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B5074A4-C5F8-480B-B519-83229B32ED25}" xr6:coauthVersionLast="37" xr6:coauthVersionMax="37" xr10:uidLastSave="{00000000-0000-0000-0000-000000000000}"/>
  <bookViews>
    <workbookView xWindow="-120" yWindow="-120" windowWidth="29040" windowHeight="15840" activeTab="2" xr2:uid="{00000000-000D-0000-FFFF-FFFF00000000}"/>
  </bookViews>
  <sheets>
    <sheet name="공립 총괄표" sheetId="27" r:id="rId1"/>
    <sheet name="사립 총괄표 " sheetId="23" r:id="rId2"/>
    <sheet name="입력표(공립)" sheetId="33" r:id="rId3"/>
    <sheet name="입력표(사립)" sheetId="34" r:id="rId4"/>
  </sheets>
  <externalReferences>
    <externalReference r:id="rId5"/>
  </externalReferences>
  <definedNames>
    <definedName name="_xlnm._FilterDatabase" localSheetId="0" hidden="1">'공립 총괄표'!$B$6:$R$214</definedName>
    <definedName name="_xlnm._FilterDatabase" localSheetId="1" hidden="1">'사립 총괄표 '!$A$6:$S$6</definedName>
  </definedNames>
  <calcPr calcId="179021"/>
</workbook>
</file>

<file path=xl/calcChain.xml><?xml version="1.0" encoding="utf-8"?>
<calcChain xmlns="http://schemas.openxmlformats.org/spreadsheetml/2006/main">
  <c r="U219" i="33" l="1"/>
  <c r="U220" i="33"/>
  <c r="U221" i="33"/>
  <c r="U222" i="33"/>
  <c r="U223" i="33"/>
  <c r="U224" i="33"/>
  <c r="U225" i="33"/>
  <c r="U226" i="33"/>
  <c r="U227" i="33"/>
  <c r="U228" i="33"/>
  <c r="U229" i="33"/>
  <c r="U230" i="33"/>
  <c r="U231" i="33"/>
  <c r="U232" i="33"/>
  <c r="U233" i="33"/>
  <c r="U234" i="33"/>
  <c r="U235" i="33"/>
  <c r="U236" i="33"/>
  <c r="U237" i="33"/>
  <c r="U238" i="33"/>
  <c r="U239" i="33"/>
  <c r="U240" i="33"/>
  <c r="U241" i="33"/>
  <c r="U242" i="33"/>
  <c r="U243" i="33"/>
  <c r="U244" i="33"/>
  <c r="U245" i="33"/>
  <c r="U246" i="33"/>
  <c r="U247" i="33"/>
  <c r="U248" i="33"/>
  <c r="U249" i="33"/>
  <c r="U250" i="33"/>
  <c r="U251" i="33"/>
  <c r="U252" i="33"/>
  <c r="U253" i="33"/>
  <c r="U254" i="33"/>
  <c r="U255" i="33"/>
  <c r="U256" i="33"/>
  <c r="U257" i="33"/>
  <c r="U258" i="33"/>
  <c r="U259" i="33"/>
  <c r="U260" i="33"/>
  <c r="U261" i="33"/>
  <c r="U262" i="33"/>
  <c r="U263" i="33"/>
  <c r="U264" i="33"/>
  <c r="U265" i="33"/>
  <c r="U266" i="33"/>
  <c r="U267" i="33"/>
  <c r="U268" i="33"/>
  <c r="U269" i="33"/>
  <c r="U270" i="33"/>
  <c r="U271" i="33"/>
  <c r="U272" i="33"/>
  <c r="U273" i="33"/>
  <c r="U274" i="33"/>
  <c r="U275" i="33"/>
  <c r="U276" i="33"/>
  <c r="U277" i="33"/>
  <c r="U278" i="33"/>
  <c r="U279" i="33"/>
  <c r="U280" i="33"/>
  <c r="U281" i="33"/>
  <c r="U282" i="33"/>
  <c r="U283" i="33"/>
  <c r="U284" i="33"/>
  <c r="U285" i="33"/>
  <c r="U286" i="33"/>
  <c r="U287" i="33"/>
  <c r="U288" i="33"/>
  <c r="U289" i="33"/>
  <c r="U290" i="33"/>
  <c r="U291" i="33"/>
  <c r="U292" i="33"/>
  <c r="U293" i="33"/>
  <c r="U294" i="33"/>
  <c r="U295" i="33"/>
  <c r="U296" i="33"/>
  <c r="U297" i="33"/>
  <c r="U298" i="33"/>
  <c r="U299" i="33"/>
  <c r="U300" i="33"/>
  <c r="U301" i="33"/>
  <c r="U302" i="33"/>
  <c r="U303" i="33"/>
  <c r="U304" i="33"/>
  <c r="U305" i="33"/>
  <c r="U306" i="33"/>
  <c r="U307" i="33"/>
  <c r="U308" i="33"/>
  <c r="U309" i="33"/>
  <c r="U310" i="33"/>
  <c r="U311" i="33"/>
  <c r="U312" i="33"/>
  <c r="U313" i="33"/>
  <c r="U314" i="33"/>
  <c r="U315" i="33"/>
  <c r="U316" i="33"/>
  <c r="U317" i="33"/>
  <c r="U318" i="33"/>
  <c r="U319" i="33"/>
  <c r="U320" i="33"/>
  <c r="U321" i="33"/>
  <c r="U322" i="33"/>
  <c r="U323" i="33"/>
  <c r="U324" i="33"/>
  <c r="U325" i="33"/>
  <c r="U326" i="33"/>
  <c r="U327" i="33"/>
  <c r="U328" i="33"/>
  <c r="U329" i="33"/>
  <c r="U330" i="33"/>
  <c r="U331" i="33"/>
  <c r="U332" i="33"/>
  <c r="U333" i="33"/>
  <c r="U334" i="33"/>
  <c r="U335" i="33"/>
  <c r="U336" i="33"/>
  <c r="U337" i="33"/>
  <c r="U338" i="33"/>
  <c r="U339" i="33"/>
  <c r="U340" i="33"/>
  <c r="U341" i="33"/>
  <c r="U342" i="33"/>
  <c r="U343" i="33"/>
  <c r="U344" i="33"/>
  <c r="U345" i="33"/>
  <c r="U346" i="33"/>
  <c r="U347" i="33"/>
  <c r="U348" i="33"/>
  <c r="U349" i="33"/>
  <c r="U350" i="33"/>
  <c r="U351" i="33"/>
  <c r="U352" i="33"/>
  <c r="U353" i="33"/>
  <c r="U354" i="33"/>
  <c r="U355" i="33"/>
  <c r="U356" i="33"/>
  <c r="U357" i="33"/>
  <c r="U358" i="33"/>
  <c r="U359" i="33"/>
  <c r="U360" i="33"/>
  <c r="U361" i="33"/>
  <c r="U362" i="33"/>
  <c r="U363" i="33"/>
  <c r="U364" i="33"/>
  <c r="U365" i="33"/>
  <c r="U366" i="33"/>
  <c r="U367" i="33"/>
  <c r="U368" i="33"/>
  <c r="U369" i="33"/>
  <c r="U370" i="33"/>
  <c r="U371" i="33"/>
  <c r="U372" i="33"/>
  <c r="U373" i="33"/>
  <c r="U374" i="33"/>
  <c r="U375" i="33"/>
  <c r="U376" i="33"/>
  <c r="U377" i="33"/>
  <c r="U378" i="33"/>
  <c r="U379" i="33"/>
  <c r="U380" i="33"/>
  <c r="U381" i="33"/>
  <c r="U382" i="33"/>
  <c r="U383" i="33"/>
  <c r="U384" i="33"/>
  <c r="U385" i="33"/>
  <c r="U386" i="33"/>
  <c r="U387" i="33"/>
  <c r="U388" i="33"/>
  <c r="U389" i="33"/>
  <c r="U390" i="33"/>
  <c r="U391" i="33"/>
  <c r="U392" i="33"/>
  <c r="U393" i="33"/>
  <c r="U394" i="33"/>
  <c r="U395" i="33"/>
  <c r="U396" i="33"/>
  <c r="U397" i="33"/>
  <c r="U398" i="33"/>
  <c r="U399" i="33"/>
  <c r="U400" i="33"/>
  <c r="U401" i="33"/>
  <c r="U402" i="33"/>
  <c r="U403" i="33"/>
  <c r="U404" i="33"/>
  <c r="U405" i="33"/>
  <c r="U406" i="33"/>
  <c r="U407" i="33"/>
  <c r="U408" i="33"/>
  <c r="U409" i="33"/>
  <c r="U410" i="33"/>
  <c r="U411" i="33"/>
  <c r="U412" i="33"/>
  <c r="U413" i="33"/>
  <c r="U414" i="33"/>
  <c r="U415" i="33"/>
  <c r="U416" i="33"/>
  <c r="U417" i="33"/>
  <c r="U418" i="33"/>
  <c r="U419" i="33"/>
  <c r="U420" i="33"/>
  <c r="U421" i="33"/>
  <c r="U422" i="33"/>
  <c r="U423" i="33"/>
  <c r="U424" i="33"/>
  <c r="U217" i="33"/>
  <c r="U218" i="33"/>
  <c r="V219" i="33"/>
  <c r="V220" i="33"/>
  <c r="V221" i="33"/>
  <c r="V222" i="33"/>
  <c r="V223" i="33"/>
  <c r="V224" i="33"/>
  <c r="V225" i="33"/>
  <c r="V226" i="33"/>
  <c r="V227" i="33"/>
  <c r="V228" i="33"/>
  <c r="V229" i="33"/>
  <c r="V230" i="33"/>
  <c r="V231" i="33"/>
  <c r="V232" i="33"/>
  <c r="V233" i="33"/>
  <c r="V234" i="33"/>
  <c r="V235" i="33"/>
  <c r="V236" i="33"/>
  <c r="V237" i="33"/>
  <c r="V238" i="33"/>
  <c r="V239" i="33"/>
  <c r="V240" i="33"/>
  <c r="V241" i="33"/>
  <c r="V242" i="33"/>
  <c r="V243" i="33"/>
  <c r="V244" i="33"/>
  <c r="V245" i="33"/>
  <c r="V246" i="33"/>
  <c r="V247" i="33"/>
  <c r="V248" i="33"/>
  <c r="V249" i="33"/>
  <c r="V250" i="33"/>
  <c r="V251" i="33"/>
  <c r="V252" i="33"/>
  <c r="V253" i="33"/>
  <c r="V254" i="33"/>
  <c r="V255" i="33"/>
  <c r="V256" i="33"/>
  <c r="V257" i="33"/>
  <c r="V258" i="33"/>
  <c r="V259" i="33"/>
  <c r="V260" i="33"/>
  <c r="V261" i="33"/>
  <c r="V262" i="33"/>
  <c r="V263" i="33"/>
  <c r="V264" i="33"/>
  <c r="V265" i="33"/>
  <c r="V266" i="33"/>
  <c r="V267" i="33"/>
  <c r="V268" i="33"/>
  <c r="V269" i="33"/>
  <c r="V270" i="33"/>
  <c r="V271" i="33"/>
  <c r="V272" i="33"/>
  <c r="V273" i="33"/>
  <c r="V274" i="33"/>
  <c r="V275" i="33"/>
  <c r="V276" i="33"/>
  <c r="V277" i="33"/>
  <c r="V278" i="33"/>
  <c r="V279" i="33"/>
  <c r="V280" i="33"/>
  <c r="V281" i="33"/>
  <c r="V282" i="33"/>
  <c r="V283" i="33"/>
  <c r="V284" i="33"/>
  <c r="V285" i="33"/>
  <c r="V286" i="33"/>
  <c r="V287" i="33"/>
  <c r="V288" i="33"/>
  <c r="V289" i="33"/>
  <c r="V290" i="33"/>
  <c r="V291" i="33"/>
  <c r="V292" i="33"/>
  <c r="V293" i="33"/>
  <c r="V294" i="33"/>
  <c r="V295" i="33"/>
  <c r="V296" i="33"/>
  <c r="V297" i="33"/>
  <c r="V298" i="33"/>
  <c r="V299" i="33"/>
  <c r="V300" i="33"/>
  <c r="V301" i="33"/>
  <c r="V302" i="33"/>
  <c r="V303" i="33"/>
  <c r="V304" i="33"/>
  <c r="V305" i="33"/>
  <c r="V306" i="33"/>
  <c r="V307" i="33"/>
  <c r="V308" i="33"/>
  <c r="V309" i="33"/>
  <c r="V310" i="33"/>
  <c r="V311" i="33"/>
  <c r="V312" i="33"/>
  <c r="V313" i="33"/>
  <c r="V314" i="33"/>
  <c r="V315" i="33"/>
  <c r="V316" i="33"/>
  <c r="V317" i="33"/>
  <c r="V318" i="33"/>
  <c r="V319" i="33"/>
  <c r="V320" i="33"/>
  <c r="V321" i="33"/>
  <c r="V322" i="33"/>
  <c r="V323" i="33"/>
  <c r="V324" i="33"/>
  <c r="V325" i="33"/>
  <c r="V326" i="33"/>
  <c r="V327" i="33"/>
  <c r="V328" i="33"/>
  <c r="V329" i="33"/>
  <c r="V330" i="33"/>
  <c r="V331" i="33"/>
  <c r="V332" i="33"/>
  <c r="V333" i="33"/>
  <c r="V334" i="33"/>
  <c r="V335" i="33"/>
  <c r="V336" i="33"/>
  <c r="V337" i="33"/>
  <c r="V338" i="33"/>
  <c r="V339" i="33"/>
  <c r="V340" i="33"/>
  <c r="V341" i="33"/>
  <c r="V342" i="33"/>
  <c r="V343" i="33"/>
  <c r="V344" i="33"/>
  <c r="V345" i="33"/>
  <c r="V346" i="33"/>
  <c r="V347" i="33"/>
  <c r="V348" i="33"/>
  <c r="V349" i="33"/>
  <c r="V350" i="33"/>
  <c r="V351" i="33"/>
  <c r="V352" i="33"/>
  <c r="V353" i="33"/>
  <c r="V354" i="33"/>
  <c r="V355" i="33"/>
  <c r="V356" i="33"/>
  <c r="V357" i="33"/>
  <c r="V358" i="33"/>
  <c r="V359" i="33"/>
  <c r="V360" i="33"/>
  <c r="V361" i="33"/>
  <c r="V362" i="33"/>
  <c r="V363" i="33"/>
  <c r="V364" i="33"/>
  <c r="V365" i="33"/>
  <c r="V366" i="33"/>
  <c r="V367" i="33"/>
  <c r="V368" i="33"/>
  <c r="V369" i="33"/>
  <c r="V370" i="33"/>
  <c r="V371" i="33"/>
  <c r="V372" i="33"/>
  <c r="V373" i="33"/>
  <c r="V374" i="33"/>
  <c r="V375" i="33"/>
  <c r="V376" i="33"/>
  <c r="V377" i="33"/>
  <c r="V378" i="33"/>
  <c r="V379" i="33"/>
  <c r="V380" i="33"/>
  <c r="V381" i="33"/>
  <c r="V382" i="33"/>
  <c r="V383" i="33"/>
  <c r="V384" i="33"/>
  <c r="V385" i="33"/>
  <c r="V386" i="33"/>
  <c r="V387" i="33"/>
  <c r="V388" i="33"/>
  <c r="V389" i="33"/>
  <c r="V390" i="33"/>
  <c r="V391" i="33"/>
  <c r="V392" i="33"/>
  <c r="V393" i="33"/>
  <c r="V394" i="33"/>
  <c r="V395" i="33"/>
  <c r="V396" i="33"/>
  <c r="V397" i="33"/>
  <c r="V398" i="33"/>
  <c r="V399" i="33"/>
  <c r="V400" i="33"/>
  <c r="V401" i="33"/>
  <c r="V402" i="33"/>
  <c r="V403" i="33"/>
  <c r="V404" i="33"/>
  <c r="V405" i="33"/>
  <c r="V406" i="33"/>
  <c r="V407" i="33"/>
  <c r="V408" i="33"/>
  <c r="V409" i="33"/>
  <c r="V410" i="33"/>
  <c r="V411" i="33"/>
  <c r="V412" i="33"/>
  <c r="V413" i="33"/>
  <c r="V414" i="33"/>
  <c r="V415" i="33"/>
  <c r="V416" i="33"/>
  <c r="V417" i="33"/>
  <c r="V418" i="33"/>
  <c r="V419" i="33"/>
  <c r="V420" i="33"/>
  <c r="V421" i="33"/>
  <c r="V422" i="33"/>
  <c r="V423" i="33"/>
  <c r="V424" i="33"/>
  <c r="V217" i="33"/>
  <c r="V218" i="33"/>
  <c r="K7" i="27" l="1"/>
  <c r="F25" i="23" l="1"/>
  <c r="F32" i="23"/>
  <c r="F37" i="23"/>
  <c r="F61" i="23"/>
  <c r="F68" i="23"/>
  <c r="F73" i="23"/>
  <c r="F97" i="23"/>
  <c r="F104" i="23"/>
  <c r="F109" i="23"/>
  <c r="F133" i="23"/>
  <c r="F140" i="23"/>
  <c r="F145" i="23"/>
  <c r="F169" i="23"/>
  <c r="F176" i="23"/>
  <c r="F181" i="23"/>
  <c r="F205" i="23"/>
  <c r="F212" i="23"/>
  <c r="F217" i="23"/>
  <c r="F241" i="23"/>
  <c r="F248" i="23"/>
  <c r="F253" i="23"/>
  <c r="F277" i="23"/>
  <c r="F284" i="23"/>
  <c r="F289" i="23"/>
  <c r="F313" i="23"/>
  <c r="F320" i="23"/>
  <c r="F325" i="23"/>
  <c r="F349" i="23"/>
  <c r="F356" i="23"/>
  <c r="F361" i="23"/>
  <c r="F397" i="23"/>
  <c r="F402" i="23"/>
  <c r="F433" i="23"/>
  <c r="F440" i="23"/>
  <c r="F445" i="23"/>
  <c r="F476" i="23"/>
  <c r="F481" i="23"/>
  <c r="F486" i="23"/>
  <c r="F517" i="23"/>
  <c r="F529" i="23"/>
  <c r="F565" i="23"/>
  <c r="F613" i="23"/>
  <c r="F618" i="23"/>
  <c r="F649" i="23"/>
  <c r="F656" i="23"/>
  <c r="F692" i="23"/>
  <c r="F697" i="23"/>
  <c r="F702" i="23"/>
  <c r="F733" i="23"/>
  <c r="F745" i="23"/>
  <c r="E751" i="34"/>
  <c r="F8" i="23" s="1"/>
  <c r="E752" i="34"/>
  <c r="F9" i="23" s="1"/>
  <c r="E753" i="34"/>
  <c r="F10" i="23" s="1"/>
  <c r="E754" i="34"/>
  <c r="F11" i="23" s="1"/>
  <c r="E755" i="34"/>
  <c r="F12" i="23" s="1"/>
  <c r="E756" i="34"/>
  <c r="F13" i="23" s="1"/>
  <c r="E757" i="34"/>
  <c r="F14" i="23" s="1"/>
  <c r="E758" i="34"/>
  <c r="F15" i="23" s="1"/>
  <c r="E759" i="34"/>
  <c r="F16" i="23" s="1"/>
  <c r="E760" i="34"/>
  <c r="F17" i="23" s="1"/>
  <c r="E761" i="34"/>
  <c r="F18" i="23" s="1"/>
  <c r="E762" i="34"/>
  <c r="F19" i="23" s="1"/>
  <c r="E763" i="34"/>
  <c r="F20" i="23" s="1"/>
  <c r="E764" i="34"/>
  <c r="F21" i="23" s="1"/>
  <c r="E765" i="34"/>
  <c r="F22" i="23" s="1"/>
  <c r="E766" i="34"/>
  <c r="F23" i="23" s="1"/>
  <c r="E767" i="34"/>
  <c r="F24" i="23" s="1"/>
  <c r="E768" i="34"/>
  <c r="E769" i="34"/>
  <c r="F26" i="23" s="1"/>
  <c r="E770" i="34"/>
  <c r="F27" i="23" s="1"/>
  <c r="E771" i="34"/>
  <c r="F28" i="23" s="1"/>
  <c r="E772" i="34"/>
  <c r="F29" i="23" s="1"/>
  <c r="E773" i="34"/>
  <c r="F30" i="23" s="1"/>
  <c r="E774" i="34"/>
  <c r="F31" i="23" s="1"/>
  <c r="E775" i="34"/>
  <c r="E776" i="34"/>
  <c r="F33" i="23" s="1"/>
  <c r="E777" i="34"/>
  <c r="F34" i="23" s="1"/>
  <c r="E778" i="34"/>
  <c r="F35" i="23" s="1"/>
  <c r="E779" i="34"/>
  <c r="F36" i="23" s="1"/>
  <c r="E780" i="34"/>
  <c r="E781" i="34"/>
  <c r="F38" i="23" s="1"/>
  <c r="E782" i="34"/>
  <c r="F39" i="23" s="1"/>
  <c r="E783" i="34"/>
  <c r="F40" i="23" s="1"/>
  <c r="E784" i="34"/>
  <c r="F41" i="23" s="1"/>
  <c r="E785" i="34"/>
  <c r="F42" i="23" s="1"/>
  <c r="E786" i="34"/>
  <c r="F43" i="23" s="1"/>
  <c r="E787" i="34"/>
  <c r="F44" i="23" s="1"/>
  <c r="E788" i="34"/>
  <c r="F45" i="23" s="1"/>
  <c r="E789" i="34"/>
  <c r="F46" i="23" s="1"/>
  <c r="E790" i="34"/>
  <c r="F47" i="23" s="1"/>
  <c r="E791" i="34"/>
  <c r="F48" i="23" s="1"/>
  <c r="E792" i="34"/>
  <c r="F49" i="23" s="1"/>
  <c r="E793" i="34"/>
  <c r="F50" i="23" s="1"/>
  <c r="E794" i="34"/>
  <c r="F51" i="23" s="1"/>
  <c r="E795" i="34"/>
  <c r="F52" i="23" s="1"/>
  <c r="E796" i="34"/>
  <c r="F53" i="23" s="1"/>
  <c r="E797" i="34"/>
  <c r="F54" i="23" s="1"/>
  <c r="E798" i="34"/>
  <c r="F55" i="23" s="1"/>
  <c r="E799" i="34"/>
  <c r="F56" i="23" s="1"/>
  <c r="E800" i="34"/>
  <c r="F57" i="23" s="1"/>
  <c r="E801" i="34"/>
  <c r="F58" i="23" s="1"/>
  <c r="E802" i="34"/>
  <c r="F59" i="23" s="1"/>
  <c r="E803" i="34"/>
  <c r="F60" i="23" s="1"/>
  <c r="E804" i="34"/>
  <c r="E805" i="34"/>
  <c r="F62" i="23" s="1"/>
  <c r="E806" i="34"/>
  <c r="F63" i="23" s="1"/>
  <c r="E807" i="34"/>
  <c r="F64" i="23" s="1"/>
  <c r="E808" i="34"/>
  <c r="F65" i="23" s="1"/>
  <c r="E809" i="34"/>
  <c r="F66" i="23" s="1"/>
  <c r="E810" i="34"/>
  <c r="F67" i="23" s="1"/>
  <c r="E811" i="34"/>
  <c r="E812" i="34"/>
  <c r="F69" i="23" s="1"/>
  <c r="E813" i="34"/>
  <c r="F70" i="23" s="1"/>
  <c r="E814" i="34"/>
  <c r="F71" i="23" s="1"/>
  <c r="E815" i="34"/>
  <c r="F72" i="23" s="1"/>
  <c r="E816" i="34"/>
  <c r="E817" i="34"/>
  <c r="F74" i="23" s="1"/>
  <c r="E818" i="34"/>
  <c r="F75" i="23" s="1"/>
  <c r="E819" i="34"/>
  <c r="F76" i="23" s="1"/>
  <c r="E820" i="34"/>
  <c r="F77" i="23" s="1"/>
  <c r="E821" i="34"/>
  <c r="F78" i="23" s="1"/>
  <c r="E822" i="34"/>
  <c r="F79" i="23" s="1"/>
  <c r="E823" i="34"/>
  <c r="F80" i="23" s="1"/>
  <c r="E824" i="34"/>
  <c r="F81" i="23" s="1"/>
  <c r="E825" i="34"/>
  <c r="F82" i="23" s="1"/>
  <c r="E826" i="34"/>
  <c r="F83" i="23" s="1"/>
  <c r="E827" i="34"/>
  <c r="F84" i="23" s="1"/>
  <c r="E828" i="34"/>
  <c r="F85" i="23" s="1"/>
  <c r="E829" i="34"/>
  <c r="F86" i="23" s="1"/>
  <c r="E830" i="34"/>
  <c r="F87" i="23" s="1"/>
  <c r="E831" i="34"/>
  <c r="F88" i="23" s="1"/>
  <c r="E832" i="34"/>
  <c r="F89" i="23" s="1"/>
  <c r="E833" i="34"/>
  <c r="F90" i="23" s="1"/>
  <c r="E834" i="34"/>
  <c r="F91" i="23" s="1"/>
  <c r="E835" i="34"/>
  <c r="F92" i="23" s="1"/>
  <c r="E836" i="34"/>
  <c r="F93" i="23" s="1"/>
  <c r="E837" i="34"/>
  <c r="F94" i="23" s="1"/>
  <c r="E838" i="34"/>
  <c r="F95" i="23" s="1"/>
  <c r="E839" i="34"/>
  <c r="F96" i="23" s="1"/>
  <c r="E840" i="34"/>
  <c r="E841" i="34"/>
  <c r="F98" i="23" s="1"/>
  <c r="E842" i="34"/>
  <c r="F99" i="23" s="1"/>
  <c r="E843" i="34"/>
  <c r="F100" i="23" s="1"/>
  <c r="E844" i="34"/>
  <c r="F101" i="23" s="1"/>
  <c r="E845" i="34"/>
  <c r="F102" i="23" s="1"/>
  <c r="E846" i="34"/>
  <c r="F103" i="23" s="1"/>
  <c r="E847" i="34"/>
  <c r="E848" i="34"/>
  <c r="F105" i="23" s="1"/>
  <c r="E849" i="34"/>
  <c r="F106" i="23" s="1"/>
  <c r="E850" i="34"/>
  <c r="F107" i="23" s="1"/>
  <c r="E851" i="34"/>
  <c r="F108" i="23" s="1"/>
  <c r="E852" i="34"/>
  <c r="E853" i="34"/>
  <c r="F110" i="23" s="1"/>
  <c r="E854" i="34"/>
  <c r="F111" i="23" s="1"/>
  <c r="E855" i="34"/>
  <c r="F112" i="23" s="1"/>
  <c r="E856" i="34"/>
  <c r="F113" i="23" s="1"/>
  <c r="E857" i="34"/>
  <c r="F114" i="23" s="1"/>
  <c r="E858" i="34"/>
  <c r="F115" i="23" s="1"/>
  <c r="E859" i="34"/>
  <c r="F116" i="23" s="1"/>
  <c r="E860" i="34"/>
  <c r="F117" i="23" s="1"/>
  <c r="E861" i="34"/>
  <c r="F118" i="23" s="1"/>
  <c r="E862" i="34"/>
  <c r="F119" i="23" s="1"/>
  <c r="E863" i="34"/>
  <c r="F120" i="23" s="1"/>
  <c r="E864" i="34"/>
  <c r="F121" i="23" s="1"/>
  <c r="E865" i="34"/>
  <c r="F122" i="23" s="1"/>
  <c r="E866" i="34"/>
  <c r="F123" i="23" s="1"/>
  <c r="E867" i="34"/>
  <c r="F124" i="23" s="1"/>
  <c r="E868" i="34"/>
  <c r="F125" i="23" s="1"/>
  <c r="E869" i="34"/>
  <c r="F126" i="23" s="1"/>
  <c r="E870" i="34"/>
  <c r="F127" i="23" s="1"/>
  <c r="E871" i="34"/>
  <c r="F128" i="23" s="1"/>
  <c r="E872" i="34"/>
  <c r="F129" i="23" s="1"/>
  <c r="E873" i="34"/>
  <c r="F130" i="23" s="1"/>
  <c r="E874" i="34"/>
  <c r="F131" i="23" s="1"/>
  <c r="E875" i="34"/>
  <c r="F132" i="23" s="1"/>
  <c r="E876" i="34"/>
  <c r="E877" i="34"/>
  <c r="F134" i="23" s="1"/>
  <c r="E878" i="34"/>
  <c r="F135" i="23" s="1"/>
  <c r="E879" i="34"/>
  <c r="F136" i="23" s="1"/>
  <c r="E880" i="34"/>
  <c r="F137" i="23" s="1"/>
  <c r="E881" i="34"/>
  <c r="F138" i="23" s="1"/>
  <c r="E882" i="34"/>
  <c r="F139" i="23" s="1"/>
  <c r="E883" i="34"/>
  <c r="E884" i="34"/>
  <c r="F141" i="23" s="1"/>
  <c r="E885" i="34"/>
  <c r="F142" i="23" s="1"/>
  <c r="E886" i="34"/>
  <c r="F143" i="23" s="1"/>
  <c r="E887" i="34"/>
  <c r="F144" i="23" s="1"/>
  <c r="E888" i="34"/>
  <c r="E889" i="34"/>
  <c r="F146" i="23" s="1"/>
  <c r="E890" i="34"/>
  <c r="F147" i="23" s="1"/>
  <c r="E891" i="34"/>
  <c r="F148" i="23" s="1"/>
  <c r="E892" i="34"/>
  <c r="F149" i="23" s="1"/>
  <c r="E893" i="34"/>
  <c r="F150" i="23" s="1"/>
  <c r="E894" i="34"/>
  <c r="F151" i="23" s="1"/>
  <c r="E895" i="34"/>
  <c r="F152" i="23" s="1"/>
  <c r="E896" i="34"/>
  <c r="F153" i="23" s="1"/>
  <c r="E897" i="34"/>
  <c r="F154" i="23" s="1"/>
  <c r="E898" i="34"/>
  <c r="F155" i="23" s="1"/>
  <c r="E899" i="34"/>
  <c r="F156" i="23" s="1"/>
  <c r="E900" i="34"/>
  <c r="F157" i="23" s="1"/>
  <c r="E901" i="34"/>
  <c r="F158" i="23" s="1"/>
  <c r="E902" i="34"/>
  <c r="F159" i="23" s="1"/>
  <c r="E903" i="34"/>
  <c r="F160" i="23" s="1"/>
  <c r="E904" i="34"/>
  <c r="F161" i="23" s="1"/>
  <c r="E905" i="34"/>
  <c r="F162" i="23" s="1"/>
  <c r="E906" i="34"/>
  <c r="F163" i="23" s="1"/>
  <c r="E907" i="34"/>
  <c r="F164" i="23" s="1"/>
  <c r="E908" i="34"/>
  <c r="F165" i="23" s="1"/>
  <c r="E909" i="34"/>
  <c r="F166" i="23" s="1"/>
  <c r="E910" i="34"/>
  <c r="F167" i="23" s="1"/>
  <c r="E911" i="34"/>
  <c r="F168" i="23" s="1"/>
  <c r="E912" i="34"/>
  <c r="E913" i="34"/>
  <c r="F170" i="23" s="1"/>
  <c r="E914" i="34"/>
  <c r="F171" i="23" s="1"/>
  <c r="E915" i="34"/>
  <c r="F172" i="23" s="1"/>
  <c r="E916" i="34"/>
  <c r="F173" i="23" s="1"/>
  <c r="E917" i="34"/>
  <c r="F174" i="23" s="1"/>
  <c r="E918" i="34"/>
  <c r="F175" i="23" s="1"/>
  <c r="E919" i="34"/>
  <c r="E920" i="34"/>
  <c r="F177" i="23" s="1"/>
  <c r="E921" i="34"/>
  <c r="F178" i="23" s="1"/>
  <c r="E922" i="34"/>
  <c r="F179" i="23" s="1"/>
  <c r="E923" i="34"/>
  <c r="F180" i="23" s="1"/>
  <c r="E924" i="34"/>
  <c r="E925" i="34"/>
  <c r="F182" i="23" s="1"/>
  <c r="E926" i="34"/>
  <c r="F183" i="23" s="1"/>
  <c r="E927" i="34"/>
  <c r="F184" i="23" s="1"/>
  <c r="E928" i="34"/>
  <c r="F185" i="23" s="1"/>
  <c r="E929" i="34"/>
  <c r="F186" i="23" s="1"/>
  <c r="E930" i="34"/>
  <c r="F187" i="23" s="1"/>
  <c r="E931" i="34"/>
  <c r="F188" i="23" s="1"/>
  <c r="E932" i="34"/>
  <c r="F189" i="23" s="1"/>
  <c r="E933" i="34"/>
  <c r="F190" i="23" s="1"/>
  <c r="E934" i="34"/>
  <c r="F191" i="23" s="1"/>
  <c r="E935" i="34"/>
  <c r="F192" i="23" s="1"/>
  <c r="E936" i="34"/>
  <c r="F193" i="23" s="1"/>
  <c r="E937" i="34"/>
  <c r="F194" i="23" s="1"/>
  <c r="E938" i="34"/>
  <c r="F195" i="23" s="1"/>
  <c r="E939" i="34"/>
  <c r="F196" i="23" s="1"/>
  <c r="E940" i="34"/>
  <c r="F197" i="23" s="1"/>
  <c r="E941" i="34"/>
  <c r="F198" i="23" s="1"/>
  <c r="E942" i="34"/>
  <c r="F199" i="23" s="1"/>
  <c r="E943" i="34"/>
  <c r="F200" i="23" s="1"/>
  <c r="E944" i="34"/>
  <c r="F201" i="23" s="1"/>
  <c r="E945" i="34"/>
  <c r="F202" i="23" s="1"/>
  <c r="E946" i="34"/>
  <c r="F203" i="23" s="1"/>
  <c r="E947" i="34"/>
  <c r="F204" i="23" s="1"/>
  <c r="E948" i="34"/>
  <c r="E949" i="34"/>
  <c r="F206" i="23" s="1"/>
  <c r="E950" i="34"/>
  <c r="F207" i="23" s="1"/>
  <c r="E951" i="34"/>
  <c r="F208" i="23" s="1"/>
  <c r="E952" i="34"/>
  <c r="F209" i="23" s="1"/>
  <c r="E953" i="34"/>
  <c r="F210" i="23" s="1"/>
  <c r="E954" i="34"/>
  <c r="F211" i="23" s="1"/>
  <c r="E955" i="34"/>
  <c r="E956" i="34"/>
  <c r="F213" i="23" s="1"/>
  <c r="E957" i="34"/>
  <c r="F214" i="23" s="1"/>
  <c r="E958" i="34"/>
  <c r="F215" i="23" s="1"/>
  <c r="E959" i="34"/>
  <c r="F216" i="23" s="1"/>
  <c r="E960" i="34"/>
  <c r="E961" i="34"/>
  <c r="F218" i="23" s="1"/>
  <c r="E962" i="34"/>
  <c r="F219" i="23" s="1"/>
  <c r="E963" i="34"/>
  <c r="F220" i="23" s="1"/>
  <c r="E964" i="34"/>
  <c r="F221" i="23" s="1"/>
  <c r="E965" i="34"/>
  <c r="F222" i="23" s="1"/>
  <c r="E966" i="34"/>
  <c r="F223" i="23" s="1"/>
  <c r="E967" i="34"/>
  <c r="F224" i="23" s="1"/>
  <c r="E968" i="34"/>
  <c r="F225" i="23" s="1"/>
  <c r="E969" i="34"/>
  <c r="F226" i="23" s="1"/>
  <c r="E970" i="34"/>
  <c r="F227" i="23" s="1"/>
  <c r="E971" i="34"/>
  <c r="F228" i="23" s="1"/>
  <c r="E972" i="34"/>
  <c r="F229" i="23" s="1"/>
  <c r="E973" i="34"/>
  <c r="F230" i="23" s="1"/>
  <c r="E974" i="34"/>
  <c r="F231" i="23" s="1"/>
  <c r="E975" i="34"/>
  <c r="F232" i="23" s="1"/>
  <c r="E976" i="34"/>
  <c r="F233" i="23" s="1"/>
  <c r="E977" i="34"/>
  <c r="F234" i="23" s="1"/>
  <c r="E978" i="34"/>
  <c r="F235" i="23" s="1"/>
  <c r="E979" i="34"/>
  <c r="F236" i="23" s="1"/>
  <c r="E980" i="34"/>
  <c r="F237" i="23" s="1"/>
  <c r="E981" i="34"/>
  <c r="F238" i="23" s="1"/>
  <c r="E982" i="34"/>
  <c r="F239" i="23" s="1"/>
  <c r="E983" i="34"/>
  <c r="F240" i="23" s="1"/>
  <c r="E984" i="34"/>
  <c r="E985" i="34"/>
  <c r="F242" i="23" s="1"/>
  <c r="E986" i="34"/>
  <c r="F243" i="23" s="1"/>
  <c r="E987" i="34"/>
  <c r="F244" i="23" s="1"/>
  <c r="E988" i="34"/>
  <c r="F245" i="23" s="1"/>
  <c r="E989" i="34"/>
  <c r="F246" i="23" s="1"/>
  <c r="E990" i="34"/>
  <c r="F247" i="23" s="1"/>
  <c r="E991" i="34"/>
  <c r="E992" i="34"/>
  <c r="F249" i="23" s="1"/>
  <c r="E993" i="34"/>
  <c r="F250" i="23" s="1"/>
  <c r="E994" i="34"/>
  <c r="F251" i="23" s="1"/>
  <c r="E995" i="34"/>
  <c r="F252" i="23" s="1"/>
  <c r="E996" i="34"/>
  <c r="E997" i="34"/>
  <c r="F254" i="23" s="1"/>
  <c r="E998" i="34"/>
  <c r="F255" i="23" s="1"/>
  <c r="E999" i="34"/>
  <c r="F256" i="23" s="1"/>
  <c r="E1000" i="34"/>
  <c r="F257" i="23" s="1"/>
  <c r="E1001" i="34"/>
  <c r="F258" i="23" s="1"/>
  <c r="E1002" i="34"/>
  <c r="F259" i="23" s="1"/>
  <c r="E1003" i="34"/>
  <c r="F260" i="23" s="1"/>
  <c r="E1004" i="34"/>
  <c r="F261" i="23" s="1"/>
  <c r="E1005" i="34"/>
  <c r="F262" i="23" s="1"/>
  <c r="E1006" i="34"/>
  <c r="F263" i="23" s="1"/>
  <c r="E1007" i="34"/>
  <c r="F264" i="23" s="1"/>
  <c r="E1008" i="34"/>
  <c r="F265" i="23" s="1"/>
  <c r="E1009" i="34"/>
  <c r="F266" i="23" s="1"/>
  <c r="E1010" i="34"/>
  <c r="F267" i="23" s="1"/>
  <c r="E1011" i="34"/>
  <c r="F268" i="23" s="1"/>
  <c r="E1012" i="34"/>
  <c r="F269" i="23" s="1"/>
  <c r="E1013" i="34"/>
  <c r="F270" i="23" s="1"/>
  <c r="E1014" i="34"/>
  <c r="F271" i="23" s="1"/>
  <c r="E1015" i="34"/>
  <c r="F272" i="23" s="1"/>
  <c r="E1016" i="34"/>
  <c r="F273" i="23" s="1"/>
  <c r="E1017" i="34"/>
  <c r="F274" i="23" s="1"/>
  <c r="E1018" i="34"/>
  <c r="F275" i="23" s="1"/>
  <c r="E1019" i="34"/>
  <c r="F276" i="23" s="1"/>
  <c r="E1020" i="34"/>
  <c r="E1021" i="34"/>
  <c r="F278" i="23" s="1"/>
  <c r="E1022" i="34"/>
  <c r="F279" i="23" s="1"/>
  <c r="E1023" i="34"/>
  <c r="F280" i="23" s="1"/>
  <c r="E1024" i="34"/>
  <c r="F281" i="23" s="1"/>
  <c r="E1025" i="34"/>
  <c r="F282" i="23" s="1"/>
  <c r="E1026" i="34"/>
  <c r="F283" i="23" s="1"/>
  <c r="E1027" i="34"/>
  <c r="E1028" i="34"/>
  <c r="F285" i="23" s="1"/>
  <c r="E1029" i="34"/>
  <c r="F286" i="23" s="1"/>
  <c r="E1030" i="34"/>
  <c r="F287" i="23" s="1"/>
  <c r="E1031" i="34"/>
  <c r="F288" i="23" s="1"/>
  <c r="E1032" i="34"/>
  <c r="E1033" i="34"/>
  <c r="F290" i="23" s="1"/>
  <c r="E1034" i="34"/>
  <c r="F291" i="23" s="1"/>
  <c r="E1035" i="34"/>
  <c r="F292" i="23" s="1"/>
  <c r="E1036" i="34"/>
  <c r="F293" i="23" s="1"/>
  <c r="E1037" i="34"/>
  <c r="F294" i="23" s="1"/>
  <c r="E1038" i="34"/>
  <c r="F295" i="23" s="1"/>
  <c r="E1039" i="34"/>
  <c r="F296" i="23" s="1"/>
  <c r="E1040" i="34"/>
  <c r="F297" i="23" s="1"/>
  <c r="E1041" i="34"/>
  <c r="F298" i="23" s="1"/>
  <c r="E1042" i="34"/>
  <c r="F299" i="23" s="1"/>
  <c r="E1043" i="34"/>
  <c r="F300" i="23" s="1"/>
  <c r="E1044" i="34"/>
  <c r="F301" i="23" s="1"/>
  <c r="E1045" i="34"/>
  <c r="F302" i="23" s="1"/>
  <c r="E1046" i="34"/>
  <c r="F303" i="23" s="1"/>
  <c r="E1047" i="34"/>
  <c r="F304" i="23" s="1"/>
  <c r="E1048" i="34"/>
  <c r="F305" i="23" s="1"/>
  <c r="E1049" i="34"/>
  <c r="F306" i="23" s="1"/>
  <c r="E1050" i="34"/>
  <c r="F307" i="23" s="1"/>
  <c r="E1051" i="34"/>
  <c r="F308" i="23" s="1"/>
  <c r="E1052" i="34"/>
  <c r="F309" i="23" s="1"/>
  <c r="E1053" i="34"/>
  <c r="F310" i="23" s="1"/>
  <c r="E1054" i="34"/>
  <c r="F311" i="23" s="1"/>
  <c r="E1055" i="34"/>
  <c r="F312" i="23" s="1"/>
  <c r="E1056" i="34"/>
  <c r="E1057" i="34"/>
  <c r="F314" i="23" s="1"/>
  <c r="E1058" i="34"/>
  <c r="F315" i="23" s="1"/>
  <c r="E1059" i="34"/>
  <c r="F316" i="23" s="1"/>
  <c r="E1060" i="34"/>
  <c r="F317" i="23" s="1"/>
  <c r="E1061" i="34"/>
  <c r="F318" i="23" s="1"/>
  <c r="E1062" i="34"/>
  <c r="F319" i="23" s="1"/>
  <c r="E1063" i="34"/>
  <c r="E1064" i="34"/>
  <c r="F321" i="23" s="1"/>
  <c r="E1065" i="34"/>
  <c r="F322" i="23" s="1"/>
  <c r="E1066" i="34"/>
  <c r="F323" i="23" s="1"/>
  <c r="E1067" i="34"/>
  <c r="F324" i="23" s="1"/>
  <c r="E1068" i="34"/>
  <c r="E1069" i="34"/>
  <c r="F326" i="23" s="1"/>
  <c r="E1070" i="34"/>
  <c r="F327" i="23" s="1"/>
  <c r="E1071" i="34"/>
  <c r="F328" i="23" s="1"/>
  <c r="E1072" i="34"/>
  <c r="F329" i="23" s="1"/>
  <c r="E1073" i="34"/>
  <c r="F330" i="23" s="1"/>
  <c r="E1074" i="34"/>
  <c r="F331" i="23" s="1"/>
  <c r="E1075" i="34"/>
  <c r="F332" i="23" s="1"/>
  <c r="E1076" i="34"/>
  <c r="F333" i="23" s="1"/>
  <c r="E1077" i="34"/>
  <c r="F334" i="23" s="1"/>
  <c r="E1078" i="34"/>
  <c r="F335" i="23" s="1"/>
  <c r="E1079" i="34"/>
  <c r="F336" i="23" s="1"/>
  <c r="E1080" i="34"/>
  <c r="F337" i="23" s="1"/>
  <c r="E1081" i="34"/>
  <c r="F338" i="23" s="1"/>
  <c r="E1082" i="34"/>
  <c r="F339" i="23" s="1"/>
  <c r="E1083" i="34"/>
  <c r="F340" i="23" s="1"/>
  <c r="E1084" i="34"/>
  <c r="F341" i="23" s="1"/>
  <c r="E1085" i="34"/>
  <c r="F342" i="23" s="1"/>
  <c r="E1086" i="34"/>
  <c r="F343" i="23" s="1"/>
  <c r="E1087" i="34"/>
  <c r="F344" i="23" s="1"/>
  <c r="E1088" i="34"/>
  <c r="F345" i="23" s="1"/>
  <c r="E1089" i="34"/>
  <c r="F346" i="23" s="1"/>
  <c r="E1090" i="34"/>
  <c r="F347" i="23" s="1"/>
  <c r="E1091" i="34"/>
  <c r="F348" i="23" s="1"/>
  <c r="E1092" i="34"/>
  <c r="E1093" i="34"/>
  <c r="F350" i="23" s="1"/>
  <c r="E1094" i="34"/>
  <c r="F351" i="23" s="1"/>
  <c r="E1095" i="34"/>
  <c r="F352" i="23" s="1"/>
  <c r="E1096" i="34"/>
  <c r="F353" i="23" s="1"/>
  <c r="E1097" i="34"/>
  <c r="F354" i="23" s="1"/>
  <c r="E1098" i="34"/>
  <c r="F355" i="23" s="1"/>
  <c r="E1099" i="34"/>
  <c r="E1100" i="34"/>
  <c r="F357" i="23" s="1"/>
  <c r="E1101" i="34"/>
  <c r="F358" i="23" s="1"/>
  <c r="E1102" i="34"/>
  <c r="F359" i="23" s="1"/>
  <c r="E1103" i="34"/>
  <c r="F360" i="23" s="1"/>
  <c r="E1104" i="34"/>
  <c r="E1105" i="34"/>
  <c r="F362" i="23" s="1"/>
  <c r="E1106" i="34"/>
  <c r="F363" i="23" s="1"/>
  <c r="E1107" i="34"/>
  <c r="F364" i="23" s="1"/>
  <c r="E1108" i="34"/>
  <c r="F365" i="23" s="1"/>
  <c r="E1109" i="34"/>
  <c r="F366" i="23" s="1"/>
  <c r="E1110" i="34"/>
  <c r="F367" i="23" s="1"/>
  <c r="E1111" i="34"/>
  <c r="F368" i="23" s="1"/>
  <c r="E1112" i="34"/>
  <c r="F369" i="23" s="1"/>
  <c r="E1113" i="34"/>
  <c r="F370" i="23" s="1"/>
  <c r="E1114" i="34"/>
  <c r="F371" i="23" s="1"/>
  <c r="E1115" i="34"/>
  <c r="F372" i="23" s="1"/>
  <c r="E1116" i="34"/>
  <c r="F373" i="23" s="1"/>
  <c r="E1117" i="34"/>
  <c r="F374" i="23" s="1"/>
  <c r="E1118" i="34"/>
  <c r="F375" i="23" s="1"/>
  <c r="E1119" i="34"/>
  <c r="F376" i="23" s="1"/>
  <c r="E1120" i="34"/>
  <c r="F377" i="23" s="1"/>
  <c r="E1121" i="34"/>
  <c r="F378" i="23" s="1"/>
  <c r="E1122" i="34"/>
  <c r="F379" i="23" s="1"/>
  <c r="E1123" i="34"/>
  <c r="F380" i="23" s="1"/>
  <c r="E1124" i="34"/>
  <c r="F381" i="23" s="1"/>
  <c r="E1125" i="34"/>
  <c r="F382" i="23" s="1"/>
  <c r="E1126" i="34"/>
  <c r="F383" i="23" s="1"/>
  <c r="E1127" i="34"/>
  <c r="F384" i="23" s="1"/>
  <c r="E1128" i="34"/>
  <c r="F385" i="23" s="1"/>
  <c r="E1129" i="34"/>
  <c r="F386" i="23" s="1"/>
  <c r="E1130" i="34"/>
  <c r="F387" i="23" s="1"/>
  <c r="E1131" i="34"/>
  <c r="F388" i="23" s="1"/>
  <c r="E1132" i="34"/>
  <c r="F389" i="23" s="1"/>
  <c r="E1133" i="34"/>
  <c r="F390" i="23" s="1"/>
  <c r="E1134" i="34"/>
  <c r="F391" i="23" s="1"/>
  <c r="E1135" i="34"/>
  <c r="F392" i="23" s="1"/>
  <c r="E1136" i="34"/>
  <c r="F393" i="23" s="1"/>
  <c r="E1137" i="34"/>
  <c r="F394" i="23" s="1"/>
  <c r="E1138" i="34"/>
  <c r="F395" i="23" s="1"/>
  <c r="E1139" i="34"/>
  <c r="F396" i="23" s="1"/>
  <c r="E1140" i="34"/>
  <c r="E1141" i="34"/>
  <c r="F398" i="23" s="1"/>
  <c r="E1142" i="34"/>
  <c r="F399" i="23" s="1"/>
  <c r="E1143" i="34"/>
  <c r="F400" i="23" s="1"/>
  <c r="E1144" i="34"/>
  <c r="F401" i="23" s="1"/>
  <c r="E1145" i="34"/>
  <c r="E1146" i="34"/>
  <c r="F403" i="23" s="1"/>
  <c r="E1147" i="34"/>
  <c r="F404" i="23" s="1"/>
  <c r="E1148" i="34"/>
  <c r="F405" i="23" s="1"/>
  <c r="E1149" i="34"/>
  <c r="F406" i="23" s="1"/>
  <c r="E1150" i="34"/>
  <c r="F407" i="23" s="1"/>
  <c r="E1151" i="34"/>
  <c r="F408" i="23" s="1"/>
  <c r="E1152" i="34"/>
  <c r="F409" i="23" s="1"/>
  <c r="E1153" i="34"/>
  <c r="F410" i="23" s="1"/>
  <c r="E1154" i="34"/>
  <c r="F411" i="23" s="1"/>
  <c r="E1155" i="34"/>
  <c r="F412" i="23" s="1"/>
  <c r="E1156" i="34"/>
  <c r="F413" i="23" s="1"/>
  <c r="E1157" i="34"/>
  <c r="F414" i="23" s="1"/>
  <c r="E1158" i="34"/>
  <c r="F415" i="23" s="1"/>
  <c r="E1159" i="34"/>
  <c r="F416" i="23" s="1"/>
  <c r="E1160" i="34"/>
  <c r="F417" i="23" s="1"/>
  <c r="E1161" i="34"/>
  <c r="F418" i="23" s="1"/>
  <c r="E1162" i="34"/>
  <c r="F419" i="23" s="1"/>
  <c r="E1163" i="34"/>
  <c r="F420" i="23" s="1"/>
  <c r="E1164" i="34"/>
  <c r="F421" i="23" s="1"/>
  <c r="E1165" i="34"/>
  <c r="F422" i="23" s="1"/>
  <c r="E1166" i="34"/>
  <c r="F423" i="23" s="1"/>
  <c r="E1167" i="34"/>
  <c r="F424" i="23" s="1"/>
  <c r="E1168" i="34"/>
  <c r="F425" i="23" s="1"/>
  <c r="E1169" i="34"/>
  <c r="F426" i="23" s="1"/>
  <c r="E1170" i="34"/>
  <c r="F427" i="23" s="1"/>
  <c r="E1171" i="34"/>
  <c r="F428" i="23" s="1"/>
  <c r="E1172" i="34"/>
  <c r="F429" i="23" s="1"/>
  <c r="E1173" i="34"/>
  <c r="F430" i="23" s="1"/>
  <c r="E1174" i="34"/>
  <c r="F431" i="23" s="1"/>
  <c r="E1175" i="34"/>
  <c r="F432" i="23" s="1"/>
  <c r="E1176" i="34"/>
  <c r="E1177" i="34"/>
  <c r="F434" i="23" s="1"/>
  <c r="E1178" i="34"/>
  <c r="F435" i="23" s="1"/>
  <c r="E1179" i="34"/>
  <c r="F436" i="23" s="1"/>
  <c r="E1180" i="34"/>
  <c r="F437" i="23" s="1"/>
  <c r="E1181" i="34"/>
  <c r="F438" i="23" s="1"/>
  <c r="E1182" i="34"/>
  <c r="F439" i="23" s="1"/>
  <c r="E1183" i="34"/>
  <c r="E1184" i="34"/>
  <c r="F441" i="23" s="1"/>
  <c r="E1185" i="34"/>
  <c r="F442" i="23" s="1"/>
  <c r="E1186" i="34"/>
  <c r="F443" i="23" s="1"/>
  <c r="E1187" i="34"/>
  <c r="F444" i="23" s="1"/>
  <c r="E1188" i="34"/>
  <c r="E1189" i="34"/>
  <c r="F446" i="23" s="1"/>
  <c r="E1190" i="34"/>
  <c r="F447" i="23" s="1"/>
  <c r="E1191" i="34"/>
  <c r="F448" i="23" s="1"/>
  <c r="E1192" i="34"/>
  <c r="F449" i="23" s="1"/>
  <c r="E1193" i="34"/>
  <c r="F450" i="23" s="1"/>
  <c r="E1194" i="34"/>
  <c r="F451" i="23" s="1"/>
  <c r="E1195" i="34"/>
  <c r="F452" i="23" s="1"/>
  <c r="E1196" i="34"/>
  <c r="F453" i="23" s="1"/>
  <c r="E1197" i="34"/>
  <c r="F454" i="23" s="1"/>
  <c r="E1198" i="34"/>
  <c r="F455" i="23" s="1"/>
  <c r="E1199" i="34"/>
  <c r="F456" i="23" s="1"/>
  <c r="E1200" i="34"/>
  <c r="F457" i="23" s="1"/>
  <c r="E1201" i="34"/>
  <c r="F458" i="23" s="1"/>
  <c r="E1202" i="34"/>
  <c r="F459" i="23" s="1"/>
  <c r="E1203" i="34"/>
  <c r="F460" i="23" s="1"/>
  <c r="E1204" i="34"/>
  <c r="F461" i="23" s="1"/>
  <c r="E1205" i="34"/>
  <c r="F462" i="23" s="1"/>
  <c r="E1206" i="34"/>
  <c r="F463" i="23" s="1"/>
  <c r="E1207" i="34"/>
  <c r="F464" i="23" s="1"/>
  <c r="E1208" i="34"/>
  <c r="F465" i="23" s="1"/>
  <c r="E1209" i="34"/>
  <c r="F466" i="23" s="1"/>
  <c r="E1210" i="34"/>
  <c r="F467" i="23" s="1"/>
  <c r="E1211" i="34"/>
  <c r="F468" i="23" s="1"/>
  <c r="E1212" i="34"/>
  <c r="F469" i="23" s="1"/>
  <c r="E1213" i="34"/>
  <c r="F470" i="23" s="1"/>
  <c r="E1214" i="34"/>
  <c r="F471" i="23" s="1"/>
  <c r="E1215" i="34"/>
  <c r="F472" i="23" s="1"/>
  <c r="E1216" i="34"/>
  <c r="F473" i="23" s="1"/>
  <c r="E1217" i="34"/>
  <c r="F474" i="23" s="1"/>
  <c r="E1218" i="34"/>
  <c r="F475" i="23" s="1"/>
  <c r="E1219" i="34"/>
  <c r="E1220" i="34"/>
  <c r="F477" i="23" s="1"/>
  <c r="E1221" i="34"/>
  <c r="F478" i="23" s="1"/>
  <c r="E1222" i="34"/>
  <c r="F479" i="23" s="1"/>
  <c r="E1223" i="34"/>
  <c r="F480" i="23" s="1"/>
  <c r="E1224" i="34"/>
  <c r="E1225" i="34"/>
  <c r="F482" i="23" s="1"/>
  <c r="E1226" i="34"/>
  <c r="F483" i="23" s="1"/>
  <c r="E1227" i="34"/>
  <c r="F484" i="23" s="1"/>
  <c r="E1228" i="34"/>
  <c r="F485" i="23" s="1"/>
  <c r="E1229" i="34"/>
  <c r="E1230" i="34"/>
  <c r="F487" i="23" s="1"/>
  <c r="E1231" i="34"/>
  <c r="F488" i="23" s="1"/>
  <c r="E1232" i="34"/>
  <c r="F489" i="23" s="1"/>
  <c r="E1233" i="34"/>
  <c r="F490" i="23" s="1"/>
  <c r="E1234" i="34"/>
  <c r="F491" i="23" s="1"/>
  <c r="E1235" i="34"/>
  <c r="F492" i="23" s="1"/>
  <c r="E1236" i="34"/>
  <c r="F493" i="23" s="1"/>
  <c r="E1237" i="34"/>
  <c r="F494" i="23" s="1"/>
  <c r="E1238" i="34"/>
  <c r="F495" i="23" s="1"/>
  <c r="E1239" i="34"/>
  <c r="F496" i="23" s="1"/>
  <c r="E1240" i="34"/>
  <c r="F497" i="23" s="1"/>
  <c r="E1241" i="34"/>
  <c r="F498" i="23" s="1"/>
  <c r="E1242" i="34"/>
  <c r="F499" i="23" s="1"/>
  <c r="E1243" i="34"/>
  <c r="F500" i="23" s="1"/>
  <c r="E1244" i="34"/>
  <c r="F501" i="23" s="1"/>
  <c r="E1245" i="34"/>
  <c r="F502" i="23" s="1"/>
  <c r="E1246" i="34"/>
  <c r="F503" i="23" s="1"/>
  <c r="E1247" i="34"/>
  <c r="F504" i="23" s="1"/>
  <c r="E1248" i="34"/>
  <c r="F505" i="23" s="1"/>
  <c r="E1249" i="34"/>
  <c r="F506" i="23" s="1"/>
  <c r="E1250" i="34"/>
  <c r="F507" i="23" s="1"/>
  <c r="E1251" i="34"/>
  <c r="F508" i="23" s="1"/>
  <c r="E1252" i="34"/>
  <c r="F509" i="23" s="1"/>
  <c r="E1253" i="34"/>
  <c r="F510" i="23" s="1"/>
  <c r="E1254" i="34"/>
  <c r="F511" i="23" s="1"/>
  <c r="E1255" i="34"/>
  <c r="F512" i="23" s="1"/>
  <c r="E1256" i="34"/>
  <c r="F513" i="23" s="1"/>
  <c r="E1257" i="34"/>
  <c r="F514" i="23" s="1"/>
  <c r="E1258" i="34"/>
  <c r="F515" i="23" s="1"/>
  <c r="E1259" i="34"/>
  <c r="F516" i="23" s="1"/>
  <c r="E1260" i="34"/>
  <c r="E1261" i="34"/>
  <c r="F518" i="23" s="1"/>
  <c r="E1262" i="34"/>
  <c r="F519" i="23" s="1"/>
  <c r="E1263" i="34"/>
  <c r="F520" i="23" s="1"/>
  <c r="E1264" i="34"/>
  <c r="F521" i="23" s="1"/>
  <c r="E1265" i="34"/>
  <c r="F522" i="23" s="1"/>
  <c r="E1266" i="34"/>
  <c r="F523" i="23" s="1"/>
  <c r="E1267" i="34"/>
  <c r="F524" i="23" s="1"/>
  <c r="E1268" i="34"/>
  <c r="F525" i="23" s="1"/>
  <c r="E1269" i="34"/>
  <c r="F526" i="23" s="1"/>
  <c r="E1270" i="34"/>
  <c r="F527" i="23" s="1"/>
  <c r="E1271" i="34"/>
  <c r="F528" i="23" s="1"/>
  <c r="E1272" i="34"/>
  <c r="E1273" i="34"/>
  <c r="F530" i="23" s="1"/>
  <c r="E1274" i="34"/>
  <c r="F531" i="23" s="1"/>
  <c r="E1275" i="34"/>
  <c r="F532" i="23" s="1"/>
  <c r="E1276" i="34"/>
  <c r="F533" i="23" s="1"/>
  <c r="E1277" i="34"/>
  <c r="F534" i="23" s="1"/>
  <c r="E1278" i="34"/>
  <c r="F535" i="23" s="1"/>
  <c r="E1279" i="34"/>
  <c r="F536" i="23" s="1"/>
  <c r="E1280" i="34"/>
  <c r="F537" i="23" s="1"/>
  <c r="E1281" i="34"/>
  <c r="F538" i="23" s="1"/>
  <c r="E1282" i="34"/>
  <c r="F539" i="23" s="1"/>
  <c r="E1283" i="34"/>
  <c r="F540" i="23" s="1"/>
  <c r="E1284" i="34"/>
  <c r="F541" i="23" s="1"/>
  <c r="E1285" i="34"/>
  <c r="F542" i="23" s="1"/>
  <c r="E1286" i="34"/>
  <c r="F543" i="23" s="1"/>
  <c r="E1287" i="34"/>
  <c r="F544" i="23" s="1"/>
  <c r="E1288" i="34"/>
  <c r="F545" i="23" s="1"/>
  <c r="E1289" i="34"/>
  <c r="F546" i="23" s="1"/>
  <c r="E1290" i="34"/>
  <c r="F547" i="23" s="1"/>
  <c r="E1291" i="34"/>
  <c r="F548" i="23" s="1"/>
  <c r="E1292" i="34"/>
  <c r="F549" i="23" s="1"/>
  <c r="E1293" i="34"/>
  <c r="F550" i="23" s="1"/>
  <c r="E1294" i="34"/>
  <c r="F551" i="23" s="1"/>
  <c r="E1295" i="34"/>
  <c r="F552" i="23" s="1"/>
  <c r="E1296" i="34"/>
  <c r="F553" i="23" s="1"/>
  <c r="E1297" i="34"/>
  <c r="F554" i="23" s="1"/>
  <c r="E1298" i="34"/>
  <c r="F555" i="23" s="1"/>
  <c r="E1299" i="34"/>
  <c r="F556" i="23" s="1"/>
  <c r="E1300" i="34"/>
  <c r="F557" i="23" s="1"/>
  <c r="E1301" i="34"/>
  <c r="F558" i="23" s="1"/>
  <c r="E1302" i="34"/>
  <c r="F559" i="23" s="1"/>
  <c r="E1303" i="34"/>
  <c r="F560" i="23" s="1"/>
  <c r="E1304" i="34"/>
  <c r="F561" i="23" s="1"/>
  <c r="E1305" i="34"/>
  <c r="F562" i="23" s="1"/>
  <c r="E1306" i="34"/>
  <c r="F563" i="23" s="1"/>
  <c r="E1307" i="34"/>
  <c r="F564" i="23" s="1"/>
  <c r="E1308" i="34"/>
  <c r="E1309" i="34"/>
  <c r="F566" i="23" s="1"/>
  <c r="E1310" i="34"/>
  <c r="F567" i="23" s="1"/>
  <c r="E1311" i="34"/>
  <c r="F568" i="23" s="1"/>
  <c r="E1312" i="34"/>
  <c r="F569" i="23" s="1"/>
  <c r="E1313" i="34"/>
  <c r="F570" i="23" s="1"/>
  <c r="E1314" i="34"/>
  <c r="F571" i="23" s="1"/>
  <c r="E1315" i="34"/>
  <c r="F572" i="23" s="1"/>
  <c r="E1316" i="34"/>
  <c r="F573" i="23" s="1"/>
  <c r="E1317" i="34"/>
  <c r="F574" i="23" s="1"/>
  <c r="E1318" i="34"/>
  <c r="F575" i="23" s="1"/>
  <c r="E1319" i="34"/>
  <c r="F576" i="23" s="1"/>
  <c r="E1320" i="34"/>
  <c r="F577" i="23" s="1"/>
  <c r="E1321" i="34"/>
  <c r="F578" i="23" s="1"/>
  <c r="E1322" i="34"/>
  <c r="F579" i="23" s="1"/>
  <c r="E1323" i="34"/>
  <c r="F580" i="23" s="1"/>
  <c r="E1324" i="34"/>
  <c r="F581" i="23" s="1"/>
  <c r="E1325" i="34"/>
  <c r="F582" i="23" s="1"/>
  <c r="E1326" i="34"/>
  <c r="F583" i="23" s="1"/>
  <c r="E1327" i="34"/>
  <c r="F584" i="23" s="1"/>
  <c r="E1328" i="34"/>
  <c r="F585" i="23" s="1"/>
  <c r="E1329" i="34"/>
  <c r="F586" i="23" s="1"/>
  <c r="E1330" i="34"/>
  <c r="F587" i="23" s="1"/>
  <c r="E1331" i="34"/>
  <c r="F588" i="23" s="1"/>
  <c r="E1332" i="34"/>
  <c r="F589" i="23" s="1"/>
  <c r="E1333" i="34"/>
  <c r="F590" i="23" s="1"/>
  <c r="E1334" i="34"/>
  <c r="F591" i="23" s="1"/>
  <c r="E1335" i="34"/>
  <c r="F592" i="23" s="1"/>
  <c r="E1336" i="34"/>
  <c r="F593" i="23" s="1"/>
  <c r="E1337" i="34"/>
  <c r="F594" i="23" s="1"/>
  <c r="E1338" i="34"/>
  <c r="F595" i="23" s="1"/>
  <c r="E1339" i="34"/>
  <c r="F596" i="23" s="1"/>
  <c r="E1340" i="34"/>
  <c r="F597" i="23" s="1"/>
  <c r="E1341" i="34"/>
  <c r="F598" i="23" s="1"/>
  <c r="E1342" i="34"/>
  <c r="F599" i="23" s="1"/>
  <c r="E1343" i="34"/>
  <c r="F600" i="23" s="1"/>
  <c r="E1344" i="34"/>
  <c r="F601" i="23" s="1"/>
  <c r="E1345" i="34"/>
  <c r="F602" i="23" s="1"/>
  <c r="E1346" i="34"/>
  <c r="F603" i="23" s="1"/>
  <c r="E1347" i="34"/>
  <c r="F604" i="23" s="1"/>
  <c r="E1348" i="34"/>
  <c r="F605" i="23" s="1"/>
  <c r="E1349" i="34"/>
  <c r="F606" i="23" s="1"/>
  <c r="E1350" i="34"/>
  <c r="F607" i="23" s="1"/>
  <c r="E1351" i="34"/>
  <c r="F608" i="23" s="1"/>
  <c r="E1352" i="34"/>
  <c r="F609" i="23" s="1"/>
  <c r="E1353" i="34"/>
  <c r="F610" i="23" s="1"/>
  <c r="E1354" i="34"/>
  <c r="F611" i="23" s="1"/>
  <c r="E1355" i="34"/>
  <c r="F612" i="23" s="1"/>
  <c r="E1356" i="34"/>
  <c r="E1357" i="34"/>
  <c r="F614" i="23" s="1"/>
  <c r="E1358" i="34"/>
  <c r="F615" i="23" s="1"/>
  <c r="E1359" i="34"/>
  <c r="F616" i="23" s="1"/>
  <c r="E1360" i="34"/>
  <c r="F617" i="23" s="1"/>
  <c r="E1361" i="34"/>
  <c r="E1362" i="34"/>
  <c r="F619" i="23" s="1"/>
  <c r="E1363" i="34"/>
  <c r="F620" i="23" s="1"/>
  <c r="E1364" i="34"/>
  <c r="F621" i="23" s="1"/>
  <c r="E1365" i="34"/>
  <c r="F622" i="23" s="1"/>
  <c r="E1366" i="34"/>
  <c r="F623" i="23" s="1"/>
  <c r="E1367" i="34"/>
  <c r="F624" i="23" s="1"/>
  <c r="E1368" i="34"/>
  <c r="F625" i="23" s="1"/>
  <c r="E1369" i="34"/>
  <c r="F626" i="23" s="1"/>
  <c r="E1370" i="34"/>
  <c r="F627" i="23" s="1"/>
  <c r="E1371" i="34"/>
  <c r="F628" i="23" s="1"/>
  <c r="E1372" i="34"/>
  <c r="F629" i="23" s="1"/>
  <c r="E1373" i="34"/>
  <c r="F630" i="23" s="1"/>
  <c r="E1374" i="34"/>
  <c r="F631" i="23" s="1"/>
  <c r="E1375" i="34"/>
  <c r="F632" i="23" s="1"/>
  <c r="E1376" i="34"/>
  <c r="F633" i="23" s="1"/>
  <c r="E1377" i="34"/>
  <c r="F634" i="23" s="1"/>
  <c r="E1378" i="34"/>
  <c r="F635" i="23" s="1"/>
  <c r="E1379" i="34"/>
  <c r="F636" i="23" s="1"/>
  <c r="E1380" i="34"/>
  <c r="F637" i="23" s="1"/>
  <c r="E1381" i="34"/>
  <c r="F638" i="23" s="1"/>
  <c r="E1382" i="34"/>
  <c r="F639" i="23" s="1"/>
  <c r="E1383" i="34"/>
  <c r="F640" i="23" s="1"/>
  <c r="E1384" i="34"/>
  <c r="F641" i="23" s="1"/>
  <c r="E1385" i="34"/>
  <c r="F642" i="23" s="1"/>
  <c r="E1386" i="34"/>
  <c r="F643" i="23" s="1"/>
  <c r="E1387" i="34"/>
  <c r="F644" i="23" s="1"/>
  <c r="E1388" i="34"/>
  <c r="F645" i="23" s="1"/>
  <c r="E1389" i="34"/>
  <c r="F646" i="23" s="1"/>
  <c r="E1390" i="34"/>
  <c r="F647" i="23" s="1"/>
  <c r="E1391" i="34"/>
  <c r="F648" i="23" s="1"/>
  <c r="E1392" i="34"/>
  <c r="E1393" i="34"/>
  <c r="F650" i="23" s="1"/>
  <c r="E1394" i="34"/>
  <c r="F651" i="23" s="1"/>
  <c r="E1395" i="34"/>
  <c r="F652" i="23" s="1"/>
  <c r="E1396" i="34"/>
  <c r="F653" i="23" s="1"/>
  <c r="E1397" i="34"/>
  <c r="F654" i="23" s="1"/>
  <c r="E1398" i="34"/>
  <c r="F655" i="23" s="1"/>
  <c r="E1399" i="34"/>
  <c r="E1400" i="34"/>
  <c r="F657" i="23" s="1"/>
  <c r="E1401" i="34"/>
  <c r="F658" i="23" s="1"/>
  <c r="E1402" i="34"/>
  <c r="F659" i="23" s="1"/>
  <c r="E1403" i="34"/>
  <c r="F660" i="23" s="1"/>
  <c r="E1404" i="34"/>
  <c r="F661" i="23" s="1"/>
  <c r="E1405" i="34"/>
  <c r="F662" i="23" s="1"/>
  <c r="E1406" i="34"/>
  <c r="F663" i="23" s="1"/>
  <c r="E1407" i="34"/>
  <c r="F664" i="23" s="1"/>
  <c r="E1408" i="34"/>
  <c r="F665" i="23" s="1"/>
  <c r="E1409" i="34"/>
  <c r="F666" i="23" s="1"/>
  <c r="E1410" i="34"/>
  <c r="F667" i="23" s="1"/>
  <c r="E1411" i="34"/>
  <c r="F668" i="23" s="1"/>
  <c r="E1412" i="34"/>
  <c r="F669" i="23" s="1"/>
  <c r="E1413" i="34"/>
  <c r="F670" i="23" s="1"/>
  <c r="E1414" i="34"/>
  <c r="F671" i="23" s="1"/>
  <c r="E1415" i="34"/>
  <c r="F672" i="23" s="1"/>
  <c r="E1416" i="34"/>
  <c r="F673" i="23" s="1"/>
  <c r="E1417" i="34"/>
  <c r="F674" i="23" s="1"/>
  <c r="E1418" i="34"/>
  <c r="F675" i="23" s="1"/>
  <c r="E1419" i="34"/>
  <c r="F676" i="23" s="1"/>
  <c r="E1420" i="34"/>
  <c r="F677" i="23" s="1"/>
  <c r="E1421" i="34"/>
  <c r="F678" i="23" s="1"/>
  <c r="E1422" i="34"/>
  <c r="F679" i="23" s="1"/>
  <c r="E1423" i="34"/>
  <c r="F680" i="23" s="1"/>
  <c r="E1424" i="34"/>
  <c r="F681" i="23" s="1"/>
  <c r="E1425" i="34"/>
  <c r="F682" i="23" s="1"/>
  <c r="E1426" i="34"/>
  <c r="F683" i="23" s="1"/>
  <c r="E1427" i="34"/>
  <c r="F684" i="23" s="1"/>
  <c r="E1428" i="34"/>
  <c r="F685" i="23" s="1"/>
  <c r="E1429" i="34"/>
  <c r="F686" i="23" s="1"/>
  <c r="E1430" i="34"/>
  <c r="F687" i="23" s="1"/>
  <c r="E1431" i="34"/>
  <c r="F688" i="23" s="1"/>
  <c r="E1432" i="34"/>
  <c r="F689" i="23" s="1"/>
  <c r="E1433" i="34"/>
  <c r="F690" i="23" s="1"/>
  <c r="E1434" i="34"/>
  <c r="F691" i="23" s="1"/>
  <c r="E1435" i="34"/>
  <c r="E1436" i="34"/>
  <c r="F693" i="23" s="1"/>
  <c r="E1437" i="34"/>
  <c r="F694" i="23" s="1"/>
  <c r="E1438" i="34"/>
  <c r="F695" i="23" s="1"/>
  <c r="E1439" i="34"/>
  <c r="F696" i="23" s="1"/>
  <c r="E1440" i="34"/>
  <c r="E1441" i="34"/>
  <c r="F698" i="23" s="1"/>
  <c r="E1442" i="34"/>
  <c r="F699" i="23" s="1"/>
  <c r="E1443" i="34"/>
  <c r="F700" i="23" s="1"/>
  <c r="E1444" i="34"/>
  <c r="F701" i="23" s="1"/>
  <c r="E1445" i="34"/>
  <c r="E1446" i="34"/>
  <c r="F703" i="23" s="1"/>
  <c r="E1447" i="34"/>
  <c r="F704" i="23" s="1"/>
  <c r="E1448" i="34"/>
  <c r="F705" i="23" s="1"/>
  <c r="E1449" i="34"/>
  <c r="F706" i="23" s="1"/>
  <c r="E1450" i="34"/>
  <c r="F707" i="23" s="1"/>
  <c r="E1451" i="34"/>
  <c r="F708" i="23" s="1"/>
  <c r="E1452" i="34"/>
  <c r="F709" i="23" s="1"/>
  <c r="E1453" i="34"/>
  <c r="F710" i="23" s="1"/>
  <c r="E1454" i="34"/>
  <c r="F711" i="23" s="1"/>
  <c r="E1455" i="34"/>
  <c r="F712" i="23" s="1"/>
  <c r="E1456" i="34"/>
  <c r="F713" i="23" s="1"/>
  <c r="E1457" i="34"/>
  <c r="F714" i="23" s="1"/>
  <c r="E1458" i="34"/>
  <c r="F715" i="23" s="1"/>
  <c r="E1459" i="34"/>
  <c r="F716" i="23" s="1"/>
  <c r="E1460" i="34"/>
  <c r="F717" i="23" s="1"/>
  <c r="E1461" i="34"/>
  <c r="F718" i="23" s="1"/>
  <c r="E1462" i="34"/>
  <c r="F719" i="23" s="1"/>
  <c r="E1463" i="34"/>
  <c r="F720" i="23" s="1"/>
  <c r="E1464" i="34"/>
  <c r="F721" i="23" s="1"/>
  <c r="E1465" i="34"/>
  <c r="F722" i="23" s="1"/>
  <c r="E1466" i="34"/>
  <c r="F723" i="23" s="1"/>
  <c r="E1467" i="34"/>
  <c r="F724" i="23" s="1"/>
  <c r="E1468" i="34"/>
  <c r="F725" i="23" s="1"/>
  <c r="E1469" i="34"/>
  <c r="F726" i="23" s="1"/>
  <c r="E1470" i="34"/>
  <c r="F727" i="23" s="1"/>
  <c r="E1471" i="34"/>
  <c r="F728" i="23" s="1"/>
  <c r="E1472" i="34"/>
  <c r="F729" i="23" s="1"/>
  <c r="E1473" i="34"/>
  <c r="F730" i="23" s="1"/>
  <c r="E1474" i="34"/>
  <c r="F731" i="23" s="1"/>
  <c r="E1475" i="34"/>
  <c r="F732" i="23" s="1"/>
  <c r="E1476" i="34"/>
  <c r="E1477" i="34"/>
  <c r="F734" i="23" s="1"/>
  <c r="E1478" i="34"/>
  <c r="F735" i="23" s="1"/>
  <c r="E1479" i="34"/>
  <c r="F736" i="23" s="1"/>
  <c r="E1480" i="34"/>
  <c r="F737" i="23" s="1"/>
  <c r="E1481" i="34"/>
  <c r="F738" i="23" s="1"/>
  <c r="E1482" i="34"/>
  <c r="F739" i="23" s="1"/>
  <c r="E1483" i="34"/>
  <c r="F740" i="23" s="1"/>
  <c r="E1484" i="34"/>
  <c r="F741" i="23" s="1"/>
  <c r="E1485" i="34"/>
  <c r="F742" i="23" s="1"/>
  <c r="E1486" i="34"/>
  <c r="F743" i="23" s="1"/>
  <c r="E1487" i="34"/>
  <c r="F744" i="23" s="1"/>
  <c r="E1488" i="34"/>
  <c r="E1489" i="34"/>
  <c r="F746" i="23" s="1"/>
  <c r="E1490" i="34"/>
  <c r="F747" i="23" s="1"/>
  <c r="E750" i="34"/>
  <c r="F7" i="23" s="1"/>
  <c r="F214" i="27"/>
  <c r="F8" i="27"/>
  <c r="F9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F108" i="27"/>
  <c r="F109" i="27"/>
  <c r="F110" i="27"/>
  <c r="F111" i="27"/>
  <c r="F112" i="27"/>
  <c r="F113" i="27"/>
  <c r="F114" i="27"/>
  <c r="F115" i="27"/>
  <c r="F116" i="27"/>
  <c r="F117" i="27"/>
  <c r="F118" i="27"/>
  <c r="F119" i="27"/>
  <c r="F120" i="27"/>
  <c r="F121" i="27"/>
  <c r="F122" i="27"/>
  <c r="F123" i="27"/>
  <c r="F124" i="27"/>
  <c r="F125" i="27"/>
  <c r="F126" i="27"/>
  <c r="F127" i="27"/>
  <c r="F128" i="27"/>
  <c r="F129" i="27"/>
  <c r="F130" i="27"/>
  <c r="F131" i="27"/>
  <c r="F132" i="27"/>
  <c r="F133" i="27"/>
  <c r="F134" i="27"/>
  <c r="F135" i="27"/>
  <c r="F136" i="27"/>
  <c r="F137" i="27"/>
  <c r="F138" i="27"/>
  <c r="F139" i="27"/>
  <c r="F140" i="27"/>
  <c r="F141" i="27"/>
  <c r="F142" i="27"/>
  <c r="F143" i="27"/>
  <c r="F144" i="27"/>
  <c r="F145" i="27"/>
  <c r="F146" i="27"/>
  <c r="F147" i="27"/>
  <c r="F148" i="27"/>
  <c r="F149" i="27"/>
  <c r="F150" i="27"/>
  <c r="F151" i="27"/>
  <c r="F152" i="27"/>
  <c r="F153" i="27"/>
  <c r="F154" i="27"/>
  <c r="F155" i="27"/>
  <c r="F156" i="27"/>
  <c r="F157" i="27"/>
  <c r="F158" i="27"/>
  <c r="F159" i="27"/>
  <c r="F160" i="27"/>
  <c r="F161" i="27"/>
  <c r="F162" i="27"/>
  <c r="F163" i="27"/>
  <c r="F164" i="27"/>
  <c r="F165" i="27"/>
  <c r="F166" i="27"/>
  <c r="F167" i="27"/>
  <c r="F168" i="27"/>
  <c r="F169" i="27"/>
  <c r="F170" i="27"/>
  <c r="F171" i="27"/>
  <c r="F172" i="27"/>
  <c r="F173" i="27"/>
  <c r="F174" i="27"/>
  <c r="F175" i="27"/>
  <c r="F176" i="27"/>
  <c r="F177" i="27"/>
  <c r="F178" i="27"/>
  <c r="F179" i="27"/>
  <c r="F180" i="27"/>
  <c r="F181" i="27"/>
  <c r="F182" i="27"/>
  <c r="F183" i="27"/>
  <c r="F184" i="27"/>
  <c r="F185" i="27"/>
  <c r="F186" i="27"/>
  <c r="F187" i="27"/>
  <c r="F188" i="27"/>
  <c r="F189" i="27"/>
  <c r="F190" i="27"/>
  <c r="F191" i="27"/>
  <c r="F192" i="27"/>
  <c r="F193" i="27"/>
  <c r="F194" i="27"/>
  <c r="F195" i="27"/>
  <c r="F196" i="27"/>
  <c r="F197" i="27"/>
  <c r="F198" i="27"/>
  <c r="F199" i="27"/>
  <c r="F200" i="27"/>
  <c r="F201" i="27"/>
  <c r="F202" i="27"/>
  <c r="F203" i="27"/>
  <c r="F204" i="27"/>
  <c r="F205" i="27"/>
  <c r="F206" i="27"/>
  <c r="F207" i="27"/>
  <c r="F208" i="27"/>
  <c r="F209" i="27"/>
  <c r="F210" i="27"/>
  <c r="F211" i="27"/>
  <c r="F212" i="27"/>
  <c r="F213" i="27"/>
  <c r="F7" i="27"/>
  <c r="W750" i="34"/>
  <c r="U751" i="34"/>
  <c r="U752" i="34"/>
  <c r="U753" i="34"/>
  <c r="U754" i="34"/>
  <c r="U755" i="34"/>
  <c r="U756" i="34"/>
  <c r="U757" i="34"/>
  <c r="U758" i="34"/>
  <c r="U759" i="34"/>
  <c r="U760" i="34"/>
  <c r="U761" i="34"/>
  <c r="U762" i="34"/>
  <c r="U763" i="34"/>
  <c r="U764" i="34"/>
  <c r="U765" i="34"/>
  <c r="U766" i="34"/>
  <c r="U767" i="34"/>
  <c r="U768" i="34"/>
  <c r="U769" i="34"/>
  <c r="U770" i="34"/>
  <c r="U771" i="34"/>
  <c r="U772" i="34"/>
  <c r="U773" i="34"/>
  <c r="U774" i="34"/>
  <c r="U775" i="34"/>
  <c r="U776" i="34"/>
  <c r="U777" i="34"/>
  <c r="U778" i="34"/>
  <c r="U779" i="34"/>
  <c r="U780" i="34"/>
  <c r="U781" i="34"/>
  <c r="U782" i="34"/>
  <c r="U783" i="34"/>
  <c r="U784" i="34"/>
  <c r="U785" i="34"/>
  <c r="U786" i="34"/>
  <c r="U787" i="34"/>
  <c r="U788" i="34"/>
  <c r="U789" i="34"/>
  <c r="U790" i="34"/>
  <c r="U791" i="34"/>
  <c r="U792" i="34"/>
  <c r="U793" i="34"/>
  <c r="U794" i="34"/>
  <c r="U795" i="34"/>
  <c r="U796" i="34"/>
  <c r="U797" i="34"/>
  <c r="U798" i="34"/>
  <c r="U799" i="34"/>
  <c r="U800" i="34"/>
  <c r="U801" i="34"/>
  <c r="U802" i="34"/>
  <c r="U803" i="34"/>
  <c r="U804" i="34"/>
  <c r="U805" i="34"/>
  <c r="U806" i="34"/>
  <c r="U807" i="34"/>
  <c r="U808" i="34"/>
  <c r="U809" i="34"/>
  <c r="U810" i="34"/>
  <c r="U811" i="34"/>
  <c r="U812" i="34"/>
  <c r="U813" i="34"/>
  <c r="U814" i="34"/>
  <c r="U815" i="34"/>
  <c r="U816" i="34"/>
  <c r="U817" i="34"/>
  <c r="U818" i="34"/>
  <c r="U819" i="34"/>
  <c r="U820" i="34"/>
  <c r="U821" i="34"/>
  <c r="U822" i="34"/>
  <c r="U823" i="34"/>
  <c r="U824" i="34"/>
  <c r="U825" i="34"/>
  <c r="U826" i="34"/>
  <c r="U827" i="34"/>
  <c r="U828" i="34"/>
  <c r="U829" i="34"/>
  <c r="U830" i="34"/>
  <c r="U831" i="34"/>
  <c r="U832" i="34"/>
  <c r="U833" i="34"/>
  <c r="U834" i="34"/>
  <c r="U835" i="34"/>
  <c r="U836" i="34"/>
  <c r="U837" i="34"/>
  <c r="U838" i="34"/>
  <c r="U839" i="34"/>
  <c r="U840" i="34"/>
  <c r="U841" i="34"/>
  <c r="U842" i="34"/>
  <c r="U843" i="34"/>
  <c r="U844" i="34"/>
  <c r="U845" i="34"/>
  <c r="U846" i="34"/>
  <c r="U847" i="34"/>
  <c r="U848" i="34"/>
  <c r="U849" i="34"/>
  <c r="U850" i="34"/>
  <c r="U851" i="34"/>
  <c r="U852" i="34"/>
  <c r="U853" i="34"/>
  <c r="U854" i="34"/>
  <c r="U855" i="34"/>
  <c r="U856" i="34"/>
  <c r="U857" i="34"/>
  <c r="U858" i="34"/>
  <c r="U859" i="34"/>
  <c r="U860" i="34"/>
  <c r="U861" i="34"/>
  <c r="U862" i="34"/>
  <c r="U863" i="34"/>
  <c r="U864" i="34"/>
  <c r="U865" i="34"/>
  <c r="U866" i="34"/>
  <c r="U867" i="34"/>
  <c r="U868" i="34"/>
  <c r="U869" i="34"/>
  <c r="U870" i="34"/>
  <c r="U871" i="34"/>
  <c r="U872" i="34"/>
  <c r="U873" i="34"/>
  <c r="U874" i="34"/>
  <c r="U875" i="34"/>
  <c r="U876" i="34"/>
  <c r="U877" i="34"/>
  <c r="U878" i="34"/>
  <c r="U879" i="34"/>
  <c r="U880" i="34"/>
  <c r="U881" i="34"/>
  <c r="U882" i="34"/>
  <c r="U883" i="34"/>
  <c r="U884" i="34"/>
  <c r="U885" i="34"/>
  <c r="U886" i="34"/>
  <c r="U887" i="34"/>
  <c r="U888" i="34"/>
  <c r="U889" i="34"/>
  <c r="U890" i="34"/>
  <c r="U891" i="34"/>
  <c r="U892" i="34"/>
  <c r="U893" i="34"/>
  <c r="U894" i="34"/>
  <c r="U895" i="34"/>
  <c r="U896" i="34"/>
  <c r="U897" i="34"/>
  <c r="U898" i="34"/>
  <c r="U899" i="34"/>
  <c r="U900" i="34"/>
  <c r="U901" i="34"/>
  <c r="U902" i="34"/>
  <c r="U903" i="34"/>
  <c r="U904" i="34"/>
  <c r="U905" i="34"/>
  <c r="U906" i="34"/>
  <c r="U907" i="34"/>
  <c r="U908" i="34"/>
  <c r="U909" i="34"/>
  <c r="U910" i="34"/>
  <c r="U911" i="34"/>
  <c r="U912" i="34"/>
  <c r="U913" i="34"/>
  <c r="U914" i="34"/>
  <c r="U915" i="34"/>
  <c r="U916" i="34"/>
  <c r="U917" i="34"/>
  <c r="U918" i="34"/>
  <c r="U919" i="34"/>
  <c r="U920" i="34"/>
  <c r="U921" i="34"/>
  <c r="U922" i="34"/>
  <c r="U923" i="34"/>
  <c r="U924" i="34"/>
  <c r="U925" i="34"/>
  <c r="U926" i="34"/>
  <c r="U927" i="34"/>
  <c r="U928" i="34"/>
  <c r="U929" i="34"/>
  <c r="U930" i="34"/>
  <c r="U931" i="34"/>
  <c r="U932" i="34"/>
  <c r="U933" i="34"/>
  <c r="U934" i="34"/>
  <c r="U935" i="34"/>
  <c r="U936" i="34"/>
  <c r="U937" i="34"/>
  <c r="U938" i="34"/>
  <c r="U939" i="34"/>
  <c r="U940" i="34"/>
  <c r="U941" i="34"/>
  <c r="U942" i="34"/>
  <c r="U943" i="34"/>
  <c r="U944" i="34"/>
  <c r="U945" i="34"/>
  <c r="U946" i="34"/>
  <c r="U947" i="34"/>
  <c r="U948" i="34"/>
  <c r="U949" i="34"/>
  <c r="U950" i="34"/>
  <c r="U951" i="34"/>
  <c r="U952" i="34"/>
  <c r="U953" i="34"/>
  <c r="U954" i="34"/>
  <c r="U955" i="34"/>
  <c r="U956" i="34"/>
  <c r="U957" i="34"/>
  <c r="U958" i="34"/>
  <c r="U959" i="34"/>
  <c r="U960" i="34"/>
  <c r="U961" i="34"/>
  <c r="U962" i="34"/>
  <c r="U963" i="34"/>
  <c r="U964" i="34"/>
  <c r="U965" i="34"/>
  <c r="U966" i="34"/>
  <c r="U967" i="34"/>
  <c r="U968" i="34"/>
  <c r="U969" i="34"/>
  <c r="U970" i="34"/>
  <c r="U971" i="34"/>
  <c r="U972" i="34"/>
  <c r="U973" i="34"/>
  <c r="U974" i="34"/>
  <c r="U975" i="34"/>
  <c r="U976" i="34"/>
  <c r="U977" i="34"/>
  <c r="U978" i="34"/>
  <c r="U979" i="34"/>
  <c r="U980" i="34"/>
  <c r="U981" i="34"/>
  <c r="U982" i="34"/>
  <c r="U983" i="34"/>
  <c r="U984" i="34"/>
  <c r="U985" i="34"/>
  <c r="U986" i="34"/>
  <c r="U987" i="34"/>
  <c r="U988" i="34"/>
  <c r="U989" i="34"/>
  <c r="U990" i="34"/>
  <c r="U991" i="34"/>
  <c r="U992" i="34"/>
  <c r="U993" i="34"/>
  <c r="U994" i="34"/>
  <c r="U995" i="34"/>
  <c r="U996" i="34"/>
  <c r="U997" i="34"/>
  <c r="U998" i="34"/>
  <c r="U999" i="34"/>
  <c r="U1000" i="34"/>
  <c r="U1001" i="34"/>
  <c r="U1002" i="34"/>
  <c r="U1003" i="34"/>
  <c r="U1004" i="34"/>
  <c r="U1005" i="34"/>
  <c r="U1006" i="34"/>
  <c r="U1007" i="34"/>
  <c r="U1008" i="34"/>
  <c r="U1009" i="34"/>
  <c r="U1010" i="34"/>
  <c r="U1011" i="34"/>
  <c r="U1012" i="34"/>
  <c r="U1013" i="34"/>
  <c r="U1014" i="34"/>
  <c r="U1015" i="34"/>
  <c r="U1016" i="34"/>
  <c r="U1017" i="34"/>
  <c r="U1018" i="34"/>
  <c r="U1019" i="34"/>
  <c r="U1020" i="34"/>
  <c r="U1021" i="34"/>
  <c r="U1022" i="34"/>
  <c r="U1023" i="34"/>
  <c r="U1024" i="34"/>
  <c r="U1025" i="34"/>
  <c r="U1026" i="34"/>
  <c r="U1027" i="34"/>
  <c r="U1028" i="34"/>
  <c r="U1029" i="34"/>
  <c r="U1030" i="34"/>
  <c r="U1031" i="34"/>
  <c r="U1032" i="34"/>
  <c r="U1033" i="34"/>
  <c r="U1034" i="34"/>
  <c r="U1035" i="34"/>
  <c r="U1036" i="34"/>
  <c r="U1037" i="34"/>
  <c r="U1038" i="34"/>
  <c r="U1039" i="34"/>
  <c r="U1040" i="34"/>
  <c r="U1041" i="34"/>
  <c r="U1042" i="34"/>
  <c r="U1043" i="34"/>
  <c r="U1044" i="34"/>
  <c r="U1045" i="34"/>
  <c r="U1046" i="34"/>
  <c r="U1047" i="34"/>
  <c r="U1048" i="34"/>
  <c r="U1049" i="34"/>
  <c r="U1050" i="34"/>
  <c r="U1051" i="34"/>
  <c r="U1052" i="34"/>
  <c r="U1053" i="34"/>
  <c r="U1054" i="34"/>
  <c r="U1055" i="34"/>
  <c r="U1056" i="34"/>
  <c r="U1057" i="34"/>
  <c r="U1058" i="34"/>
  <c r="U1059" i="34"/>
  <c r="U1060" i="34"/>
  <c r="U1061" i="34"/>
  <c r="U1062" i="34"/>
  <c r="U1063" i="34"/>
  <c r="U1064" i="34"/>
  <c r="U1065" i="34"/>
  <c r="U1066" i="34"/>
  <c r="U1067" i="34"/>
  <c r="U1068" i="34"/>
  <c r="U1069" i="34"/>
  <c r="U1070" i="34"/>
  <c r="U1071" i="34"/>
  <c r="U1072" i="34"/>
  <c r="U1073" i="34"/>
  <c r="U1074" i="34"/>
  <c r="U1075" i="34"/>
  <c r="U1076" i="34"/>
  <c r="U1077" i="34"/>
  <c r="U1078" i="34"/>
  <c r="U1079" i="34"/>
  <c r="U1080" i="34"/>
  <c r="U1081" i="34"/>
  <c r="U1082" i="34"/>
  <c r="U1083" i="34"/>
  <c r="U1084" i="34"/>
  <c r="U1085" i="34"/>
  <c r="U1086" i="34"/>
  <c r="U1087" i="34"/>
  <c r="U1088" i="34"/>
  <c r="U1089" i="34"/>
  <c r="U1090" i="34"/>
  <c r="U1091" i="34"/>
  <c r="U1092" i="34"/>
  <c r="U1093" i="34"/>
  <c r="U1094" i="34"/>
  <c r="U1095" i="34"/>
  <c r="U1096" i="34"/>
  <c r="U1097" i="34"/>
  <c r="U1098" i="34"/>
  <c r="U1099" i="34"/>
  <c r="U1100" i="34"/>
  <c r="U1101" i="34"/>
  <c r="U1102" i="34"/>
  <c r="U1103" i="34"/>
  <c r="U1104" i="34"/>
  <c r="U1105" i="34"/>
  <c r="U1106" i="34"/>
  <c r="U1107" i="34"/>
  <c r="U1108" i="34"/>
  <c r="U1109" i="34"/>
  <c r="U1110" i="34"/>
  <c r="U1111" i="34"/>
  <c r="U1112" i="34"/>
  <c r="U1113" i="34"/>
  <c r="U1114" i="34"/>
  <c r="U1115" i="34"/>
  <c r="U1116" i="34"/>
  <c r="U1117" i="34"/>
  <c r="U1118" i="34"/>
  <c r="U1119" i="34"/>
  <c r="U1120" i="34"/>
  <c r="U1121" i="34"/>
  <c r="U1122" i="34"/>
  <c r="U1123" i="34"/>
  <c r="U1124" i="34"/>
  <c r="U1125" i="34"/>
  <c r="U1126" i="34"/>
  <c r="U1127" i="34"/>
  <c r="U1128" i="34"/>
  <c r="U1129" i="34"/>
  <c r="U1130" i="34"/>
  <c r="U1131" i="34"/>
  <c r="U1132" i="34"/>
  <c r="U1133" i="34"/>
  <c r="U1134" i="34"/>
  <c r="U1135" i="34"/>
  <c r="U1136" i="34"/>
  <c r="U1137" i="34"/>
  <c r="U1138" i="34"/>
  <c r="U1139" i="34"/>
  <c r="U1140" i="34"/>
  <c r="U1141" i="34"/>
  <c r="U1142" i="34"/>
  <c r="U1143" i="34"/>
  <c r="U1144" i="34"/>
  <c r="U1145" i="34"/>
  <c r="U1146" i="34"/>
  <c r="U1147" i="34"/>
  <c r="U1148" i="34"/>
  <c r="U1149" i="34"/>
  <c r="U1150" i="34"/>
  <c r="U1151" i="34"/>
  <c r="U1152" i="34"/>
  <c r="U1153" i="34"/>
  <c r="U1154" i="34"/>
  <c r="U1155" i="34"/>
  <c r="U1156" i="34"/>
  <c r="U1157" i="34"/>
  <c r="U1158" i="34"/>
  <c r="U1159" i="34"/>
  <c r="U1160" i="34"/>
  <c r="U1161" i="34"/>
  <c r="U1162" i="34"/>
  <c r="U1163" i="34"/>
  <c r="U1164" i="34"/>
  <c r="U1165" i="34"/>
  <c r="U1166" i="34"/>
  <c r="U1167" i="34"/>
  <c r="U1168" i="34"/>
  <c r="U1169" i="34"/>
  <c r="U1170" i="34"/>
  <c r="U1171" i="34"/>
  <c r="U1172" i="34"/>
  <c r="U1173" i="34"/>
  <c r="U1174" i="34"/>
  <c r="U1175" i="34"/>
  <c r="U1176" i="34"/>
  <c r="U1177" i="34"/>
  <c r="U1178" i="34"/>
  <c r="U1179" i="34"/>
  <c r="U1180" i="34"/>
  <c r="U1181" i="34"/>
  <c r="U1182" i="34"/>
  <c r="U1183" i="34"/>
  <c r="U1184" i="34"/>
  <c r="U1185" i="34"/>
  <c r="U1186" i="34"/>
  <c r="U1187" i="34"/>
  <c r="U1188" i="34"/>
  <c r="U1189" i="34"/>
  <c r="U1190" i="34"/>
  <c r="U1191" i="34"/>
  <c r="U1192" i="34"/>
  <c r="U1193" i="34"/>
  <c r="U1194" i="34"/>
  <c r="U1195" i="34"/>
  <c r="U1196" i="34"/>
  <c r="U1197" i="34"/>
  <c r="U1198" i="34"/>
  <c r="U1199" i="34"/>
  <c r="U1200" i="34"/>
  <c r="U1201" i="34"/>
  <c r="U1202" i="34"/>
  <c r="U1203" i="34"/>
  <c r="U1204" i="34"/>
  <c r="U1205" i="34"/>
  <c r="U1206" i="34"/>
  <c r="U1207" i="34"/>
  <c r="U1208" i="34"/>
  <c r="U1209" i="34"/>
  <c r="U1210" i="34"/>
  <c r="U1211" i="34"/>
  <c r="U1212" i="34"/>
  <c r="U1213" i="34"/>
  <c r="U1214" i="34"/>
  <c r="U1215" i="34"/>
  <c r="U1216" i="34"/>
  <c r="U1217" i="34"/>
  <c r="U1218" i="34"/>
  <c r="U1219" i="34"/>
  <c r="U1220" i="34"/>
  <c r="U1221" i="34"/>
  <c r="U1222" i="34"/>
  <c r="U1223" i="34"/>
  <c r="U1224" i="34"/>
  <c r="U1225" i="34"/>
  <c r="U1226" i="34"/>
  <c r="U1227" i="34"/>
  <c r="U1228" i="34"/>
  <c r="U1229" i="34"/>
  <c r="U1230" i="34"/>
  <c r="U1231" i="34"/>
  <c r="U1232" i="34"/>
  <c r="U1233" i="34"/>
  <c r="U1234" i="34"/>
  <c r="U1235" i="34"/>
  <c r="U1236" i="34"/>
  <c r="U1237" i="34"/>
  <c r="U1238" i="34"/>
  <c r="U1239" i="34"/>
  <c r="U1240" i="34"/>
  <c r="U1241" i="34"/>
  <c r="U1242" i="34"/>
  <c r="U1243" i="34"/>
  <c r="U1244" i="34"/>
  <c r="U1245" i="34"/>
  <c r="U1246" i="34"/>
  <c r="U1247" i="34"/>
  <c r="U1248" i="34"/>
  <c r="U1249" i="34"/>
  <c r="U1250" i="34"/>
  <c r="U1251" i="34"/>
  <c r="U1252" i="34"/>
  <c r="U1253" i="34"/>
  <c r="U1254" i="34"/>
  <c r="U1255" i="34"/>
  <c r="U1256" i="34"/>
  <c r="U1257" i="34"/>
  <c r="U1258" i="34"/>
  <c r="U1259" i="34"/>
  <c r="U1260" i="34"/>
  <c r="U1261" i="34"/>
  <c r="U1262" i="34"/>
  <c r="U1263" i="34"/>
  <c r="U1264" i="34"/>
  <c r="U1265" i="34"/>
  <c r="U1266" i="34"/>
  <c r="U1267" i="34"/>
  <c r="U1268" i="34"/>
  <c r="U1269" i="34"/>
  <c r="U1270" i="34"/>
  <c r="U1271" i="34"/>
  <c r="U1272" i="34"/>
  <c r="U1273" i="34"/>
  <c r="U1274" i="34"/>
  <c r="U1275" i="34"/>
  <c r="U1276" i="34"/>
  <c r="U1277" i="34"/>
  <c r="U1278" i="34"/>
  <c r="U1279" i="34"/>
  <c r="U1280" i="34"/>
  <c r="U1281" i="34"/>
  <c r="U1282" i="34"/>
  <c r="U1283" i="34"/>
  <c r="U1284" i="34"/>
  <c r="U1285" i="34"/>
  <c r="U1286" i="34"/>
  <c r="U1287" i="34"/>
  <c r="U1288" i="34"/>
  <c r="U1289" i="34"/>
  <c r="U1290" i="34"/>
  <c r="U1291" i="34"/>
  <c r="U1292" i="34"/>
  <c r="U1293" i="34"/>
  <c r="U1294" i="34"/>
  <c r="U1295" i="34"/>
  <c r="U1296" i="34"/>
  <c r="U1297" i="34"/>
  <c r="U1298" i="34"/>
  <c r="U1299" i="34"/>
  <c r="U1300" i="34"/>
  <c r="U1301" i="34"/>
  <c r="U1302" i="34"/>
  <c r="U1303" i="34"/>
  <c r="U1304" i="34"/>
  <c r="U1305" i="34"/>
  <c r="U1306" i="34"/>
  <c r="U1307" i="34"/>
  <c r="U1308" i="34"/>
  <c r="U1309" i="34"/>
  <c r="U1310" i="34"/>
  <c r="U1311" i="34"/>
  <c r="U1312" i="34"/>
  <c r="U1313" i="34"/>
  <c r="U1314" i="34"/>
  <c r="U1315" i="34"/>
  <c r="U1316" i="34"/>
  <c r="U1317" i="34"/>
  <c r="U1318" i="34"/>
  <c r="U1319" i="34"/>
  <c r="U1320" i="34"/>
  <c r="U1321" i="34"/>
  <c r="U1322" i="34"/>
  <c r="U1323" i="34"/>
  <c r="U1324" i="34"/>
  <c r="U1325" i="34"/>
  <c r="U1326" i="34"/>
  <c r="U1327" i="34"/>
  <c r="U1328" i="34"/>
  <c r="U1329" i="34"/>
  <c r="U1330" i="34"/>
  <c r="U1331" i="34"/>
  <c r="U1332" i="34"/>
  <c r="U1333" i="34"/>
  <c r="U1334" i="34"/>
  <c r="U1335" i="34"/>
  <c r="U1336" i="34"/>
  <c r="U1337" i="34"/>
  <c r="U1338" i="34"/>
  <c r="U1339" i="34"/>
  <c r="U1340" i="34"/>
  <c r="U1341" i="34"/>
  <c r="U1342" i="34"/>
  <c r="U1343" i="34"/>
  <c r="U1344" i="34"/>
  <c r="U1345" i="34"/>
  <c r="U1346" i="34"/>
  <c r="U1347" i="34"/>
  <c r="U1348" i="34"/>
  <c r="U1349" i="34"/>
  <c r="U1350" i="34"/>
  <c r="U1351" i="34"/>
  <c r="U1352" i="34"/>
  <c r="U1353" i="34"/>
  <c r="U1354" i="34"/>
  <c r="U1355" i="34"/>
  <c r="U1356" i="34"/>
  <c r="U1357" i="34"/>
  <c r="U1358" i="34"/>
  <c r="U1359" i="34"/>
  <c r="U1360" i="34"/>
  <c r="U1361" i="34"/>
  <c r="U1362" i="34"/>
  <c r="U1363" i="34"/>
  <c r="U1364" i="34"/>
  <c r="U1365" i="34"/>
  <c r="U1366" i="34"/>
  <c r="U1367" i="34"/>
  <c r="U1368" i="34"/>
  <c r="U1369" i="34"/>
  <c r="U1370" i="34"/>
  <c r="U1371" i="34"/>
  <c r="U1372" i="34"/>
  <c r="U1373" i="34"/>
  <c r="U1374" i="34"/>
  <c r="U1375" i="34"/>
  <c r="U1376" i="34"/>
  <c r="U1377" i="34"/>
  <c r="U1378" i="34"/>
  <c r="U1379" i="34"/>
  <c r="U1380" i="34"/>
  <c r="U1381" i="34"/>
  <c r="U1382" i="34"/>
  <c r="U1383" i="34"/>
  <c r="U1384" i="34"/>
  <c r="U1385" i="34"/>
  <c r="U1386" i="34"/>
  <c r="U1387" i="34"/>
  <c r="U1388" i="34"/>
  <c r="U1389" i="34"/>
  <c r="U1390" i="34"/>
  <c r="U1391" i="34"/>
  <c r="U1392" i="34"/>
  <c r="U1393" i="34"/>
  <c r="U1394" i="34"/>
  <c r="U1395" i="34"/>
  <c r="U1396" i="34"/>
  <c r="U1397" i="34"/>
  <c r="U1398" i="34"/>
  <c r="U1399" i="34"/>
  <c r="U1400" i="34"/>
  <c r="U1401" i="34"/>
  <c r="U1402" i="34"/>
  <c r="U1403" i="34"/>
  <c r="U1404" i="34"/>
  <c r="U1405" i="34"/>
  <c r="U1406" i="34"/>
  <c r="U1407" i="34"/>
  <c r="U1408" i="34"/>
  <c r="U1409" i="34"/>
  <c r="U1410" i="34"/>
  <c r="U1411" i="34"/>
  <c r="U1412" i="34"/>
  <c r="U1413" i="34"/>
  <c r="U1414" i="34"/>
  <c r="U1415" i="34"/>
  <c r="U1416" i="34"/>
  <c r="U1417" i="34"/>
  <c r="U1418" i="34"/>
  <c r="U1419" i="34"/>
  <c r="U1420" i="34"/>
  <c r="U1421" i="34"/>
  <c r="U1422" i="34"/>
  <c r="U1423" i="34"/>
  <c r="U1424" i="34"/>
  <c r="U1425" i="34"/>
  <c r="U1426" i="34"/>
  <c r="U1427" i="34"/>
  <c r="U1428" i="34"/>
  <c r="U1429" i="34"/>
  <c r="U1430" i="34"/>
  <c r="U1431" i="34"/>
  <c r="U1432" i="34"/>
  <c r="U1433" i="34"/>
  <c r="U1434" i="34"/>
  <c r="U1435" i="34"/>
  <c r="U1436" i="34"/>
  <c r="U1437" i="34"/>
  <c r="U1438" i="34"/>
  <c r="U1439" i="34"/>
  <c r="U1440" i="34"/>
  <c r="U1441" i="34"/>
  <c r="U1442" i="34"/>
  <c r="U1443" i="34"/>
  <c r="U1444" i="34"/>
  <c r="U1445" i="34"/>
  <c r="U1446" i="34"/>
  <c r="U1447" i="34"/>
  <c r="U1448" i="34"/>
  <c r="U1449" i="34"/>
  <c r="U1450" i="34"/>
  <c r="U1451" i="34"/>
  <c r="U1452" i="34"/>
  <c r="U1453" i="34"/>
  <c r="U1454" i="34"/>
  <c r="U1455" i="34"/>
  <c r="U1456" i="34"/>
  <c r="U1457" i="34"/>
  <c r="U1458" i="34"/>
  <c r="U1459" i="34"/>
  <c r="U1460" i="34"/>
  <c r="U1461" i="34"/>
  <c r="U1462" i="34"/>
  <c r="U1463" i="34"/>
  <c r="U1464" i="34"/>
  <c r="U1465" i="34"/>
  <c r="U1466" i="34"/>
  <c r="U1467" i="34"/>
  <c r="U1468" i="34"/>
  <c r="U1469" i="34"/>
  <c r="U1470" i="34"/>
  <c r="U1471" i="34"/>
  <c r="U1472" i="34"/>
  <c r="U1473" i="34"/>
  <c r="U1474" i="34"/>
  <c r="U1475" i="34"/>
  <c r="U1476" i="34"/>
  <c r="U1477" i="34"/>
  <c r="U1478" i="34"/>
  <c r="U1479" i="34"/>
  <c r="U1480" i="34"/>
  <c r="U1481" i="34"/>
  <c r="U1482" i="34"/>
  <c r="U1483" i="34"/>
  <c r="U1484" i="34"/>
  <c r="U1485" i="34"/>
  <c r="U1486" i="34"/>
  <c r="U1487" i="34"/>
  <c r="U1488" i="34"/>
  <c r="U1489" i="34"/>
  <c r="U1490" i="34"/>
  <c r="Q751" i="34"/>
  <c r="Q752" i="34"/>
  <c r="Q753" i="34"/>
  <c r="Q754" i="34"/>
  <c r="Q755" i="34"/>
  <c r="Q756" i="34"/>
  <c r="Q757" i="34"/>
  <c r="Q758" i="34"/>
  <c r="Q759" i="34"/>
  <c r="Q760" i="34"/>
  <c r="Q761" i="34"/>
  <c r="Q762" i="34"/>
  <c r="Q763" i="34"/>
  <c r="Q764" i="34"/>
  <c r="Q765" i="34"/>
  <c r="Q766" i="34"/>
  <c r="Q767" i="34"/>
  <c r="Q768" i="34"/>
  <c r="Q769" i="34"/>
  <c r="Q770" i="34"/>
  <c r="Q771" i="34"/>
  <c r="Q772" i="34"/>
  <c r="Q773" i="34"/>
  <c r="Q774" i="34"/>
  <c r="Q775" i="34"/>
  <c r="Q776" i="34"/>
  <c r="Q777" i="34"/>
  <c r="Q778" i="34"/>
  <c r="Q779" i="34"/>
  <c r="Q780" i="34"/>
  <c r="Q781" i="34"/>
  <c r="Q782" i="34"/>
  <c r="Q783" i="34"/>
  <c r="Q784" i="34"/>
  <c r="Q785" i="34"/>
  <c r="Q786" i="34"/>
  <c r="Q787" i="34"/>
  <c r="Q788" i="34"/>
  <c r="Q789" i="34"/>
  <c r="Q790" i="34"/>
  <c r="Q791" i="34"/>
  <c r="Q792" i="34"/>
  <c r="Q793" i="34"/>
  <c r="Q794" i="34"/>
  <c r="Q795" i="34"/>
  <c r="Q796" i="34"/>
  <c r="Q797" i="34"/>
  <c r="Q798" i="34"/>
  <c r="Q799" i="34"/>
  <c r="Q800" i="34"/>
  <c r="Q801" i="34"/>
  <c r="Q802" i="34"/>
  <c r="Q803" i="34"/>
  <c r="Q804" i="34"/>
  <c r="Q805" i="34"/>
  <c r="Q806" i="34"/>
  <c r="Q807" i="34"/>
  <c r="Q808" i="34"/>
  <c r="Q809" i="34"/>
  <c r="Q810" i="34"/>
  <c r="Q811" i="34"/>
  <c r="Q812" i="34"/>
  <c r="Q813" i="34"/>
  <c r="Q814" i="34"/>
  <c r="Q815" i="34"/>
  <c r="Q816" i="34"/>
  <c r="Q817" i="34"/>
  <c r="Q818" i="34"/>
  <c r="Q819" i="34"/>
  <c r="Q820" i="34"/>
  <c r="Q821" i="34"/>
  <c r="Q822" i="34"/>
  <c r="Q823" i="34"/>
  <c r="Q824" i="34"/>
  <c r="Q825" i="34"/>
  <c r="Q826" i="34"/>
  <c r="Q827" i="34"/>
  <c r="Q828" i="34"/>
  <c r="Q829" i="34"/>
  <c r="Q830" i="34"/>
  <c r="Q831" i="34"/>
  <c r="Q832" i="34"/>
  <c r="Q833" i="34"/>
  <c r="Q834" i="34"/>
  <c r="Q835" i="34"/>
  <c r="Q836" i="34"/>
  <c r="Q837" i="34"/>
  <c r="Q838" i="34"/>
  <c r="Q839" i="34"/>
  <c r="Q840" i="34"/>
  <c r="Q841" i="34"/>
  <c r="Q842" i="34"/>
  <c r="Q843" i="34"/>
  <c r="Q844" i="34"/>
  <c r="Q845" i="34"/>
  <c r="Q846" i="34"/>
  <c r="Q847" i="34"/>
  <c r="Q848" i="34"/>
  <c r="Q849" i="34"/>
  <c r="Q850" i="34"/>
  <c r="Q851" i="34"/>
  <c r="Q852" i="34"/>
  <c r="Q853" i="34"/>
  <c r="Q854" i="34"/>
  <c r="Q855" i="34"/>
  <c r="Q856" i="34"/>
  <c r="Q857" i="34"/>
  <c r="Q858" i="34"/>
  <c r="Q859" i="34"/>
  <c r="Q860" i="34"/>
  <c r="Q861" i="34"/>
  <c r="Q862" i="34"/>
  <c r="Q863" i="34"/>
  <c r="Q864" i="34"/>
  <c r="Q865" i="34"/>
  <c r="Q866" i="34"/>
  <c r="Q867" i="34"/>
  <c r="Q868" i="34"/>
  <c r="Q869" i="34"/>
  <c r="Q870" i="34"/>
  <c r="Q871" i="34"/>
  <c r="Q872" i="34"/>
  <c r="Q873" i="34"/>
  <c r="Q874" i="34"/>
  <c r="Q875" i="34"/>
  <c r="Q876" i="34"/>
  <c r="Q877" i="34"/>
  <c r="Q878" i="34"/>
  <c r="Q879" i="34"/>
  <c r="Q880" i="34"/>
  <c r="Q881" i="34"/>
  <c r="Q882" i="34"/>
  <c r="Q883" i="34"/>
  <c r="Q884" i="34"/>
  <c r="Q885" i="34"/>
  <c r="Q886" i="34"/>
  <c r="Q887" i="34"/>
  <c r="Q888" i="34"/>
  <c r="Q889" i="34"/>
  <c r="Q890" i="34"/>
  <c r="Q891" i="34"/>
  <c r="Q892" i="34"/>
  <c r="Q893" i="34"/>
  <c r="Q894" i="34"/>
  <c r="Q895" i="34"/>
  <c r="Q896" i="34"/>
  <c r="Q897" i="34"/>
  <c r="Q898" i="34"/>
  <c r="Q899" i="34"/>
  <c r="Q900" i="34"/>
  <c r="Q901" i="34"/>
  <c r="Q902" i="34"/>
  <c r="Q903" i="34"/>
  <c r="Q904" i="34"/>
  <c r="Q905" i="34"/>
  <c r="Q906" i="34"/>
  <c r="Q907" i="34"/>
  <c r="Q908" i="34"/>
  <c r="Q909" i="34"/>
  <c r="Q910" i="34"/>
  <c r="Q911" i="34"/>
  <c r="Q912" i="34"/>
  <c r="Q913" i="34"/>
  <c r="Q914" i="34"/>
  <c r="Q915" i="34"/>
  <c r="Q916" i="34"/>
  <c r="Q917" i="34"/>
  <c r="Q918" i="34"/>
  <c r="Q919" i="34"/>
  <c r="Q920" i="34"/>
  <c r="Q921" i="34"/>
  <c r="Q922" i="34"/>
  <c r="Q923" i="34"/>
  <c r="Q924" i="34"/>
  <c r="Q925" i="34"/>
  <c r="Q926" i="34"/>
  <c r="Q927" i="34"/>
  <c r="Q928" i="34"/>
  <c r="Q929" i="34"/>
  <c r="Q930" i="34"/>
  <c r="Q931" i="34"/>
  <c r="Q932" i="34"/>
  <c r="Q933" i="34"/>
  <c r="Q934" i="34"/>
  <c r="Q935" i="34"/>
  <c r="Q936" i="34"/>
  <c r="Q937" i="34"/>
  <c r="Q938" i="34"/>
  <c r="Q939" i="34"/>
  <c r="Q940" i="34"/>
  <c r="Q941" i="34"/>
  <c r="Q942" i="34"/>
  <c r="Q943" i="34"/>
  <c r="Q944" i="34"/>
  <c r="Q945" i="34"/>
  <c r="Q946" i="34"/>
  <c r="Q947" i="34"/>
  <c r="Q948" i="34"/>
  <c r="Q949" i="34"/>
  <c r="Q950" i="34"/>
  <c r="Q951" i="34"/>
  <c r="Q952" i="34"/>
  <c r="Q953" i="34"/>
  <c r="Q954" i="34"/>
  <c r="Q955" i="34"/>
  <c r="Q956" i="34"/>
  <c r="Q957" i="34"/>
  <c r="Q958" i="34"/>
  <c r="Q959" i="34"/>
  <c r="Q960" i="34"/>
  <c r="Q961" i="34"/>
  <c r="Q962" i="34"/>
  <c r="Q963" i="34"/>
  <c r="Q964" i="34"/>
  <c r="Q965" i="34"/>
  <c r="Q966" i="34"/>
  <c r="Q967" i="34"/>
  <c r="Q968" i="34"/>
  <c r="Q969" i="34"/>
  <c r="Q970" i="34"/>
  <c r="Q971" i="34"/>
  <c r="Q972" i="34"/>
  <c r="Q973" i="34"/>
  <c r="Q974" i="34"/>
  <c r="Q975" i="34"/>
  <c r="Q976" i="34"/>
  <c r="Q977" i="34"/>
  <c r="Q978" i="34"/>
  <c r="Q979" i="34"/>
  <c r="Q980" i="34"/>
  <c r="Q981" i="34"/>
  <c r="Q982" i="34"/>
  <c r="Q983" i="34"/>
  <c r="Q984" i="34"/>
  <c r="Q985" i="34"/>
  <c r="Q986" i="34"/>
  <c r="Q987" i="34"/>
  <c r="Q988" i="34"/>
  <c r="Q989" i="34"/>
  <c r="Q990" i="34"/>
  <c r="Q991" i="34"/>
  <c r="Q992" i="34"/>
  <c r="Q993" i="34"/>
  <c r="Q994" i="34"/>
  <c r="Q995" i="34"/>
  <c r="Q996" i="34"/>
  <c r="Q997" i="34"/>
  <c r="Q998" i="34"/>
  <c r="Q999" i="34"/>
  <c r="Q1000" i="34"/>
  <c r="Q1001" i="34"/>
  <c r="Q1002" i="34"/>
  <c r="Q1003" i="34"/>
  <c r="Q1004" i="34"/>
  <c r="Q1005" i="34"/>
  <c r="Q1006" i="34"/>
  <c r="Q1007" i="34"/>
  <c r="Q1008" i="34"/>
  <c r="Q1009" i="34"/>
  <c r="Q1010" i="34"/>
  <c r="Q1011" i="34"/>
  <c r="Q1012" i="34"/>
  <c r="Q1013" i="34"/>
  <c r="Q1014" i="34"/>
  <c r="Q1015" i="34"/>
  <c r="Q1016" i="34"/>
  <c r="Q1017" i="34"/>
  <c r="Q1018" i="34"/>
  <c r="Q1019" i="34"/>
  <c r="Q1020" i="34"/>
  <c r="Q1021" i="34"/>
  <c r="Q1022" i="34"/>
  <c r="Q1023" i="34"/>
  <c r="Q1024" i="34"/>
  <c r="Q1025" i="34"/>
  <c r="Q1026" i="34"/>
  <c r="Q1027" i="34"/>
  <c r="Q1028" i="34"/>
  <c r="Q1029" i="34"/>
  <c r="Q1030" i="34"/>
  <c r="Q1031" i="34"/>
  <c r="Q1032" i="34"/>
  <c r="Q1033" i="34"/>
  <c r="Q1034" i="34"/>
  <c r="Q1035" i="34"/>
  <c r="Q1036" i="34"/>
  <c r="Q1037" i="34"/>
  <c r="Q1038" i="34"/>
  <c r="Q1039" i="34"/>
  <c r="Q1040" i="34"/>
  <c r="Q1041" i="34"/>
  <c r="Q1042" i="34"/>
  <c r="Q1043" i="34"/>
  <c r="Q1044" i="34"/>
  <c r="Q1045" i="34"/>
  <c r="Q1046" i="34"/>
  <c r="Q1047" i="34"/>
  <c r="Q1048" i="34"/>
  <c r="Q1049" i="34"/>
  <c r="Q1050" i="34"/>
  <c r="Q1051" i="34"/>
  <c r="Q1052" i="34"/>
  <c r="Q1053" i="34"/>
  <c r="Q1054" i="34"/>
  <c r="Q1055" i="34"/>
  <c r="Q1056" i="34"/>
  <c r="Q1057" i="34"/>
  <c r="Q1058" i="34"/>
  <c r="Q1059" i="34"/>
  <c r="Q1060" i="34"/>
  <c r="Q1061" i="34"/>
  <c r="Q1062" i="34"/>
  <c r="Q1063" i="34"/>
  <c r="Q1064" i="34"/>
  <c r="Q1065" i="34"/>
  <c r="Q1066" i="34"/>
  <c r="Q1067" i="34"/>
  <c r="Q1068" i="34"/>
  <c r="Q1069" i="34"/>
  <c r="Q1070" i="34"/>
  <c r="Q1071" i="34"/>
  <c r="Q1072" i="34"/>
  <c r="Q1073" i="34"/>
  <c r="Q1074" i="34"/>
  <c r="Q1075" i="34"/>
  <c r="Q1076" i="34"/>
  <c r="Q1077" i="34"/>
  <c r="Q1078" i="34"/>
  <c r="Q1079" i="34"/>
  <c r="Q1080" i="34"/>
  <c r="Q1081" i="34"/>
  <c r="Q1082" i="34"/>
  <c r="Q1083" i="34"/>
  <c r="Q1084" i="34"/>
  <c r="Q1085" i="34"/>
  <c r="Q1086" i="34"/>
  <c r="Q1087" i="34"/>
  <c r="Q1088" i="34"/>
  <c r="Q1089" i="34"/>
  <c r="Q1090" i="34"/>
  <c r="Q1091" i="34"/>
  <c r="Q1092" i="34"/>
  <c r="Q1093" i="34"/>
  <c r="Q1094" i="34"/>
  <c r="Q1095" i="34"/>
  <c r="Q1096" i="34"/>
  <c r="Q1097" i="34"/>
  <c r="Q1098" i="34"/>
  <c r="Q1099" i="34"/>
  <c r="Q1100" i="34"/>
  <c r="Q1101" i="34"/>
  <c r="Q1102" i="34"/>
  <c r="Q1103" i="34"/>
  <c r="Q1104" i="34"/>
  <c r="Q1105" i="34"/>
  <c r="Q1106" i="34"/>
  <c r="Q1107" i="34"/>
  <c r="Q1108" i="34"/>
  <c r="Q1109" i="34"/>
  <c r="Q1110" i="34"/>
  <c r="Q1111" i="34"/>
  <c r="Q1112" i="34"/>
  <c r="Q1113" i="34"/>
  <c r="Q1114" i="34"/>
  <c r="Q1115" i="34"/>
  <c r="Q1116" i="34"/>
  <c r="Q1117" i="34"/>
  <c r="Q1118" i="34"/>
  <c r="Q1119" i="34"/>
  <c r="Q1120" i="34"/>
  <c r="Q1121" i="34"/>
  <c r="Q1122" i="34"/>
  <c r="Q1123" i="34"/>
  <c r="Q1124" i="34"/>
  <c r="Q1125" i="34"/>
  <c r="Q1126" i="34"/>
  <c r="Q1127" i="34"/>
  <c r="Q1128" i="34"/>
  <c r="Q1129" i="34"/>
  <c r="Q1130" i="34"/>
  <c r="Q1131" i="34"/>
  <c r="Q1132" i="34"/>
  <c r="Q1133" i="34"/>
  <c r="Q1134" i="34"/>
  <c r="Q1135" i="34"/>
  <c r="Q1136" i="34"/>
  <c r="Q1137" i="34"/>
  <c r="Q1138" i="34"/>
  <c r="Q1139" i="34"/>
  <c r="Q1140" i="34"/>
  <c r="Q1141" i="34"/>
  <c r="Q1142" i="34"/>
  <c r="Q1143" i="34"/>
  <c r="Q1144" i="34"/>
  <c r="Q1145" i="34"/>
  <c r="Q1146" i="34"/>
  <c r="Q1147" i="34"/>
  <c r="Q1148" i="34"/>
  <c r="Q1149" i="34"/>
  <c r="Q1150" i="34"/>
  <c r="Q1151" i="34"/>
  <c r="Q1152" i="34"/>
  <c r="Q1153" i="34"/>
  <c r="Q1154" i="34"/>
  <c r="Q1155" i="34"/>
  <c r="Q1156" i="34"/>
  <c r="Q1157" i="34"/>
  <c r="Q1158" i="34"/>
  <c r="Q1159" i="34"/>
  <c r="Q1160" i="34"/>
  <c r="Q1161" i="34"/>
  <c r="Q1162" i="34"/>
  <c r="Q1163" i="34"/>
  <c r="Q1164" i="34"/>
  <c r="Q1165" i="34"/>
  <c r="Q1166" i="34"/>
  <c r="Q1167" i="34"/>
  <c r="Q1168" i="34"/>
  <c r="Q1169" i="34"/>
  <c r="Q1170" i="34"/>
  <c r="Q1171" i="34"/>
  <c r="Q1172" i="34"/>
  <c r="Q1173" i="34"/>
  <c r="Q1174" i="34"/>
  <c r="Q1175" i="34"/>
  <c r="Q1176" i="34"/>
  <c r="Q1177" i="34"/>
  <c r="Q1178" i="34"/>
  <c r="Q1179" i="34"/>
  <c r="Q1180" i="34"/>
  <c r="Q1181" i="34"/>
  <c r="Q1182" i="34"/>
  <c r="Q1183" i="34"/>
  <c r="Q1184" i="34"/>
  <c r="Q1185" i="34"/>
  <c r="Q1186" i="34"/>
  <c r="Q1187" i="34"/>
  <c r="Q1188" i="34"/>
  <c r="Q1189" i="34"/>
  <c r="Q1190" i="34"/>
  <c r="Q1191" i="34"/>
  <c r="Q1192" i="34"/>
  <c r="Q1193" i="34"/>
  <c r="Q1194" i="34"/>
  <c r="Q1195" i="34"/>
  <c r="Q1196" i="34"/>
  <c r="Q1197" i="34"/>
  <c r="Q1198" i="34"/>
  <c r="Q1199" i="34"/>
  <c r="Q1200" i="34"/>
  <c r="Q1201" i="34"/>
  <c r="Q1202" i="34"/>
  <c r="Q1203" i="34"/>
  <c r="Q1204" i="34"/>
  <c r="Q1205" i="34"/>
  <c r="Q1206" i="34"/>
  <c r="Q1207" i="34"/>
  <c r="Q1208" i="34"/>
  <c r="Q1209" i="34"/>
  <c r="Q1210" i="34"/>
  <c r="Q1211" i="34"/>
  <c r="Q1212" i="34"/>
  <c r="Q1213" i="34"/>
  <c r="Q1214" i="34"/>
  <c r="Q1215" i="34"/>
  <c r="Q1216" i="34"/>
  <c r="Q1217" i="34"/>
  <c r="Q1218" i="34"/>
  <c r="Q1219" i="34"/>
  <c r="Q1220" i="34"/>
  <c r="Q1221" i="34"/>
  <c r="Q1222" i="34"/>
  <c r="Q1223" i="34"/>
  <c r="Q1224" i="34"/>
  <c r="Q1225" i="34"/>
  <c r="Q1226" i="34"/>
  <c r="Q1227" i="34"/>
  <c r="Q1228" i="34"/>
  <c r="Q1229" i="34"/>
  <c r="Q1230" i="34"/>
  <c r="Q1231" i="34"/>
  <c r="Q1232" i="34"/>
  <c r="Q1233" i="34"/>
  <c r="Q1234" i="34"/>
  <c r="Q1235" i="34"/>
  <c r="Q1236" i="34"/>
  <c r="Q1237" i="34"/>
  <c r="Q1238" i="34"/>
  <c r="Q1239" i="34"/>
  <c r="Q1240" i="34"/>
  <c r="Q1241" i="34"/>
  <c r="Q1242" i="34"/>
  <c r="Q1243" i="34"/>
  <c r="Q1244" i="34"/>
  <c r="Q1245" i="34"/>
  <c r="Q1246" i="34"/>
  <c r="Q1247" i="34"/>
  <c r="Q1248" i="34"/>
  <c r="Q1249" i="34"/>
  <c r="Q1250" i="34"/>
  <c r="Q1251" i="34"/>
  <c r="Q1252" i="34"/>
  <c r="Q1253" i="34"/>
  <c r="Q1254" i="34"/>
  <c r="Q1255" i="34"/>
  <c r="Q1256" i="34"/>
  <c r="Q1257" i="34"/>
  <c r="Q1258" i="34"/>
  <c r="Q1259" i="34"/>
  <c r="Q1260" i="34"/>
  <c r="Q1261" i="34"/>
  <c r="Q1262" i="34"/>
  <c r="Q1263" i="34"/>
  <c r="Q1264" i="34"/>
  <c r="Q1265" i="34"/>
  <c r="Q1266" i="34"/>
  <c r="Q1267" i="34"/>
  <c r="Q1268" i="34"/>
  <c r="Q1269" i="34"/>
  <c r="Q1270" i="34"/>
  <c r="Q1271" i="34"/>
  <c r="Q1272" i="34"/>
  <c r="Q1273" i="34"/>
  <c r="Q1274" i="34"/>
  <c r="Q1275" i="34"/>
  <c r="Q1276" i="34"/>
  <c r="Q1277" i="34"/>
  <c r="Q1278" i="34"/>
  <c r="Q1279" i="34"/>
  <c r="Q1280" i="34"/>
  <c r="Q1281" i="34"/>
  <c r="Q1282" i="34"/>
  <c r="Q1283" i="34"/>
  <c r="Q1284" i="34"/>
  <c r="Q1285" i="34"/>
  <c r="Q1286" i="34"/>
  <c r="Q1287" i="34"/>
  <c r="Q1288" i="34"/>
  <c r="Q1289" i="34"/>
  <c r="Q1290" i="34"/>
  <c r="Q1291" i="34"/>
  <c r="Q1292" i="34"/>
  <c r="Q1293" i="34"/>
  <c r="Q1294" i="34"/>
  <c r="Q1295" i="34"/>
  <c r="Q1296" i="34"/>
  <c r="Q1297" i="34"/>
  <c r="Q1298" i="34"/>
  <c r="Q1299" i="34"/>
  <c r="Q1300" i="34"/>
  <c r="Q1301" i="34"/>
  <c r="Q1302" i="34"/>
  <c r="Q1303" i="34"/>
  <c r="Q1304" i="34"/>
  <c r="Q1305" i="34"/>
  <c r="Q1306" i="34"/>
  <c r="Q1307" i="34"/>
  <c r="Q1308" i="34"/>
  <c r="Q1309" i="34"/>
  <c r="Q1310" i="34"/>
  <c r="Q1311" i="34"/>
  <c r="Q1312" i="34"/>
  <c r="Q1313" i="34"/>
  <c r="Q1314" i="34"/>
  <c r="Q1315" i="34"/>
  <c r="Q1316" i="34"/>
  <c r="Q1317" i="34"/>
  <c r="Q1318" i="34"/>
  <c r="Q1319" i="34"/>
  <c r="Q1320" i="34"/>
  <c r="Q1321" i="34"/>
  <c r="Q1322" i="34"/>
  <c r="Q1323" i="34"/>
  <c r="Q1324" i="34"/>
  <c r="Q1325" i="34"/>
  <c r="Q1326" i="34"/>
  <c r="Q1327" i="34"/>
  <c r="Q1328" i="34"/>
  <c r="Q1329" i="34"/>
  <c r="Q1330" i="34"/>
  <c r="Q1331" i="34"/>
  <c r="Q1332" i="34"/>
  <c r="Q1333" i="34"/>
  <c r="Q1334" i="34"/>
  <c r="Q1335" i="34"/>
  <c r="Q1336" i="34"/>
  <c r="Q1337" i="34"/>
  <c r="Q1338" i="34"/>
  <c r="Q1339" i="34"/>
  <c r="Q1340" i="34"/>
  <c r="Q1341" i="34"/>
  <c r="Q1342" i="34"/>
  <c r="Q1343" i="34"/>
  <c r="Q1344" i="34"/>
  <c r="Q1345" i="34"/>
  <c r="Q1346" i="34"/>
  <c r="Q1347" i="34"/>
  <c r="Q1348" i="34"/>
  <c r="Q1349" i="34"/>
  <c r="Q1350" i="34"/>
  <c r="Q1351" i="34"/>
  <c r="Q1352" i="34"/>
  <c r="Q1353" i="34"/>
  <c r="Q1354" i="34"/>
  <c r="Q1355" i="34"/>
  <c r="Q1356" i="34"/>
  <c r="Q1357" i="34"/>
  <c r="Q1358" i="34"/>
  <c r="Q1359" i="34"/>
  <c r="Q1360" i="34"/>
  <c r="Q1361" i="34"/>
  <c r="Q1362" i="34"/>
  <c r="Q1363" i="34"/>
  <c r="Q1364" i="34"/>
  <c r="Q1365" i="34"/>
  <c r="Q1366" i="34"/>
  <c r="Q1367" i="34"/>
  <c r="Q1368" i="34"/>
  <c r="Q1369" i="34"/>
  <c r="Q1370" i="34"/>
  <c r="Q1371" i="34"/>
  <c r="Q1372" i="34"/>
  <c r="Q1373" i="34"/>
  <c r="Q1374" i="34"/>
  <c r="Q1375" i="34"/>
  <c r="Q1376" i="34"/>
  <c r="Q1377" i="34"/>
  <c r="Q1378" i="34"/>
  <c r="Q1379" i="34"/>
  <c r="Q1380" i="34"/>
  <c r="Q1381" i="34"/>
  <c r="Q1382" i="34"/>
  <c r="Q1383" i="34"/>
  <c r="Q1384" i="34"/>
  <c r="Q1385" i="34"/>
  <c r="Q1386" i="34"/>
  <c r="Q1387" i="34"/>
  <c r="Q1388" i="34"/>
  <c r="Q1389" i="34"/>
  <c r="Q1390" i="34"/>
  <c r="Q1391" i="34"/>
  <c r="Q1392" i="34"/>
  <c r="Q1393" i="34"/>
  <c r="Q1394" i="34"/>
  <c r="Q1395" i="34"/>
  <c r="Q1396" i="34"/>
  <c r="Q1397" i="34"/>
  <c r="Q1398" i="34"/>
  <c r="Q1399" i="34"/>
  <c r="Q1400" i="34"/>
  <c r="Q1401" i="34"/>
  <c r="Q1402" i="34"/>
  <c r="Q1403" i="34"/>
  <c r="Q1404" i="34"/>
  <c r="Q1405" i="34"/>
  <c r="Q1406" i="34"/>
  <c r="Q1407" i="34"/>
  <c r="Q1408" i="34"/>
  <c r="Q1409" i="34"/>
  <c r="Q1410" i="34"/>
  <c r="Q1411" i="34"/>
  <c r="Q1412" i="34"/>
  <c r="Q1413" i="34"/>
  <c r="Q1414" i="34"/>
  <c r="Q1415" i="34"/>
  <c r="Q1416" i="34"/>
  <c r="Q1417" i="34"/>
  <c r="Q1418" i="34"/>
  <c r="Q1419" i="34"/>
  <c r="Q1420" i="34"/>
  <c r="Q1421" i="34"/>
  <c r="Q1422" i="34"/>
  <c r="Q1423" i="34"/>
  <c r="Q1424" i="34"/>
  <c r="Q1425" i="34"/>
  <c r="Q1426" i="34"/>
  <c r="Q1427" i="34"/>
  <c r="Q1428" i="34"/>
  <c r="Q1429" i="34"/>
  <c r="Q1430" i="34"/>
  <c r="Q1431" i="34"/>
  <c r="Q1432" i="34"/>
  <c r="Q1433" i="34"/>
  <c r="Q1434" i="34"/>
  <c r="Q1435" i="34"/>
  <c r="Q1436" i="34"/>
  <c r="Q1437" i="34"/>
  <c r="Q1438" i="34"/>
  <c r="Q1439" i="34"/>
  <c r="Q1440" i="34"/>
  <c r="Q1441" i="34"/>
  <c r="Q1442" i="34"/>
  <c r="Q1443" i="34"/>
  <c r="Q1444" i="34"/>
  <c r="Q1445" i="34"/>
  <c r="Q1446" i="34"/>
  <c r="Q1447" i="34"/>
  <c r="Q1448" i="34"/>
  <c r="Q1449" i="34"/>
  <c r="Q1450" i="34"/>
  <c r="Q1451" i="34"/>
  <c r="Q1452" i="34"/>
  <c r="Q1453" i="34"/>
  <c r="Q1454" i="34"/>
  <c r="Q1455" i="34"/>
  <c r="Q1456" i="34"/>
  <c r="Q1457" i="34"/>
  <c r="Q1458" i="34"/>
  <c r="Q1459" i="34"/>
  <c r="Q1460" i="34"/>
  <c r="Q1461" i="34"/>
  <c r="Q1462" i="34"/>
  <c r="Q1463" i="34"/>
  <c r="Q1464" i="34"/>
  <c r="Q1465" i="34"/>
  <c r="Q1466" i="34"/>
  <c r="Q1467" i="34"/>
  <c r="Q1468" i="34"/>
  <c r="Q1469" i="34"/>
  <c r="Q1470" i="34"/>
  <c r="Q1471" i="34"/>
  <c r="Q1472" i="34"/>
  <c r="Q1473" i="34"/>
  <c r="Q1474" i="34"/>
  <c r="Q1475" i="34"/>
  <c r="Q1476" i="34"/>
  <c r="Q1477" i="34"/>
  <c r="Q1478" i="34"/>
  <c r="Q1479" i="34"/>
  <c r="Q1480" i="34"/>
  <c r="Q1481" i="34"/>
  <c r="Q1482" i="34"/>
  <c r="Q1483" i="34"/>
  <c r="Q1484" i="34"/>
  <c r="Q1485" i="34"/>
  <c r="Q1486" i="34"/>
  <c r="Q1487" i="34"/>
  <c r="Q1488" i="34"/>
  <c r="Q1489" i="34"/>
  <c r="Q1490" i="34"/>
  <c r="Q750" i="34"/>
  <c r="P751" i="34"/>
  <c r="P752" i="34"/>
  <c r="P753" i="34"/>
  <c r="P754" i="34"/>
  <c r="P755" i="34"/>
  <c r="P756" i="34"/>
  <c r="P757" i="34"/>
  <c r="P758" i="34"/>
  <c r="P759" i="34"/>
  <c r="P760" i="34"/>
  <c r="P761" i="34"/>
  <c r="P762" i="34"/>
  <c r="P763" i="34"/>
  <c r="P764" i="34"/>
  <c r="P765" i="34"/>
  <c r="P766" i="34"/>
  <c r="P767" i="34"/>
  <c r="P768" i="34"/>
  <c r="P769" i="34"/>
  <c r="P770" i="34"/>
  <c r="P771" i="34"/>
  <c r="P772" i="34"/>
  <c r="P773" i="34"/>
  <c r="P774" i="34"/>
  <c r="P775" i="34"/>
  <c r="P776" i="34"/>
  <c r="P777" i="34"/>
  <c r="P778" i="34"/>
  <c r="P779" i="34"/>
  <c r="P780" i="34"/>
  <c r="P781" i="34"/>
  <c r="P782" i="34"/>
  <c r="P783" i="34"/>
  <c r="P784" i="34"/>
  <c r="P785" i="34"/>
  <c r="P786" i="34"/>
  <c r="P787" i="34"/>
  <c r="P788" i="34"/>
  <c r="P789" i="34"/>
  <c r="P790" i="34"/>
  <c r="P791" i="34"/>
  <c r="P792" i="34"/>
  <c r="P793" i="34"/>
  <c r="P794" i="34"/>
  <c r="P795" i="34"/>
  <c r="P796" i="34"/>
  <c r="P797" i="34"/>
  <c r="P798" i="34"/>
  <c r="P799" i="34"/>
  <c r="P800" i="34"/>
  <c r="P801" i="34"/>
  <c r="P802" i="34"/>
  <c r="P803" i="34"/>
  <c r="P804" i="34"/>
  <c r="P805" i="34"/>
  <c r="P806" i="34"/>
  <c r="P807" i="34"/>
  <c r="P808" i="34"/>
  <c r="P809" i="34"/>
  <c r="P810" i="34"/>
  <c r="P811" i="34"/>
  <c r="P812" i="34"/>
  <c r="P813" i="34"/>
  <c r="P814" i="34"/>
  <c r="P815" i="34"/>
  <c r="P816" i="34"/>
  <c r="P817" i="34"/>
  <c r="P818" i="34"/>
  <c r="P819" i="34"/>
  <c r="P820" i="34"/>
  <c r="P821" i="34"/>
  <c r="P822" i="34"/>
  <c r="P823" i="34"/>
  <c r="P824" i="34"/>
  <c r="P825" i="34"/>
  <c r="P826" i="34"/>
  <c r="P827" i="34"/>
  <c r="P828" i="34"/>
  <c r="P829" i="34"/>
  <c r="P830" i="34"/>
  <c r="P831" i="34"/>
  <c r="P832" i="34"/>
  <c r="P833" i="34"/>
  <c r="P834" i="34"/>
  <c r="P835" i="34"/>
  <c r="P836" i="34"/>
  <c r="P837" i="34"/>
  <c r="P838" i="34"/>
  <c r="P839" i="34"/>
  <c r="P840" i="34"/>
  <c r="P841" i="34"/>
  <c r="P842" i="34"/>
  <c r="P843" i="34"/>
  <c r="P844" i="34"/>
  <c r="P845" i="34"/>
  <c r="P846" i="34"/>
  <c r="P847" i="34"/>
  <c r="P848" i="34"/>
  <c r="P849" i="34"/>
  <c r="P850" i="34"/>
  <c r="P851" i="34"/>
  <c r="P852" i="34"/>
  <c r="P853" i="34"/>
  <c r="P854" i="34"/>
  <c r="P855" i="34"/>
  <c r="P856" i="34"/>
  <c r="P857" i="34"/>
  <c r="P858" i="34"/>
  <c r="P859" i="34"/>
  <c r="P860" i="34"/>
  <c r="P861" i="34"/>
  <c r="P862" i="34"/>
  <c r="P863" i="34"/>
  <c r="P864" i="34"/>
  <c r="P865" i="34"/>
  <c r="P866" i="34"/>
  <c r="P867" i="34"/>
  <c r="P868" i="34"/>
  <c r="P869" i="34"/>
  <c r="P870" i="34"/>
  <c r="P871" i="34"/>
  <c r="P872" i="34"/>
  <c r="P873" i="34"/>
  <c r="P874" i="34"/>
  <c r="P875" i="34"/>
  <c r="P876" i="34"/>
  <c r="P877" i="34"/>
  <c r="P878" i="34"/>
  <c r="P879" i="34"/>
  <c r="P880" i="34"/>
  <c r="P881" i="34"/>
  <c r="P882" i="34"/>
  <c r="P883" i="34"/>
  <c r="P884" i="34"/>
  <c r="P885" i="34"/>
  <c r="P886" i="34"/>
  <c r="P887" i="34"/>
  <c r="P888" i="34"/>
  <c r="P889" i="34"/>
  <c r="P890" i="34"/>
  <c r="P891" i="34"/>
  <c r="P892" i="34"/>
  <c r="P893" i="34"/>
  <c r="P894" i="34"/>
  <c r="P895" i="34"/>
  <c r="P896" i="34"/>
  <c r="P897" i="34"/>
  <c r="P898" i="34"/>
  <c r="P899" i="34"/>
  <c r="P900" i="34"/>
  <c r="P901" i="34"/>
  <c r="P902" i="34"/>
  <c r="P903" i="34"/>
  <c r="P904" i="34"/>
  <c r="P905" i="34"/>
  <c r="P906" i="34"/>
  <c r="P907" i="34"/>
  <c r="P908" i="34"/>
  <c r="P909" i="34"/>
  <c r="P910" i="34"/>
  <c r="P911" i="34"/>
  <c r="P912" i="34"/>
  <c r="P913" i="34"/>
  <c r="P914" i="34"/>
  <c r="P915" i="34"/>
  <c r="P916" i="34"/>
  <c r="P917" i="34"/>
  <c r="P918" i="34"/>
  <c r="P919" i="34"/>
  <c r="P920" i="34"/>
  <c r="P921" i="34"/>
  <c r="P922" i="34"/>
  <c r="P923" i="34"/>
  <c r="P924" i="34"/>
  <c r="P925" i="34"/>
  <c r="P926" i="34"/>
  <c r="P927" i="34"/>
  <c r="P928" i="34"/>
  <c r="P929" i="34"/>
  <c r="P930" i="34"/>
  <c r="P931" i="34"/>
  <c r="P932" i="34"/>
  <c r="P933" i="34"/>
  <c r="P934" i="34"/>
  <c r="P935" i="34"/>
  <c r="P936" i="34"/>
  <c r="P937" i="34"/>
  <c r="P938" i="34"/>
  <c r="P939" i="34"/>
  <c r="P940" i="34"/>
  <c r="P941" i="34"/>
  <c r="P942" i="34"/>
  <c r="P943" i="34"/>
  <c r="P944" i="34"/>
  <c r="P945" i="34"/>
  <c r="P946" i="34"/>
  <c r="P947" i="34"/>
  <c r="P948" i="34"/>
  <c r="P949" i="34"/>
  <c r="P950" i="34"/>
  <c r="P951" i="34"/>
  <c r="P952" i="34"/>
  <c r="P953" i="34"/>
  <c r="P954" i="34"/>
  <c r="P955" i="34"/>
  <c r="P956" i="34"/>
  <c r="P957" i="34"/>
  <c r="P958" i="34"/>
  <c r="P959" i="34"/>
  <c r="P960" i="34"/>
  <c r="P961" i="34"/>
  <c r="P962" i="34"/>
  <c r="P963" i="34"/>
  <c r="P964" i="34"/>
  <c r="P965" i="34"/>
  <c r="P966" i="34"/>
  <c r="P967" i="34"/>
  <c r="P968" i="34"/>
  <c r="P969" i="34"/>
  <c r="P970" i="34"/>
  <c r="P971" i="34"/>
  <c r="P972" i="34"/>
  <c r="P973" i="34"/>
  <c r="P974" i="34"/>
  <c r="P975" i="34"/>
  <c r="P976" i="34"/>
  <c r="P977" i="34"/>
  <c r="P978" i="34"/>
  <c r="P979" i="34"/>
  <c r="P980" i="34"/>
  <c r="P981" i="34"/>
  <c r="P982" i="34"/>
  <c r="P983" i="34"/>
  <c r="P984" i="34"/>
  <c r="P985" i="34"/>
  <c r="P986" i="34"/>
  <c r="P987" i="34"/>
  <c r="P988" i="34"/>
  <c r="P989" i="34"/>
  <c r="P990" i="34"/>
  <c r="P991" i="34"/>
  <c r="P992" i="34"/>
  <c r="P993" i="34"/>
  <c r="P994" i="34"/>
  <c r="P995" i="34"/>
  <c r="P996" i="34"/>
  <c r="P997" i="34"/>
  <c r="P998" i="34"/>
  <c r="P999" i="34"/>
  <c r="P1000" i="34"/>
  <c r="P1001" i="34"/>
  <c r="P1002" i="34"/>
  <c r="P1003" i="34"/>
  <c r="P1004" i="34"/>
  <c r="P1005" i="34"/>
  <c r="P1006" i="34"/>
  <c r="P1007" i="34"/>
  <c r="P1008" i="34"/>
  <c r="P1009" i="34"/>
  <c r="P1010" i="34"/>
  <c r="P1011" i="34"/>
  <c r="P1012" i="34"/>
  <c r="P1013" i="34"/>
  <c r="P1014" i="34"/>
  <c r="P1015" i="34"/>
  <c r="P1016" i="34"/>
  <c r="P1017" i="34"/>
  <c r="P1018" i="34"/>
  <c r="P1019" i="34"/>
  <c r="P1020" i="34"/>
  <c r="P1021" i="34"/>
  <c r="P1022" i="34"/>
  <c r="P1023" i="34"/>
  <c r="P1024" i="34"/>
  <c r="P1025" i="34"/>
  <c r="P1026" i="34"/>
  <c r="P1027" i="34"/>
  <c r="P1028" i="34"/>
  <c r="P1029" i="34"/>
  <c r="P1030" i="34"/>
  <c r="P1031" i="34"/>
  <c r="P1032" i="34"/>
  <c r="P1033" i="34"/>
  <c r="P1034" i="34"/>
  <c r="P1035" i="34"/>
  <c r="P1036" i="34"/>
  <c r="P1037" i="34"/>
  <c r="P1038" i="34"/>
  <c r="P1039" i="34"/>
  <c r="P1040" i="34"/>
  <c r="P1041" i="34"/>
  <c r="P1042" i="34"/>
  <c r="P1043" i="34"/>
  <c r="P1044" i="34"/>
  <c r="P1045" i="34"/>
  <c r="P1046" i="34"/>
  <c r="P1047" i="34"/>
  <c r="P1048" i="34"/>
  <c r="P1049" i="34"/>
  <c r="P1050" i="34"/>
  <c r="P1051" i="34"/>
  <c r="P1052" i="34"/>
  <c r="P1053" i="34"/>
  <c r="P1054" i="34"/>
  <c r="P1055" i="34"/>
  <c r="P1056" i="34"/>
  <c r="P1057" i="34"/>
  <c r="P1058" i="34"/>
  <c r="P1059" i="34"/>
  <c r="P1060" i="34"/>
  <c r="P1061" i="34"/>
  <c r="P1062" i="34"/>
  <c r="P1063" i="34"/>
  <c r="P1064" i="34"/>
  <c r="P1065" i="34"/>
  <c r="P1066" i="34"/>
  <c r="P1067" i="34"/>
  <c r="P1068" i="34"/>
  <c r="P1069" i="34"/>
  <c r="P1070" i="34"/>
  <c r="P1071" i="34"/>
  <c r="P1072" i="34"/>
  <c r="P1073" i="34"/>
  <c r="P1074" i="34"/>
  <c r="P1075" i="34"/>
  <c r="P1076" i="34"/>
  <c r="P1077" i="34"/>
  <c r="P1078" i="34"/>
  <c r="P1079" i="34"/>
  <c r="P1080" i="34"/>
  <c r="P1081" i="34"/>
  <c r="P1082" i="34"/>
  <c r="P1083" i="34"/>
  <c r="P1084" i="34"/>
  <c r="P1085" i="34"/>
  <c r="P1086" i="34"/>
  <c r="P1087" i="34"/>
  <c r="P1088" i="34"/>
  <c r="P1089" i="34"/>
  <c r="P1090" i="34"/>
  <c r="P1091" i="34"/>
  <c r="P1092" i="34"/>
  <c r="P1093" i="34"/>
  <c r="P1094" i="34"/>
  <c r="P1095" i="34"/>
  <c r="P1096" i="34"/>
  <c r="P1097" i="34"/>
  <c r="P1098" i="34"/>
  <c r="P1099" i="34"/>
  <c r="P1100" i="34"/>
  <c r="P1101" i="34"/>
  <c r="P1102" i="34"/>
  <c r="P1103" i="34"/>
  <c r="P1104" i="34"/>
  <c r="P1105" i="34"/>
  <c r="P1106" i="34"/>
  <c r="P1107" i="34"/>
  <c r="P1108" i="34"/>
  <c r="P1109" i="34"/>
  <c r="P1110" i="34"/>
  <c r="P1111" i="34"/>
  <c r="P1112" i="34"/>
  <c r="P1113" i="34"/>
  <c r="P1114" i="34"/>
  <c r="P1115" i="34"/>
  <c r="P1116" i="34"/>
  <c r="P1117" i="34"/>
  <c r="P1118" i="34"/>
  <c r="P1119" i="34"/>
  <c r="P1120" i="34"/>
  <c r="P1121" i="34"/>
  <c r="P1122" i="34"/>
  <c r="P1123" i="34"/>
  <c r="P1124" i="34"/>
  <c r="P1125" i="34"/>
  <c r="P1126" i="34"/>
  <c r="P1127" i="34"/>
  <c r="P1128" i="34"/>
  <c r="P1129" i="34"/>
  <c r="P1130" i="34"/>
  <c r="P1131" i="34"/>
  <c r="P1132" i="34"/>
  <c r="P1133" i="34"/>
  <c r="P1134" i="34"/>
  <c r="P1135" i="34"/>
  <c r="P1136" i="34"/>
  <c r="P1137" i="34"/>
  <c r="P1138" i="34"/>
  <c r="P1139" i="34"/>
  <c r="P1140" i="34"/>
  <c r="P1141" i="34"/>
  <c r="P1142" i="34"/>
  <c r="P1143" i="34"/>
  <c r="P1144" i="34"/>
  <c r="P1145" i="34"/>
  <c r="P1146" i="34"/>
  <c r="P1147" i="34"/>
  <c r="P1148" i="34"/>
  <c r="P1149" i="34"/>
  <c r="P1150" i="34"/>
  <c r="P1151" i="34"/>
  <c r="P1152" i="34"/>
  <c r="P1153" i="34"/>
  <c r="P1154" i="34"/>
  <c r="P1155" i="34"/>
  <c r="P1156" i="34"/>
  <c r="P1157" i="34"/>
  <c r="P1158" i="34"/>
  <c r="P1159" i="34"/>
  <c r="P1160" i="34"/>
  <c r="P1161" i="34"/>
  <c r="P1162" i="34"/>
  <c r="P1163" i="34"/>
  <c r="P1164" i="34"/>
  <c r="P1165" i="34"/>
  <c r="P1166" i="34"/>
  <c r="P1167" i="34"/>
  <c r="P1168" i="34"/>
  <c r="P1169" i="34"/>
  <c r="P1170" i="34"/>
  <c r="P1171" i="34"/>
  <c r="P1172" i="34"/>
  <c r="P1173" i="34"/>
  <c r="P1174" i="34"/>
  <c r="P1175" i="34"/>
  <c r="P1176" i="34"/>
  <c r="P1177" i="34"/>
  <c r="P1178" i="34"/>
  <c r="P1179" i="34"/>
  <c r="P1180" i="34"/>
  <c r="P1181" i="34"/>
  <c r="P1182" i="34"/>
  <c r="P1183" i="34"/>
  <c r="P1184" i="34"/>
  <c r="P1185" i="34"/>
  <c r="P1186" i="34"/>
  <c r="P1187" i="34"/>
  <c r="P1188" i="34"/>
  <c r="P1189" i="34"/>
  <c r="P1190" i="34"/>
  <c r="P1191" i="34"/>
  <c r="P1192" i="34"/>
  <c r="P1193" i="34"/>
  <c r="P1194" i="34"/>
  <c r="P1195" i="34"/>
  <c r="P1196" i="34"/>
  <c r="P1197" i="34"/>
  <c r="P1198" i="34"/>
  <c r="P1199" i="34"/>
  <c r="P1200" i="34"/>
  <c r="P1201" i="34"/>
  <c r="P1202" i="34"/>
  <c r="P1203" i="34"/>
  <c r="P1204" i="34"/>
  <c r="P1205" i="34"/>
  <c r="P1206" i="34"/>
  <c r="P1207" i="34"/>
  <c r="P1208" i="34"/>
  <c r="P1209" i="34"/>
  <c r="P1210" i="34"/>
  <c r="P1211" i="34"/>
  <c r="P1212" i="34"/>
  <c r="P1213" i="34"/>
  <c r="P1214" i="34"/>
  <c r="P1215" i="34"/>
  <c r="P1216" i="34"/>
  <c r="P1217" i="34"/>
  <c r="P1218" i="34"/>
  <c r="P1219" i="34"/>
  <c r="P1220" i="34"/>
  <c r="P1221" i="34"/>
  <c r="P1222" i="34"/>
  <c r="P1223" i="34"/>
  <c r="P1224" i="34"/>
  <c r="P1225" i="34"/>
  <c r="P1226" i="34"/>
  <c r="P1227" i="34"/>
  <c r="P1228" i="34"/>
  <c r="P1229" i="34"/>
  <c r="P1230" i="34"/>
  <c r="P1231" i="34"/>
  <c r="P1232" i="34"/>
  <c r="P1233" i="34"/>
  <c r="P1234" i="34"/>
  <c r="P1235" i="34"/>
  <c r="P1236" i="34"/>
  <c r="P1237" i="34"/>
  <c r="P1238" i="34"/>
  <c r="P1239" i="34"/>
  <c r="P1240" i="34"/>
  <c r="P1241" i="34"/>
  <c r="P1242" i="34"/>
  <c r="P1243" i="34"/>
  <c r="P1244" i="34"/>
  <c r="P1245" i="34"/>
  <c r="P1246" i="34"/>
  <c r="P1247" i="34"/>
  <c r="P1248" i="34"/>
  <c r="P1249" i="34"/>
  <c r="P1250" i="34"/>
  <c r="P1251" i="34"/>
  <c r="P1252" i="34"/>
  <c r="P1253" i="34"/>
  <c r="P1254" i="34"/>
  <c r="P1255" i="34"/>
  <c r="P1256" i="34"/>
  <c r="P1257" i="34"/>
  <c r="P1258" i="34"/>
  <c r="P1259" i="34"/>
  <c r="P1260" i="34"/>
  <c r="P1261" i="34"/>
  <c r="P1262" i="34"/>
  <c r="P1263" i="34"/>
  <c r="P1264" i="34"/>
  <c r="P1265" i="34"/>
  <c r="P1266" i="34"/>
  <c r="P1267" i="34"/>
  <c r="P1268" i="34"/>
  <c r="P1269" i="34"/>
  <c r="P1270" i="34"/>
  <c r="P1271" i="34"/>
  <c r="P1272" i="34"/>
  <c r="P1273" i="34"/>
  <c r="P1274" i="34"/>
  <c r="P1275" i="34"/>
  <c r="P1276" i="34"/>
  <c r="P1277" i="34"/>
  <c r="P1278" i="34"/>
  <c r="P1279" i="34"/>
  <c r="P1280" i="34"/>
  <c r="P1281" i="34"/>
  <c r="P1282" i="34"/>
  <c r="P1283" i="34"/>
  <c r="P1284" i="34"/>
  <c r="P1285" i="34"/>
  <c r="P1286" i="34"/>
  <c r="P1287" i="34"/>
  <c r="P1288" i="34"/>
  <c r="P1289" i="34"/>
  <c r="P1290" i="34"/>
  <c r="P1291" i="34"/>
  <c r="P1292" i="34"/>
  <c r="P1293" i="34"/>
  <c r="P1294" i="34"/>
  <c r="P1295" i="34"/>
  <c r="P1296" i="34"/>
  <c r="P1297" i="34"/>
  <c r="P1298" i="34"/>
  <c r="P1299" i="34"/>
  <c r="P1300" i="34"/>
  <c r="P1301" i="34"/>
  <c r="P1302" i="34"/>
  <c r="P1303" i="34"/>
  <c r="P1304" i="34"/>
  <c r="P1305" i="34"/>
  <c r="P1306" i="34"/>
  <c r="P1307" i="34"/>
  <c r="P1308" i="34"/>
  <c r="P1309" i="34"/>
  <c r="P1310" i="34"/>
  <c r="P1311" i="34"/>
  <c r="P1312" i="34"/>
  <c r="P1313" i="34"/>
  <c r="P1314" i="34"/>
  <c r="P1315" i="34"/>
  <c r="P1316" i="34"/>
  <c r="P1317" i="34"/>
  <c r="P1318" i="34"/>
  <c r="P1319" i="34"/>
  <c r="P1320" i="34"/>
  <c r="P1321" i="34"/>
  <c r="P1322" i="34"/>
  <c r="P1323" i="34"/>
  <c r="P1324" i="34"/>
  <c r="P1325" i="34"/>
  <c r="P1326" i="34"/>
  <c r="P1327" i="34"/>
  <c r="P1328" i="34"/>
  <c r="P1329" i="34"/>
  <c r="P1330" i="34"/>
  <c r="P1331" i="34"/>
  <c r="P1332" i="34"/>
  <c r="P1333" i="34"/>
  <c r="P1334" i="34"/>
  <c r="P1335" i="34"/>
  <c r="P1336" i="34"/>
  <c r="P1337" i="34"/>
  <c r="P1338" i="34"/>
  <c r="P1339" i="34"/>
  <c r="P1340" i="34"/>
  <c r="P1341" i="34"/>
  <c r="P1342" i="34"/>
  <c r="P1343" i="34"/>
  <c r="P1344" i="34"/>
  <c r="P1345" i="34"/>
  <c r="P1346" i="34"/>
  <c r="P1347" i="34"/>
  <c r="P1348" i="34"/>
  <c r="P1349" i="34"/>
  <c r="P1350" i="34"/>
  <c r="P1351" i="34"/>
  <c r="P1352" i="34"/>
  <c r="P1353" i="34"/>
  <c r="P1354" i="34"/>
  <c r="P1355" i="34"/>
  <c r="P1356" i="34"/>
  <c r="P1357" i="34"/>
  <c r="P1358" i="34"/>
  <c r="P1359" i="34"/>
  <c r="P1360" i="34"/>
  <c r="P1361" i="34"/>
  <c r="P1362" i="34"/>
  <c r="P1363" i="34"/>
  <c r="P1364" i="34"/>
  <c r="P1365" i="34"/>
  <c r="P1366" i="34"/>
  <c r="P1367" i="34"/>
  <c r="P1368" i="34"/>
  <c r="P1369" i="34"/>
  <c r="P1370" i="34"/>
  <c r="P1371" i="34"/>
  <c r="P1372" i="34"/>
  <c r="P1373" i="34"/>
  <c r="P1374" i="34"/>
  <c r="P1375" i="34"/>
  <c r="P1376" i="34"/>
  <c r="P1377" i="34"/>
  <c r="P1378" i="34"/>
  <c r="P1379" i="34"/>
  <c r="P1380" i="34"/>
  <c r="P1381" i="34"/>
  <c r="P1382" i="34"/>
  <c r="P1383" i="34"/>
  <c r="P1384" i="34"/>
  <c r="P1385" i="34"/>
  <c r="P1386" i="34"/>
  <c r="P1387" i="34"/>
  <c r="P1388" i="34"/>
  <c r="P1389" i="34"/>
  <c r="P1390" i="34"/>
  <c r="P1391" i="34"/>
  <c r="P1392" i="34"/>
  <c r="P1393" i="34"/>
  <c r="P1394" i="34"/>
  <c r="P1395" i="34"/>
  <c r="P1396" i="34"/>
  <c r="P1397" i="34"/>
  <c r="P1398" i="34"/>
  <c r="P1399" i="34"/>
  <c r="P1400" i="34"/>
  <c r="P1401" i="34"/>
  <c r="P1402" i="34"/>
  <c r="P1403" i="34"/>
  <c r="P1404" i="34"/>
  <c r="P1405" i="34"/>
  <c r="P1406" i="34"/>
  <c r="P1407" i="34"/>
  <c r="P1408" i="34"/>
  <c r="P1409" i="34"/>
  <c r="P1410" i="34"/>
  <c r="P1411" i="34"/>
  <c r="P1412" i="34"/>
  <c r="P1413" i="34"/>
  <c r="P1414" i="34"/>
  <c r="P1415" i="34"/>
  <c r="P1416" i="34"/>
  <c r="P1417" i="34"/>
  <c r="P1418" i="34"/>
  <c r="P1419" i="34"/>
  <c r="P1420" i="34"/>
  <c r="P1421" i="34"/>
  <c r="P1422" i="34"/>
  <c r="P1423" i="34"/>
  <c r="P1424" i="34"/>
  <c r="P1425" i="34"/>
  <c r="P1426" i="34"/>
  <c r="P1427" i="34"/>
  <c r="P1428" i="34"/>
  <c r="P1429" i="34"/>
  <c r="P1430" i="34"/>
  <c r="P1431" i="34"/>
  <c r="P1432" i="34"/>
  <c r="P1433" i="34"/>
  <c r="P1434" i="34"/>
  <c r="P1435" i="34"/>
  <c r="P1436" i="34"/>
  <c r="P1437" i="34"/>
  <c r="P1438" i="34"/>
  <c r="P1439" i="34"/>
  <c r="P1440" i="34"/>
  <c r="P1441" i="34"/>
  <c r="P1442" i="34"/>
  <c r="P1443" i="34"/>
  <c r="P1444" i="34"/>
  <c r="P1445" i="34"/>
  <c r="P1446" i="34"/>
  <c r="P1447" i="34"/>
  <c r="P1448" i="34"/>
  <c r="P1449" i="34"/>
  <c r="P1450" i="34"/>
  <c r="P1451" i="34"/>
  <c r="P1452" i="34"/>
  <c r="P1453" i="34"/>
  <c r="P1454" i="34"/>
  <c r="P1455" i="34"/>
  <c r="P1456" i="34"/>
  <c r="P1457" i="34"/>
  <c r="P1458" i="34"/>
  <c r="P1459" i="34"/>
  <c r="P1460" i="34"/>
  <c r="P1461" i="34"/>
  <c r="P1462" i="34"/>
  <c r="P1463" i="34"/>
  <c r="P1464" i="34"/>
  <c r="P1465" i="34"/>
  <c r="P1466" i="34"/>
  <c r="P1467" i="34"/>
  <c r="P1468" i="34"/>
  <c r="P1469" i="34"/>
  <c r="P1470" i="34"/>
  <c r="P1471" i="34"/>
  <c r="P1472" i="34"/>
  <c r="P1473" i="34"/>
  <c r="P1474" i="34"/>
  <c r="P1475" i="34"/>
  <c r="P1476" i="34"/>
  <c r="P1477" i="34"/>
  <c r="P1478" i="34"/>
  <c r="P1479" i="34"/>
  <c r="P1480" i="34"/>
  <c r="P1481" i="34"/>
  <c r="P1482" i="34"/>
  <c r="P1483" i="34"/>
  <c r="P1484" i="34"/>
  <c r="P1485" i="34"/>
  <c r="P1486" i="34"/>
  <c r="P1487" i="34"/>
  <c r="P1488" i="34"/>
  <c r="P1489" i="34"/>
  <c r="P1490" i="34"/>
  <c r="O751" i="34"/>
  <c r="O752" i="34"/>
  <c r="O753" i="34"/>
  <c r="O754" i="34"/>
  <c r="O755" i="34"/>
  <c r="O756" i="34"/>
  <c r="O757" i="34"/>
  <c r="O758" i="34"/>
  <c r="O759" i="34"/>
  <c r="O760" i="34"/>
  <c r="O761" i="34"/>
  <c r="O762" i="34"/>
  <c r="O763" i="34"/>
  <c r="O764" i="34"/>
  <c r="O765" i="34"/>
  <c r="O766" i="34"/>
  <c r="O767" i="34"/>
  <c r="O768" i="34"/>
  <c r="O769" i="34"/>
  <c r="O770" i="34"/>
  <c r="O771" i="34"/>
  <c r="O772" i="34"/>
  <c r="O773" i="34"/>
  <c r="O774" i="34"/>
  <c r="O775" i="34"/>
  <c r="O776" i="34"/>
  <c r="O777" i="34"/>
  <c r="O778" i="34"/>
  <c r="O779" i="34"/>
  <c r="O780" i="34"/>
  <c r="O781" i="34"/>
  <c r="O782" i="34"/>
  <c r="O783" i="34"/>
  <c r="O784" i="34"/>
  <c r="O785" i="34"/>
  <c r="O786" i="34"/>
  <c r="O787" i="34"/>
  <c r="O788" i="34"/>
  <c r="O789" i="34"/>
  <c r="O790" i="34"/>
  <c r="O791" i="34"/>
  <c r="O792" i="34"/>
  <c r="O793" i="34"/>
  <c r="O794" i="34"/>
  <c r="O795" i="34"/>
  <c r="O796" i="34"/>
  <c r="O797" i="34"/>
  <c r="O798" i="34"/>
  <c r="O799" i="34"/>
  <c r="O800" i="34"/>
  <c r="O801" i="34"/>
  <c r="O802" i="34"/>
  <c r="O803" i="34"/>
  <c r="O804" i="34"/>
  <c r="O805" i="34"/>
  <c r="O806" i="34"/>
  <c r="O807" i="34"/>
  <c r="O808" i="34"/>
  <c r="O809" i="34"/>
  <c r="O810" i="34"/>
  <c r="O811" i="34"/>
  <c r="O812" i="34"/>
  <c r="O813" i="34"/>
  <c r="O814" i="34"/>
  <c r="O815" i="34"/>
  <c r="O816" i="34"/>
  <c r="O817" i="34"/>
  <c r="O818" i="34"/>
  <c r="O819" i="34"/>
  <c r="O820" i="34"/>
  <c r="O821" i="34"/>
  <c r="O822" i="34"/>
  <c r="O823" i="34"/>
  <c r="O824" i="34"/>
  <c r="O825" i="34"/>
  <c r="O826" i="34"/>
  <c r="O827" i="34"/>
  <c r="O828" i="34"/>
  <c r="O829" i="34"/>
  <c r="O830" i="34"/>
  <c r="O831" i="34"/>
  <c r="O832" i="34"/>
  <c r="O833" i="34"/>
  <c r="O834" i="34"/>
  <c r="O835" i="34"/>
  <c r="O836" i="34"/>
  <c r="O837" i="34"/>
  <c r="O838" i="34"/>
  <c r="O839" i="34"/>
  <c r="O840" i="34"/>
  <c r="O841" i="34"/>
  <c r="O842" i="34"/>
  <c r="O843" i="34"/>
  <c r="O844" i="34"/>
  <c r="O845" i="34"/>
  <c r="O846" i="34"/>
  <c r="O847" i="34"/>
  <c r="O848" i="34"/>
  <c r="O849" i="34"/>
  <c r="O850" i="34"/>
  <c r="O851" i="34"/>
  <c r="O852" i="34"/>
  <c r="O853" i="34"/>
  <c r="O854" i="34"/>
  <c r="O855" i="34"/>
  <c r="O856" i="34"/>
  <c r="O857" i="34"/>
  <c r="O858" i="34"/>
  <c r="O859" i="34"/>
  <c r="O860" i="34"/>
  <c r="O861" i="34"/>
  <c r="O862" i="34"/>
  <c r="O863" i="34"/>
  <c r="O864" i="34"/>
  <c r="O865" i="34"/>
  <c r="O866" i="34"/>
  <c r="O867" i="34"/>
  <c r="O868" i="34"/>
  <c r="O869" i="34"/>
  <c r="O870" i="34"/>
  <c r="O871" i="34"/>
  <c r="O872" i="34"/>
  <c r="O873" i="34"/>
  <c r="O874" i="34"/>
  <c r="O875" i="34"/>
  <c r="O876" i="34"/>
  <c r="O877" i="34"/>
  <c r="O878" i="34"/>
  <c r="O879" i="34"/>
  <c r="O880" i="34"/>
  <c r="O881" i="34"/>
  <c r="O882" i="34"/>
  <c r="O883" i="34"/>
  <c r="O884" i="34"/>
  <c r="O885" i="34"/>
  <c r="O886" i="34"/>
  <c r="O887" i="34"/>
  <c r="O888" i="34"/>
  <c r="O889" i="34"/>
  <c r="O890" i="34"/>
  <c r="O891" i="34"/>
  <c r="O892" i="34"/>
  <c r="O893" i="34"/>
  <c r="O894" i="34"/>
  <c r="O895" i="34"/>
  <c r="O896" i="34"/>
  <c r="O897" i="34"/>
  <c r="O898" i="34"/>
  <c r="O899" i="34"/>
  <c r="O900" i="34"/>
  <c r="O901" i="34"/>
  <c r="O902" i="34"/>
  <c r="O903" i="34"/>
  <c r="O904" i="34"/>
  <c r="O905" i="34"/>
  <c r="O906" i="34"/>
  <c r="O907" i="34"/>
  <c r="O908" i="34"/>
  <c r="O909" i="34"/>
  <c r="O910" i="34"/>
  <c r="O911" i="34"/>
  <c r="O912" i="34"/>
  <c r="O913" i="34"/>
  <c r="O914" i="34"/>
  <c r="O915" i="34"/>
  <c r="O916" i="34"/>
  <c r="O917" i="34"/>
  <c r="O918" i="34"/>
  <c r="O919" i="34"/>
  <c r="O920" i="34"/>
  <c r="O921" i="34"/>
  <c r="O922" i="34"/>
  <c r="O923" i="34"/>
  <c r="O924" i="34"/>
  <c r="O925" i="34"/>
  <c r="O926" i="34"/>
  <c r="O927" i="34"/>
  <c r="O928" i="34"/>
  <c r="O929" i="34"/>
  <c r="O930" i="34"/>
  <c r="O931" i="34"/>
  <c r="O932" i="34"/>
  <c r="O933" i="34"/>
  <c r="O934" i="34"/>
  <c r="O935" i="34"/>
  <c r="O936" i="34"/>
  <c r="O937" i="34"/>
  <c r="O938" i="34"/>
  <c r="O939" i="34"/>
  <c r="O940" i="34"/>
  <c r="O941" i="34"/>
  <c r="O942" i="34"/>
  <c r="O943" i="34"/>
  <c r="O944" i="34"/>
  <c r="O945" i="34"/>
  <c r="O946" i="34"/>
  <c r="O947" i="34"/>
  <c r="O948" i="34"/>
  <c r="O949" i="34"/>
  <c r="O950" i="34"/>
  <c r="O951" i="34"/>
  <c r="O952" i="34"/>
  <c r="O953" i="34"/>
  <c r="O954" i="34"/>
  <c r="O955" i="34"/>
  <c r="O956" i="34"/>
  <c r="O957" i="34"/>
  <c r="O958" i="34"/>
  <c r="O959" i="34"/>
  <c r="O960" i="34"/>
  <c r="O961" i="34"/>
  <c r="O962" i="34"/>
  <c r="O963" i="34"/>
  <c r="O964" i="34"/>
  <c r="O965" i="34"/>
  <c r="O966" i="34"/>
  <c r="O967" i="34"/>
  <c r="O968" i="34"/>
  <c r="O969" i="34"/>
  <c r="O970" i="34"/>
  <c r="O971" i="34"/>
  <c r="O972" i="34"/>
  <c r="O973" i="34"/>
  <c r="O974" i="34"/>
  <c r="O975" i="34"/>
  <c r="O976" i="34"/>
  <c r="O977" i="34"/>
  <c r="O978" i="34"/>
  <c r="O979" i="34"/>
  <c r="O980" i="34"/>
  <c r="O981" i="34"/>
  <c r="O982" i="34"/>
  <c r="O983" i="34"/>
  <c r="O984" i="34"/>
  <c r="O985" i="34"/>
  <c r="O986" i="34"/>
  <c r="O987" i="34"/>
  <c r="O988" i="34"/>
  <c r="O989" i="34"/>
  <c r="O990" i="34"/>
  <c r="O991" i="34"/>
  <c r="O992" i="34"/>
  <c r="O993" i="34"/>
  <c r="O994" i="34"/>
  <c r="O995" i="34"/>
  <c r="O996" i="34"/>
  <c r="O997" i="34"/>
  <c r="O998" i="34"/>
  <c r="O999" i="34"/>
  <c r="O1000" i="34"/>
  <c r="O1001" i="34"/>
  <c r="O1002" i="34"/>
  <c r="O1003" i="34"/>
  <c r="O1004" i="34"/>
  <c r="O1005" i="34"/>
  <c r="O1006" i="34"/>
  <c r="O1007" i="34"/>
  <c r="O1008" i="34"/>
  <c r="O1009" i="34"/>
  <c r="O1010" i="34"/>
  <c r="O1011" i="34"/>
  <c r="O1012" i="34"/>
  <c r="O1013" i="34"/>
  <c r="O1014" i="34"/>
  <c r="O1015" i="34"/>
  <c r="O1016" i="34"/>
  <c r="O1017" i="34"/>
  <c r="O1018" i="34"/>
  <c r="O1019" i="34"/>
  <c r="O1020" i="34"/>
  <c r="O1021" i="34"/>
  <c r="O1022" i="34"/>
  <c r="O1023" i="34"/>
  <c r="O1024" i="34"/>
  <c r="O1025" i="34"/>
  <c r="O1026" i="34"/>
  <c r="O1027" i="34"/>
  <c r="O1028" i="34"/>
  <c r="O1029" i="34"/>
  <c r="O1030" i="34"/>
  <c r="O1031" i="34"/>
  <c r="O1032" i="34"/>
  <c r="O1033" i="34"/>
  <c r="O1034" i="34"/>
  <c r="O1035" i="34"/>
  <c r="O1036" i="34"/>
  <c r="O1037" i="34"/>
  <c r="O1038" i="34"/>
  <c r="O1039" i="34"/>
  <c r="O1040" i="34"/>
  <c r="O1041" i="34"/>
  <c r="O1042" i="34"/>
  <c r="O1043" i="34"/>
  <c r="O1044" i="34"/>
  <c r="O1045" i="34"/>
  <c r="O1046" i="34"/>
  <c r="O1047" i="34"/>
  <c r="O1048" i="34"/>
  <c r="O1049" i="34"/>
  <c r="O1050" i="34"/>
  <c r="O1051" i="34"/>
  <c r="O1052" i="34"/>
  <c r="O1053" i="34"/>
  <c r="O1054" i="34"/>
  <c r="O1055" i="34"/>
  <c r="O1056" i="34"/>
  <c r="O1057" i="34"/>
  <c r="O1058" i="34"/>
  <c r="O1059" i="34"/>
  <c r="O1060" i="34"/>
  <c r="O1061" i="34"/>
  <c r="O1062" i="34"/>
  <c r="O1063" i="34"/>
  <c r="O1064" i="34"/>
  <c r="O1065" i="34"/>
  <c r="O1066" i="34"/>
  <c r="O1067" i="34"/>
  <c r="O1068" i="34"/>
  <c r="O1069" i="34"/>
  <c r="O1070" i="34"/>
  <c r="O1071" i="34"/>
  <c r="O1072" i="34"/>
  <c r="O1073" i="34"/>
  <c r="O1074" i="34"/>
  <c r="O1075" i="34"/>
  <c r="O1076" i="34"/>
  <c r="O1077" i="34"/>
  <c r="O1078" i="34"/>
  <c r="O1079" i="34"/>
  <c r="O1080" i="34"/>
  <c r="O1081" i="34"/>
  <c r="O1082" i="34"/>
  <c r="O1083" i="34"/>
  <c r="O1084" i="34"/>
  <c r="O1085" i="34"/>
  <c r="O1086" i="34"/>
  <c r="O1087" i="34"/>
  <c r="O1088" i="34"/>
  <c r="O1089" i="34"/>
  <c r="O1090" i="34"/>
  <c r="O1091" i="34"/>
  <c r="O1092" i="34"/>
  <c r="O1093" i="34"/>
  <c r="O1094" i="34"/>
  <c r="O1095" i="34"/>
  <c r="O1096" i="34"/>
  <c r="O1097" i="34"/>
  <c r="O1098" i="34"/>
  <c r="O1099" i="34"/>
  <c r="O1100" i="34"/>
  <c r="O1101" i="34"/>
  <c r="O1102" i="34"/>
  <c r="O1103" i="34"/>
  <c r="O1104" i="34"/>
  <c r="O1105" i="34"/>
  <c r="O1106" i="34"/>
  <c r="O1107" i="34"/>
  <c r="O1108" i="34"/>
  <c r="O1109" i="34"/>
  <c r="O1110" i="34"/>
  <c r="O1111" i="34"/>
  <c r="O1112" i="34"/>
  <c r="O1113" i="34"/>
  <c r="O1114" i="34"/>
  <c r="O1115" i="34"/>
  <c r="O1116" i="34"/>
  <c r="O1117" i="34"/>
  <c r="O1118" i="34"/>
  <c r="O1119" i="34"/>
  <c r="O1120" i="34"/>
  <c r="O1121" i="34"/>
  <c r="O1122" i="34"/>
  <c r="O1123" i="34"/>
  <c r="O1124" i="34"/>
  <c r="O1125" i="34"/>
  <c r="O1126" i="34"/>
  <c r="O1127" i="34"/>
  <c r="O1128" i="34"/>
  <c r="O1129" i="34"/>
  <c r="O1130" i="34"/>
  <c r="O1131" i="34"/>
  <c r="O1132" i="34"/>
  <c r="O1133" i="34"/>
  <c r="O1134" i="34"/>
  <c r="O1135" i="34"/>
  <c r="O1136" i="34"/>
  <c r="O1137" i="34"/>
  <c r="O1138" i="34"/>
  <c r="O1139" i="34"/>
  <c r="O1140" i="34"/>
  <c r="O1141" i="34"/>
  <c r="O1142" i="34"/>
  <c r="O1143" i="34"/>
  <c r="O1144" i="34"/>
  <c r="O1145" i="34"/>
  <c r="O1146" i="34"/>
  <c r="O1147" i="34"/>
  <c r="O1148" i="34"/>
  <c r="O1149" i="34"/>
  <c r="O1150" i="34"/>
  <c r="O1151" i="34"/>
  <c r="O1152" i="34"/>
  <c r="O1153" i="34"/>
  <c r="O1154" i="34"/>
  <c r="O1155" i="34"/>
  <c r="O1156" i="34"/>
  <c r="O1157" i="34"/>
  <c r="O1158" i="34"/>
  <c r="O1159" i="34"/>
  <c r="O1160" i="34"/>
  <c r="O1161" i="34"/>
  <c r="O1162" i="34"/>
  <c r="O1163" i="34"/>
  <c r="O1164" i="34"/>
  <c r="O1165" i="34"/>
  <c r="O1166" i="34"/>
  <c r="O1167" i="34"/>
  <c r="O1168" i="34"/>
  <c r="O1169" i="34"/>
  <c r="O1170" i="34"/>
  <c r="O1171" i="34"/>
  <c r="O1172" i="34"/>
  <c r="O1173" i="34"/>
  <c r="O1174" i="34"/>
  <c r="O1175" i="34"/>
  <c r="O1176" i="34"/>
  <c r="O1177" i="34"/>
  <c r="O1178" i="34"/>
  <c r="O1179" i="34"/>
  <c r="O1180" i="34"/>
  <c r="O1181" i="34"/>
  <c r="O1182" i="34"/>
  <c r="O1183" i="34"/>
  <c r="O1184" i="34"/>
  <c r="O1185" i="34"/>
  <c r="O1186" i="34"/>
  <c r="O1187" i="34"/>
  <c r="O1188" i="34"/>
  <c r="O1189" i="34"/>
  <c r="O1190" i="34"/>
  <c r="O1191" i="34"/>
  <c r="O1192" i="34"/>
  <c r="O1193" i="34"/>
  <c r="O1194" i="34"/>
  <c r="O1195" i="34"/>
  <c r="O1196" i="34"/>
  <c r="O1197" i="34"/>
  <c r="O1198" i="34"/>
  <c r="O1199" i="34"/>
  <c r="O1200" i="34"/>
  <c r="O1201" i="34"/>
  <c r="O1202" i="34"/>
  <c r="O1203" i="34"/>
  <c r="O1204" i="34"/>
  <c r="O1205" i="34"/>
  <c r="O1206" i="34"/>
  <c r="O1207" i="34"/>
  <c r="O1208" i="34"/>
  <c r="O1209" i="34"/>
  <c r="O1210" i="34"/>
  <c r="O1211" i="34"/>
  <c r="O1212" i="34"/>
  <c r="O1213" i="34"/>
  <c r="O1214" i="34"/>
  <c r="O1215" i="34"/>
  <c r="O1216" i="34"/>
  <c r="O1217" i="34"/>
  <c r="O1218" i="34"/>
  <c r="O1219" i="34"/>
  <c r="O1220" i="34"/>
  <c r="O1221" i="34"/>
  <c r="O1222" i="34"/>
  <c r="O1223" i="34"/>
  <c r="O1224" i="34"/>
  <c r="O1225" i="34"/>
  <c r="O1226" i="34"/>
  <c r="O1227" i="34"/>
  <c r="O1228" i="34"/>
  <c r="O1229" i="34"/>
  <c r="O1230" i="34"/>
  <c r="O1231" i="34"/>
  <c r="O1232" i="34"/>
  <c r="O1233" i="34"/>
  <c r="O1234" i="34"/>
  <c r="O1235" i="34"/>
  <c r="O1236" i="34"/>
  <c r="O1237" i="34"/>
  <c r="O1238" i="34"/>
  <c r="O1239" i="34"/>
  <c r="O1240" i="34"/>
  <c r="O1241" i="34"/>
  <c r="O1242" i="34"/>
  <c r="O1243" i="34"/>
  <c r="O1244" i="34"/>
  <c r="O1245" i="34"/>
  <c r="O1246" i="34"/>
  <c r="O1247" i="34"/>
  <c r="O1248" i="34"/>
  <c r="O1249" i="34"/>
  <c r="O1250" i="34"/>
  <c r="O1251" i="34"/>
  <c r="O1252" i="34"/>
  <c r="O1253" i="34"/>
  <c r="O1254" i="34"/>
  <c r="O1255" i="34"/>
  <c r="O1256" i="34"/>
  <c r="O1257" i="34"/>
  <c r="O1258" i="34"/>
  <c r="O1259" i="34"/>
  <c r="O1260" i="34"/>
  <c r="O1261" i="34"/>
  <c r="O1262" i="34"/>
  <c r="O1263" i="34"/>
  <c r="O1264" i="34"/>
  <c r="O1265" i="34"/>
  <c r="O1266" i="34"/>
  <c r="O1267" i="34"/>
  <c r="O1268" i="34"/>
  <c r="O1269" i="34"/>
  <c r="O1270" i="34"/>
  <c r="O1271" i="34"/>
  <c r="O1272" i="34"/>
  <c r="O1273" i="34"/>
  <c r="O1274" i="34"/>
  <c r="O1275" i="34"/>
  <c r="O1276" i="34"/>
  <c r="O1277" i="34"/>
  <c r="O1278" i="34"/>
  <c r="O1279" i="34"/>
  <c r="O1280" i="34"/>
  <c r="O1281" i="34"/>
  <c r="O1282" i="34"/>
  <c r="O1283" i="34"/>
  <c r="O1284" i="34"/>
  <c r="O1285" i="34"/>
  <c r="O1286" i="34"/>
  <c r="O1287" i="34"/>
  <c r="O1288" i="34"/>
  <c r="O1289" i="34"/>
  <c r="O1290" i="34"/>
  <c r="O1291" i="34"/>
  <c r="O1292" i="34"/>
  <c r="O1293" i="34"/>
  <c r="O1294" i="34"/>
  <c r="O1295" i="34"/>
  <c r="O1296" i="34"/>
  <c r="O1297" i="34"/>
  <c r="O1298" i="34"/>
  <c r="O1299" i="34"/>
  <c r="O1300" i="34"/>
  <c r="O1301" i="34"/>
  <c r="O1302" i="34"/>
  <c r="O1303" i="34"/>
  <c r="O1304" i="34"/>
  <c r="O1305" i="34"/>
  <c r="O1306" i="34"/>
  <c r="O1307" i="34"/>
  <c r="O1308" i="34"/>
  <c r="O1309" i="34"/>
  <c r="O1310" i="34"/>
  <c r="O1311" i="34"/>
  <c r="O1312" i="34"/>
  <c r="O1313" i="34"/>
  <c r="O1314" i="34"/>
  <c r="O1315" i="34"/>
  <c r="O1316" i="34"/>
  <c r="O1317" i="34"/>
  <c r="O1318" i="34"/>
  <c r="O1319" i="34"/>
  <c r="O1320" i="34"/>
  <c r="O1321" i="34"/>
  <c r="O1322" i="34"/>
  <c r="O1323" i="34"/>
  <c r="O1324" i="34"/>
  <c r="O1325" i="34"/>
  <c r="O1326" i="34"/>
  <c r="O1327" i="34"/>
  <c r="O1328" i="34"/>
  <c r="O1329" i="34"/>
  <c r="O1330" i="34"/>
  <c r="O1331" i="34"/>
  <c r="O1332" i="34"/>
  <c r="O1333" i="34"/>
  <c r="O1334" i="34"/>
  <c r="O1335" i="34"/>
  <c r="O1336" i="34"/>
  <c r="O1337" i="34"/>
  <c r="O1338" i="34"/>
  <c r="O1339" i="34"/>
  <c r="O1340" i="34"/>
  <c r="O1341" i="34"/>
  <c r="O1342" i="34"/>
  <c r="O1343" i="34"/>
  <c r="O1344" i="34"/>
  <c r="O1345" i="34"/>
  <c r="O1346" i="34"/>
  <c r="O1347" i="34"/>
  <c r="O1348" i="34"/>
  <c r="O1349" i="34"/>
  <c r="O1350" i="34"/>
  <c r="O1351" i="34"/>
  <c r="O1352" i="34"/>
  <c r="O1353" i="34"/>
  <c r="O1354" i="34"/>
  <c r="O1355" i="34"/>
  <c r="O1356" i="34"/>
  <c r="O1357" i="34"/>
  <c r="O1358" i="34"/>
  <c r="O1359" i="34"/>
  <c r="O1360" i="34"/>
  <c r="O1361" i="34"/>
  <c r="O1362" i="34"/>
  <c r="O1363" i="34"/>
  <c r="O1364" i="34"/>
  <c r="O1365" i="34"/>
  <c r="O1366" i="34"/>
  <c r="O1367" i="34"/>
  <c r="O1368" i="34"/>
  <c r="O1369" i="34"/>
  <c r="O1370" i="34"/>
  <c r="O1371" i="34"/>
  <c r="O1372" i="34"/>
  <c r="O1373" i="34"/>
  <c r="O1374" i="34"/>
  <c r="O1375" i="34"/>
  <c r="O1376" i="34"/>
  <c r="O1377" i="34"/>
  <c r="O1378" i="34"/>
  <c r="O1379" i="34"/>
  <c r="O1380" i="34"/>
  <c r="O1381" i="34"/>
  <c r="O1382" i="34"/>
  <c r="O1383" i="34"/>
  <c r="O1384" i="34"/>
  <c r="O1385" i="34"/>
  <c r="O1386" i="34"/>
  <c r="O1387" i="34"/>
  <c r="O1388" i="34"/>
  <c r="O1389" i="34"/>
  <c r="O1390" i="34"/>
  <c r="O1391" i="34"/>
  <c r="O1392" i="34"/>
  <c r="O1393" i="34"/>
  <c r="O1394" i="34"/>
  <c r="O1395" i="34"/>
  <c r="O1396" i="34"/>
  <c r="O1397" i="34"/>
  <c r="O1398" i="34"/>
  <c r="O1399" i="34"/>
  <c r="O1400" i="34"/>
  <c r="O1401" i="34"/>
  <c r="O1402" i="34"/>
  <c r="O1403" i="34"/>
  <c r="O1404" i="34"/>
  <c r="O1405" i="34"/>
  <c r="O1406" i="34"/>
  <c r="O1407" i="34"/>
  <c r="O1408" i="34"/>
  <c r="O1409" i="34"/>
  <c r="O1410" i="34"/>
  <c r="O1411" i="34"/>
  <c r="O1412" i="34"/>
  <c r="O1413" i="34"/>
  <c r="O1414" i="34"/>
  <c r="O1415" i="34"/>
  <c r="O1416" i="34"/>
  <c r="O1417" i="34"/>
  <c r="O1418" i="34"/>
  <c r="O1419" i="34"/>
  <c r="O1420" i="34"/>
  <c r="O1421" i="34"/>
  <c r="O1422" i="34"/>
  <c r="O1423" i="34"/>
  <c r="O1424" i="34"/>
  <c r="O1425" i="34"/>
  <c r="O1426" i="34"/>
  <c r="O1427" i="34"/>
  <c r="O1428" i="34"/>
  <c r="O1429" i="34"/>
  <c r="O1430" i="34"/>
  <c r="O1431" i="34"/>
  <c r="O1432" i="34"/>
  <c r="O1433" i="34"/>
  <c r="O1434" i="34"/>
  <c r="O1435" i="34"/>
  <c r="O1436" i="34"/>
  <c r="O1437" i="34"/>
  <c r="O1438" i="34"/>
  <c r="O1439" i="34"/>
  <c r="O1440" i="34"/>
  <c r="O1441" i="34"/>
  <c r="O1442" i="34"/>
  <c r="O1443" i="34"/>
  <c r="O1444" i="34"/>
  <c r="O1445" i="34"/>
  <c r="O1446" i="34"/>
  <c r="O1447" i="34"/>
  <c r="O1448" i="34"/>
  <c r="O1449" i="34"/>
  <c r="O1450" i="34"/>
  <c r="O1451" i="34"/>
  <c r="O1452" i="34"/>
  <c r="O1453" i="34"/>
  <c r="O1454" i="34"/>
  <c r="O1455" i="34"/>
  <c r="O1456" i="34"/>
  <c r="O1457" i="34"/>
  <c r="O1458" i="34"/>
  <c r="O1459" i="34"/>
  <c r="O1460" i="34"/>
  <c r="O1461" i="34"/>
  <c r="O1462" i="34"/>
  <c r="O1463" i="34"/>
  <c r="O1464" i="34"/>
  <c r="O1465" i="34"/>
  <c r="O1466" i="34"/>
  <c r="O1467" i="34"/>
  <c r="O1468" i="34"/>
  <c r="O1469" i="34"/>
  <c r="O1470" i="34"/>
  <c r="O1471" i="34"/>
  <c r="O1472" i="34"/>
  <c r="O1473" i="34"/>
  <c r="O1474" i="34"/>
  <c r="O1475" i="34"/>
  <c r="O1476" i="34"/>
  <c r="O1477" i="34"/>
  <c r="O1478" i="34"/>
  <c r="O1479" i="34"/>
  <c r="O1480" i="34"/>
  <c r="O1481" i="34"/>
  <c r="O1482" i="34"/>
  <c r="O1483" i="34"/>
  <c r="O1484" i="34"/>
  <c r="O1485" i="34"/>
  <c r="O1486" i="34"/>
  <c r="O1487" i="34"/>
  <c r="O1488" i="34"/>
  <c r="O1489" i="34"/>
  <c r="O1490" i="34"/>
  <c r="O750" i="34"/>
  <c r="K751" i="34"/>
  <c r="K752" i="34"/>
  <c r="K753" i="34"/>
  <c r="K754" i="34"/>
  <c r="K755" i="34"/>
  <c r="K756" i="34"/>
  <c r="K757" i="34"/>
  <c r="K758" i="34"/>
  <c r="K759" i="34"/>
  <c r="K760" i="34"/>
  <c r="K761" i="34"/>
  <c r="K762" i="34"/>
  <c r="K763" i="34"/>
  <c r="K764" i="34"/>
  <c r="K765" i="34"/>
  <c r="K766" i="34"/>
  <c r="K767" i="34"/>
  <c r="K768" i="34"/>
  <c r="K769" i="34"/>
  <c r="K770" i="34"/>
  <c r="K771" i="34"/>
  <c r="K772" i="34"/>
  <c r="K773" i="34"/>
  <c r="K774" i="34"/>
  <c r="K775" i="34"/>
  <c r="K776" i="34"/>
  <c r="K777" i="34"/>
  <c r="K778" i="34"/>
  <c r="K779" i="34"/>
  <c r="K780" i="34"/>
  <c r="K781" i="34"/>
  <c r="K782" i="34"/>
  <c r="K783" i="34"/>
  <c r="K784" i="34"/>
  <c r="K785" i="34"/>
  <c r="K786" i="34"/>
  <c r="K787" i="34"/>
  <c r="K788" i="34"/>
  <c r="K789" i="34"/>
  <c r="K790" i="34"/>
  <c r="K791" i="34"/>
  <c r="K792" i="34"/>
  <c r="K793" i="34"/>
  <c r="K794" i="34"/>
  <c r="K795" i="34"/>
  <c r="K796" i="34"/>
  <c r="K797" i="34"/>
  <c r="K798" i="34"/>
  <c r="K799" i="34"/>
  <c r="K800" i="34"/>
  <c r="K801" i="34"/>
  <c r="K802" i="34"/>
  <c r="K803" i="34"/>
  <c r="K804" i="34"/>
  <c r="K805" i="34"/>
  <c r="K806" i="34"/>
  <c r="K807" i="34"/>
  <c r="K808" i="34"/>
  <c r="K809" i="34"/>
  <c r="K810" i="34"/>
  <c r="K811" i="34"/>
  <c r="K812" i="34"/>
  <c r="K813" i="34"/>
  <c r="K814" i="34"/>
  <c r="K815" i="34"/>
  <c r="K816" i="34"/>
  <c r="K817" i="34"/>
  <c r="K818" i="34"/>
  <c r="K819" i="34"/>
  <c r="K820" i="34"/>
  <c r="K821" i="34"/>
  <c r="K822" i="34"/>
  <c r="K823" i="34"/>
  <c r="K824" i="34"/>
  <c r="K825" i="34"/>
  <c r="K826" i="34"/>
  <c r="K827" i="34"/>
  <c r="K828" i="34"/>
  <c r="K829" i="34"/>
  <c r="K830" i="34"/>
  <c r="K831" i="34"/>
  <c r="K832" i="34"/>
  <c r="K833" i="34"/>
  <c r="K834" i="34"/>
  <c r="K835" i="34"/>
  <c r="K836" i="34"/>
  <c r="K837" i="34"/>
  <c r="K838" i="34"/>
  <c r="K839" i="34"/>
  <c r="K840" i="34"/>
  <c r="K841" i="34"/>
  <c r="K842" i="34"/>
  <c r="K843" i="34"/>
  <c r="K844" i="34"/>
  <c r="K845" i="34"/>
  <c r="K846" i="34"/>
  <c r="K847" i="34"/>
  <c r="K848" i="34"/>
  <c r="K849" i="34"/>
  <c r="K850" i="34"/>
  <c r="K851" i="34"/>
  <c r="K852" i="34"/>
  <c r="K853" i="34"/>
  <c r="K854" i="34"/>
  <c r="K855" i="34"/>
  <c r="K856" i="34"/>
  <c r="K857" i="34"/>
  <c r="K858" i="34"/>
  <c r="K859" i="34"/>
  <c r="K860" i="34"/>
  <c r="K861" i="34"/>
  <c r="K862" i="34"/>
  <c r="K863" i="34"/>
  <c r="K864" i="34"/>
  <c r="K865" i="34"/>
  <c r="K866" i="34"/>
  <c r="K867" i="34"/>
  <c r="K868" i="34"/>
  <c r="K869" i="34"/>
  <c r="K870" i="34"/>
  <c r="K871" i="34"/>
  <c r="K872" i="34"/>
  <c r="K873" i="34"/>
  <c r="K874" i="34"/>
  <c r="K875" i="34"/>
  <c r="K876" i="34"/>
  <c r="K877" i="34"/>
  <c r="K878" i="34"/>
  <c r="K879" i="34"/>
  <c r="K880" i="34"/>
  <c r="K881" i="34"/>
  <c r="K882" i="34"/>
  <c r="K883" i="34"/>
  <c r="K884" i="34"/>
  <c r="K885" i="34"/>
  <c r="K886" i="34"/>
  <c r="K887" i="34"/>
  <c r="K888" i="34"/>
  <c r="K889" i="34"/>
  <c r="K890" i="34"/>
  <c r="K891" i="34"/>
  <c r="K892" i="34"/>
  <c r="K893" i="34"/>
  <c r="K894" i="34"/>
  <c r="K895" i="34"/>
  <c r="K896" i="34"/>
  <c r="K897" i="34"/>
  <c r="K898" i="34"/>
  <c r="K899" i="34"/>
  <c r="K900" i="34"/>
  <c r="K901" i="34"/>
  <c r="K902" i="34"/>
  <c r="K903" i="34"/>
  <c r="K904" i="34"/>
  <c r="K905" i="34"/>
  <c r="K906" i="34"/>
  <c r="K907" i="34"/>
  <c r="K908" i="34"/>
  <c r="K909" i="34"/>
  <c r="K910" i="34"/>
  <c r="K911" i="34"/>
  <c r="K912" i="34"/>
  <c r="K913" i="34"/>
  <c r="K914" i="34"/>
  <c r="K915" i="34"/>
  <c r="K916" i="34"/>
  <c r="K917" i="34"/>
  <c r="K918" i="34"/>
  <c r="K919" i="34"/>
  <c r="K920" i="34"/>
  <c r="K921" i="34"/>
  <c r="K922" i="34"/>
  <c r="K923" i="34"/>
  <c r="K924" i="34"/>
  <c r="K925" i="34"/>
  <c r="K926" i="34"/>
  <c r="K927" i="34"/>
  <c r="K928" i="34"/>
  <c r="K929" i="34"/>
  <c r="K930" i="34"/>
  <c r="K931" i="34"/>
  <c r="K932" i="34"/>
  <c r="K933" i="34"/>
  <c r="K934" i="34"/>
  <c r="K935" i="34"/>
  <c r="K936" i="34"/>
  <c r="K937" i="34"/>
  <c r="K938" i="34"/>
  <c r="K939" i="34"/>
  <c r="K940" i="34"/>
  <c r="K941" i="34"/>
  <c r="K942" i="34"/>
  <c r="K943" i="34"/>
  <c r="K944" i="34"/>
  <c r="K945" i="34"/>
  <c r="K946" i="34"/>
  <c r="K947" i="34"/>
  <c r="K948" i="34"/>
  <c r="K949" i="34"/>
  <c r="K950" i="34"/>
  <c r="K951" i="34"/>
  <c r="K952" i="34"/>
  <c r="K953" i="34"/>
  <c r="K954" i="34"/>
  <c r="K955" i="34"/>
  <c r="K956" i="34"/>
  <c r="K957" i="34"/>
  <c r="K958" i="34"/>
  <c r="K959" i="34"/>
  <c r="K960" i="34"/>
  <c r="K961" i="34"/>
  <c r="K962" i="34"/>
  <c r="K963" i="34"/>
  <c r="K964" i="34"/>
  <c r="K965" i="34"/>
  <c r="K966" i="34"/>
  <c r="K967" i="34"/>
  <c r="K968" i="34"/>
  <c r="K969" i="34"/>
  <c r="K970" i="34"/>
  <c r="K971" i="34"/>
  <c r="K972" i="34"/>
  <c r="K973" i="34"/>
  <c r="K974" i="34"/>
  <c r="K975" i="34"/>
  <c r="K976" i="34"/>
  <c r="K977" i="34"/>
  <c r="K978" i="34"/>
  <c r="K979" i="34"/>
  <c r="K980" i="34"/>
  <c r="K981" i="34"/>
  <c r="K982" i="34"/>
  <c r="K983" i="34"/>
  <c r="K984" i="34"/>
  <c r="K985" i="34"/>
  <c r="K986" i="34"/>
  <c r="K987" i="34"/>
  <c r="K988" i="34"/>
  <c r="K989" i="34"/>
  <c r="K990" i="34"/>
  <c r="K991" i="34"/>
  <c r="K992" i="34"/>
  <c r="K993" i="34"/>
  <c r="K994" i="34"/>
  <c r="K995" i="34"/>
  <c r="K996" i="34"/>
  <c r="K997" i="34"/>
  <c r="K998" i="34"/>
  <c r="K999" i="34"/>
  <c r="K1000" i="34"/>
  <c r="K1001" i="34"/>
  <c r="K1002" i="34"/>
  <c r="K1003" i="34"/>
  <c r="K1004" i="34"/>
  <c r="K1005" i="34"/>
  <c r="K1006" i="34"/>
  <c r="K1007" i="34"/>
  <c r="K1008" i="34"/>
  <c r="K1009" i="34"/>
  <c r="K1010" i="34"/>
  <c r="K1011" i="34"/>
  <c r="K1012" i="34"/>
  <c r="K1013" i="34"/>
  <c r="K1014" i="34"/>
  <c r="K1015" i="34"/>
  <c r="K1016" i="34"/>
  <c r="K1017" i="34"/>
  <c r="K1018" i="34"/>
  <c r="K1019" i="34"/>
  <c r="K1020" i="34"/>
  <c r="K1021" i="34"/>
  <c r="K1022" i="34"/>
  <c r="K1023" i="34"/>
  <c r="K1024" i="34"/>
  <c r="K1025" i="34"/>
  <c r="K1026" i="34"/>
  <c r="K1027" i="34"/>
  <c r="K1028" i="34"/>
  <c r="K1029" i="34"/>
  <c r="K1030" i="34"/>
  <c r="K1031" i="34"/>
  <c r="K1032" i="34"/>
  <c r="K1033" i="34"/>
  <c r="K1034" i="34"/>
  <c r="K1035" i="34"/>
  <c r="K1036" i="34"/>
  <c r="K1037" i="34"/>
  <c r="K1038" i="34"/>
  <c r="K1039" i="34"/>
  <c r="K1040" i="34"/>
  <c r="K1041" i="34"/>
  <c r="K1042" i="34"/>
  <c r="K1043" i="34"/>
  <c r="K1044" i="34"/>
  <c r="K1045" i="34"/>
  <c r="K1046" i="34"/>
  <c r="K1047" i="34"/>
  <c r="K1048" i="34"/>
  <c r="K1049" i="34"/>
  <c r="K1050" i="34"/>
  <c r="K1051" i="34"/>
  <c r="K1052" i="34"/>
  <c r="K1053" i="34"/>
  <c r="K1054" i="34"/>
  <c r="K1055" i="34"/>
  <c r="K1056" i="34"/>
  <c r="K1057" i="34"/>
  <c r="K1058" i="34"/>
  <c r="K1059" i="34"/>
  <c r="K1060" i="34"/>
  <c r="K1061" i="34"/>
  <c r="K1062" i="34"/>
  <c r="K1063" i="34"/>
  <c r="K1064" i="34"/>
  <c r="K1065" i="34"/>
  <c r="K1066" i="34"/>
  <c r="K1067" i="34"/>
  <c r="K1068" i="34"/>
  <c r="K1069" i="34"/>
  <c r="K1070" i="34"/>
  <c r="K1071" i="34"/>
  <c r="K1072" i="34"/>
  <c r="K1073" i="34"/>
  <c r="K1074" i="34"/>
  <c r="K1075" i="34"/>
  <c r="K1076" i="34"/>
  <c r="K1077" i="34"/>
  <c r="K1078" i="34"/>
  <c r="K1079" i="34"/>
  <c r="K1080" i="34"/>
  <c r="K1081" i="34"/>
  <c r="K1082" i="34"/>
  <c r="K1083" i="34"/>
  <c r="K1084" i="34"/>
  <c r="K1085" i="34"/>
  <c r="K1086" i="34"/>
  <c r="K1087" i="34"/>
  <c r="K1088" i="34"/>
  <c r="K1089" i="34"/>
  <c r="K1090" i="34"/>
  <c r="K1091" i="34"/>
  <c r="K1092" i="34"/>
  <c r="K1093" i="34"/>
  <c r="K1094" i="34"/>
  <c r="K1095" i="34"/>
  <c r="K1096" i="34"/>
  <c r="K1097" i="34"/>
  <c r="K1098" i="34"/>
  <c r="K1099" i="34"/>
  <c r="K1100" i="34"/>
  <c r="K1101" i="34"/>
  <c r="K1102" i="34"/>
  <c r="K1103" i="34"/>
  <c r="K1104" i="34"/>
  <c r="K1105" i="34"/>
  <c r="K1106" i="34"/>
  <c r="K1107" i="34"/>
  <c r="K1108" i="34"/>
  <c r="K1109" i="34"/>
  <c r="K1110" i="34"/>
  <c r="K1111" i="34"/>
  <c r="K1112" i="34"/>
  <c r="K1113" i="34"/>
  <c r="K1114" i="34"/>
  <c r="K1115" i="34"/>
  <c r="K1116" i="34"/>
  <c r="K1117" i="34"/>
  <c r="K1118" i="34"/>
  <c r="K1119" i="34"/>
  <c r="K1120" i="34"/>
  <c r="K1121" i="34"/>
  <c r="K1122" i="34"/>
  <c r="K1123" i="34"/>
  <c r="K1124" i="34"/>
  <c r="K1125" i="34"/>
  <c r="K1126" i="34"/>
  <c r="K1127" i="34"/>
  <c r="K1128" i="34"/>
  <c r="K1129" i="34"/>
  <c r="K1130" i="34"/>
  <c r="K1131" i="34"/>
  <c r="K1132" i="34"/>
  <c r="K1133" i="34"/>
  <c r="K1134" i="34"/>
  <c r="K1135" i="34"/>
  <c r="K1136" i="34"/>
  <c r="K1137" i="34"/>
  <c r="K1138" i="34"/>
  <c r="K1139" i="34"/>
  <c r="K1140" i="34"/>
  <c r="K1141" i="34"/>
  <c r="K1142" i="34"/>
  <c r="K1143" i="34"/>
  <c r="K1144" i="34"/>
  <c r="K1145" i="34"/>
  <c r="K1146" i="34"/>
  <c r="K1147" i="34"/>
  <c r="K1148" i="34"/>
  <c r="K1149" i="34"/>
  <c r="K1150" i="34"/>
  <c r="K1151" i="34"/>
  <c r="K1152" i="34"/>
  <c r="K1153" i="34"/>
  <c r="K1154" i="34"/>
  <c r="K1155" i="34"/>
  <c r="K1156" i="34"/>
  <c r="K1157" i="34"/>
  <c r="K1158" i="34"/>
  <c r="K1159" i="34"/>
  <c r="K1160" i="34"/>
  <c r="K1161" i="34"/>
  <c r="K1162" i="34"/>
  <c r="K1163" i="34"/>
  <c r="K1164" i="34"/>
  <c r="K1165" i="34"/>
  <c r="K1166" i="34"/>
  <c r="K1167" i="34"/>
  <c r="K1168" i="34"/>
  <c r="K1169" i="34"/>
  <c r="K1170" i="34"/>
  <c r="K1171" i="34"/>
  <c r="K1172" i="34"/>
  <c r="K1173" i="34"/>
  <c r="K1174" i="34"/>
  <c r="K1175" i="34"/>
  <c r="K1176" i="34"/>
  <c r="K1177" i="34"/>
  <c r="K1178" i="34"/>
  <c r="K1179" i="34"/>
  <c r="K1180" i="34"/>
  <c r="K1181" i="34"/>
  <c r="K1182" i="34"/>
  <c r="K1183" i="34"/>
  <c r="K1184" i="34"/>
  <c r="K1185" i="34"/>
  <c r="K1186" i="34"/>
  <c r="K1187" i="34"/>
  <c r="K1188" i="34"/>
  <c r="K1189" i="34"/>
  <c r="K1190" i="34"/>
  <c r="K1191" i="34"/>
  <c r="K1192" i="34"/>
  <c r="K1193" i="34"/>
  <c r="K1194" i="34"/>
  <c r="K1195" i="34"/>
  <c r="K1196" i="34"/>
  <c r="K1197" i="34"/>
  <c r="K1198" i="34"/>
  <c r="K1199" i="34"/>
  <c r="K1200" i="34"/>
  <c r="K1201" i="34"/>
  <c r="K1202" i="34"/>
  <c r="K1203" i="34"/>
  <c r="K1204" i="34"/>
  <c r="K1205" i="34"/>
  <c r="K1206" i="34"/>
  <c r="K1207" i="34"/>
  <c r="K1208" i="34"/>
  <c r="K1209" i="34"/>
  <c r="K1210" i="34"/>
  <c r="K1211" i="34"/>
  <c r="K1212" i="34"/>
  <c r="K1213" i="34"/>
  <c r="K1214" i="34"/>
  <c r="K1215" i="34"/>
  <c r="K1216" i="34"/>
  <c r="K1217" i="34"/>
  <c r="K1218" i="34"/>
  <c r="K1219" i="34"/>
  <c r="K1220" i="34"/>
  <c r="K1221" i="34"/>
  <c r="K1222" i="34"/>
  <c r="K1223" i="34"/>
  <c r="K1224" i="34"/>
  <c r="K1225" i="34"/>
  <c r="K1226" i="34"/>
  <c r="K1227" i="34"/>
  <c r="K1228" i="34"/>
  <c r="K1229" i="34"/>
  <c r="K1230" i="34"/>
  <c r="K1231" i="34"/>
  <c r="K1232" i="34"/>
  <c r="K1233" i="34"/>
  <c r="K1234" i="34"/>
  <c r="K1235" i="34"/>
  <c r="K1236" i="34"/>
  <c r="K1237" i="34"/>
  <c r="K1238" i="34"/>
  <c r="K1239" i="34"/>
  <c r="K1240" i="34"/>
  <c r="K1241" i="34"/>
  <c r="K1242" i="34"/>
  <c r="K1243" i="34"/>
  <c r="K1244" i="34"/>
  <c r="K1245" i="34"/>
  <c r="K1246" i="34"/>
  <c r="K1247" i="34"/>
  <c r="K1248" i="34"/>
  <c r="K1249" i="34"/>
  <c r="K1250" i="34"/>
  <c r="K1251" i="34"/>
  <c r="K1252" i="34"/>
  <c r="K1253" i="34"/>
  <c r="K1254" i="34"/>
  <c r="K1255" i="34"/>
  <c r="K1256" i="34"/>
  <c r="K1257" i="34"/>
  <c r="K1258" i="34"/>
  <c r="K1259" i="34"/>
  <c r="K1260" i="34"/>
  <c r="K1261" i="34"/>
  <c r="K1262" i="34"/>
  <c r="K1263" i="34"/>
  <c r="K1264" i="34"/>
  <c r="K1265" i="34"/>
  <c r="K1266" i="34"/>
  <c r="K1267" i="34"/>
  <c r="K1268" i="34"/>
  <c r="K1269" i="34"/>
  <c r="K1270" i="34"/>
  <c r="K1271" i="34"/>
  <c r="K1272" i="34"/>
  <c r="K1273" i="34"/>
  <c r="K1274" i="34"/>
  <c r="K1275" i="34"/>
  <c r="K1276" i="34"/>
  <c r="K1277" i="34"/>
  <c r="K1278" i="34"/>
  <c r="K1279" i="34"/>
  <c r="K1280" i="34"/>
  <c r="K1281" i="34"/>
  <c r="K1282" i="34"/>
  <c r="K1283" i="34"/>
  <c r="K1284" i="34"/>
  <c r="K1285" i="34"/>
  <c r="K1286" i="34"/>
  <c r="K1287" i="34"/>
  <c r="K1288" i="34"/>
  <c r="K1289" i="34"/>
  <c r="K1290" i="34"/>
  <c r="K1291" i="34"/>
  <c r="K1292" i="34"/>
  <c r="K1293" i="34"/>
  <c r="K1294" i="34"/>
  <c r="K1295" i="34"/>
  <c r="K1296" i="34"/>
  <c r="K1297" i="34"/>
  <c r="K1298" i="34"/>
  <c r="K1299" i="34"/>
  <c r="K1300" i="34"/>
  <c r="K1301" i="34"/>
  <c r="K1302" i="34"/>
  <c r="K1303" i="34"/>
  <c r="K1304" i="34"/>
  <c r="K1305" i="34"/>
  <c r="K1306" i="34"/>
  <c r="K1307" i="34"/>
  <c r="K1308" i="34"/>
  <c r="K1309" i="34"/>
  <c r="K1310" i="34"/>
  <c r="K1311" i="34"/>
  <c r="K1312" i="34"/>
  <c r="K1313" i="34"/>
  <c r="K1314" i="34"/>
  <c r="K1315" i="34"/>
  <c r="K1316" i="34"/>
  <c r="K1317" i="34"/>
  <c r="K1318" i="34"/>
  <c r="K1319" i="34"/>
  <c r="K1320" i="34"/>
  <c r="K1321" i="34"/>
  <c r="K1322" i="34"/>
  <c r="K1323" i="34"/>
  <c r="K1324" i="34"/>
  <c r="K1325" i="34"/>
  <c r="K1326" i="34"/>
  <c r="K1327" i="34"/>
  <c r="K1328" i="34"/>
  <c r="K1329" i="34"/>
  <c r="K1330" i="34"/>
  <c r="K1331" i="34"/>
  <c r="K1332" i="34"/>
  <c r="K1333" i="34"/>
  <c r="K1334" i="34"/>
  <c r="K1335" i="34"/>
  <c r="K1336" i="34"/>
  <c r="K1337" i="34"/>
  <c r="K1338" i="34"/>
  <c r="K1339" i="34"/>
  <c r="K1340" i="34"/>
  <c r="K1341" i="34"/>
  <c r="K1342" i="34"/>
  <c r="K1343" i="34"/>
  <c r="K1344" i="34"/>
  <c r="K1345" i="34"/>
  <c r="K1346" i="34"/>
  <c r="K1347" i="34"/>
  <c r="K1348" i="34"/>
  <c r="K1349" i="34"/>
  <c r="K1350" i="34"/>
  <c r="K1351" i="34"/>
  <c r="K1352" i="34"/>
  <c r="K1353" i="34"/>
  <c r="K1354" i="34"/>
  <c r="K1355" i="34"/>
  <c r="K1356" i="34"/>
  <c r="K1357" i="34"/>
  <c r="K1358" i="34"/>
  <c r="K1359" i="34"/>
  <c r="K1360" i="34"/>
  <c r="K1361" i="34"/>
  <c r="K1362" i="34"/>
  <c r="K1363" i="34"/>
  <c r="K1364" i="34"/>
  <c r="K1365" i="34"/>
  <c r="K1366" i="34"/>
  <c r="K1367" i="34"/>
  <c r="K1368" i="34"/>
  <c r="K1369" i="34"/>
  <c r="K1370" i="34"/>
  <c r="K1371" i="34"/>
  <c r="K1372" i="34"/>
  <c r="K1373" i="34"/>
  <c r="K1374" i="34"/>
  <c r="K1375" i="34"/>
  <c r="K1376" i="34"/>
  <c r="K1377" i="34"/>
  <c r="K1378" i="34"/>
  <c r="K1379" i="34"/>
  <c r="K1380" i="34"/>
  <c r="K1381" i="34"/>
  <c r="K1382" i="34"/>
  <c r="K1383" i="34"/>
  <c r="K1384" i="34"/>
  <c r="K1385" i="34"/>
  <c r="K1386" i="34"/>
  <c r="K1387" i="34"/>
  <c r="K1388" i="34"/>
  <c r="K1389" i="34"/>
  <c r="K1390" i="34"/>
  <c r="K1391" i="34"/>
  <c r="K1392" i="34"/>
  <c r="K1393" i="34"/>
  <c r="K1394" i="34"/>
  <c r="K1395" i="34"/>
  <c r="K1396" i="34"/>
  <c r="K1397" i="34"/>
  <c r="K1398" i="34"/>
  <c r="K1399" i="34"/>
  <c r="K1400" i="34"/>
  <c r="K1401" i="34"/>
  <c r="K1402" i="34"/>
  <c r="K1403" i="34"/>
  <c r="K1404" i="34"/>
  <c r="K1405" i="34"/>
  <c r="K1406" i="34"/>
  <c r="K1407" i="34"/>
  <c r="K1408" i="34"/>
  <c r="K1409" i="34"/>
  <c r="K1410" i="34"/>
  <c r="K1411" i="34"/>
  <c r="K1412" i="34"/>
  <c r="K1413" i="34"/>
  <c r="K1414" i="34"/>
  <c r="K1415" i="34"/>
  <c r="K1416" i="34"/>
  <c r="K1417" i="34"/>
  <c r="K1418" i="34"/>
  <c r="K1419" i="34"/>
  <c r="K1420" i="34"/>
  <c r="K1421" i="34"/>
  <c r="K1422" i="34"/>
  <c r="K1423" i="34"/>
  <c r="K1424" i="34"/>
  <c r="K1425" i="34"/>
  <c r="K1426" i="34"/>
  <c r="K1427" i="34"/>
  <c r="K1428" i="34"/>
  <c r="K1429" i="34"/>
  <c r="K1430" i="34"/>
  <c r="K1431" i="34"/>
  <c r="K1432" i="34"/>
  <c r="K1433" i="34"/>
  <c r="K1434" i="34"/>
  <c r="K1435" i="34"/>
  <c r="K1436" i="34"/>
  <c r="K1437" i="34"/>
  <c r="K1438" i="34"/>
  <c r="K1439" i="34"/>
  <c r="K1440" i="34"/>
  <c r="K1441" i="34"/>
  <c r="K1442" i="34"/>
  <c r="K1443" i="34"/>
  <c r="K1444" i="34"/>
  <c r="K1445" i="34"/>
  <c r="K1446" i="34"/>
  <c r="K1447" i="34"/>
  <c r="K1448" i="34"/>
  <c r="K1449" i="34"/>
  <c r="K1450" i="34"/>
  <c r="K1451" i="34"/>
  <c r="K1452" i="34"/>
  <c r="K1453" i="34"/>
  <c r="K1454" i="34"/>
  <c r="K1455" i="34"/>
  <c r="K1456" i="34"/>
  <c r="K1457" i="34"/>
  <c r="K1458" i="34"/>
  <c r="K1459" i="34"/>
  <c r="K1460" i="34"/>
  <c r="K1461" i="34"/>
  <c r="K1462" i="34"/>
  <c r="K1463" i="34"/>
  <c r="K1464" i="34"/>
  <c r="K1465" i="34"/>
  <c r="K1466" i="34"/>
  <c r="K1467" i="34"/>
  <c r="K1468" i="34"/>
  <c r="K1469" i="34"/>
  <c r="K1470" i="34"/>
  <c r="K1471" i="34"/>
  <c r="K1472" i="34"/>
  <c r="K1473" i="34"/>
  <c r="K1474" i="34"/>
  <c r="K1475" i="34"/>
  <c r="K1476" i="34"/>
  <c r="K1477" i="34"/>
  <c r="K1478" i="34"/>
  <c r="K1479" i="34"/>
  <c r="K1480" i="34"/>
  <c r="K1481" i="34"/>
  <c r="K1482" i="34"/>
  <c r="K1483" i="34"/>
  <c r="K1484" i="34"/>
  <c r="K1485" i="34"/>
  <c r="K1486" i="34"/>
  <c r="K1487" i="34"/>
  <c r="K1488" i="34"/>
  <c r="K1489" i="34"/>
  <c r="K1490" i="34"/>
  <c r="K750" i="34"/>
  <c r="J751" i="34"/>
  <c r="J752" i="34"/>
  <c r="J753" i="34"/>
  <c r="J754" i="34"/>
  <c r="J755" i="34"/>
  <c r="J756" i="34"/>
  <c r="J757" i="34"/>
  <c r="J758" i="34"/>
  <c r="J759" i="34"/>
  <c r="J760" i="34"/>
  <c r="J761" i="34"/>
  <c r="J762" i="34"/>
  <c r="J763" i="34"/>
  <c r="J764" i="34"/>
  <c r="J765" i="34"/>
  <c r="J766" i="34"/>
  <c r="J767" i="34"/>
  <c r="J768" i="34"/>
  <c r="J769" i="34"/>
  <c r="J770" i="34"/>
  <c r="J771" i="34"/>
  <c r="J772" i="34"/>
  <c r="J773" i="34"/>
  <c r="J774" i="34"/>
  <c r="J775" i="34"/>
  <c r="J776" i="34"/>
  <c r="J777" i="34"/>
  <c r="J778" i="34"/>
  <c r="J779" i="34"/>
  <c r="J780" i="34"/>
  <c r="J781" i="34"/>
  <c r="J782" i="34"/>
  <c r="J783" i="34"/>
  <c r="J784" i="34"/>
  <c r="J785" i="34"/>
  <c r="J786" i="34"/>
  <c r="J787" i="34"/>
  <c r="J788" i="34"/>
  <c r="J789" i="34"/>
  <c r="J790" i="34"/>
  <c r="J791" i="34"/>
  <c r="J792" i="34"/>
  <c r="J793" i="34"/>
  <c r="J794" i="34"/>
  <c r="J795" i="34"/>
  <c r="J796" i="34"/>
  <c r="J797" i="34"/>
  <c r="J798" i="34"/>
  <c r="J799" i="34"/>
  <c r="J800" i="34"/>
  <c r="J801" i="34"/>
  <c r="J802" i="34"/>
  <c r="J803" i="34"/>
  <c r="J804" i="34"/>
  <c r="J805" i="34"/>
  <c r="J806" i="34"/>
  <c r="J807" i="34"/>
  <c r="J808" i="34"/>
  <c r="J809" i="34"/>
  <c r="J810" i="34"/>
  <c r="J811" i="34"/>
  <c r="J812" i="34"/>
  <c r="J813" i="34"/>
  <c r="J814" i="34"/>
  <c r="J815" i="34"/>
  <c r="J816" i="34"/>
  <c r="J817" i="34"/>
  <c r="J818" i="34"/>
  <c r="J819" i="34"/>
  <c r="J820" i="34"/>
  <c r="J821" i="34"/>
  <c r="J822" i="34"/>
  <c r="J823" i="34"/>
  <c r="J824" i="34"/>
  <c r="J825" i="34"/>
  <c r="J826" i="34"/>
  <c r="J827" i="34"/>
  <c r="J828" i="34"/>
  <c r="J829" i="34"/>
  <c r="J830" i="34"/>
  <c r="J831" i="34"/>
  <c r="J832" i="34"/>
  <c r="J833" i="34"/>
  <c r="J834" i="34"/>
  <c r="J835" i="34"/>
  <c r="J836" i="34"/>
  <c r="J837" i="34"/>
  <c r="J838" i="34"/>
  <c r="J839" i="34"/>
  <c r="J840" i="34"/>
  <c r="J841" i="34"/>
  <c r="J842" i="34"/>
  <c r="J843" i="34"/>
  <c r="J844" i="34"/>
  <c r="J845" i="34"/>
  <c r="J846" i="34"/>
  <c r="J847" i="34"/>
  <c r="J848" i="34"/>
  <c r="J849" i="34"/>
  <c r="J850" i="34"/>
  <c r="J851" i="34"/>
  <c r="J852" i="34"/>
  <c r="J853" i="34"/>
  <c r="J854" i="34"/>
  <c r="J855" i="34"/>
  <c r="J856" i="34"/>
  <c r="J857" i="34"/>
  <c r="J858" i="34"/>
  <c r="J859" i="34"/>
  <c r="J860" i="34"/>
  <c r="J861" i="34"/>
  <c r="J862" i="34"/>
  <c r="J863" i="34"/>
  <c r="J864" i="34"/>
  <c r="J865" i="34"/>
  <c r="J866" i="34"/>
  <c r="J867" i="34"/>
  <c r="J868" i="34"/>
  <c r="J869" i="34"/>
  <c r="J870" i="34"/>
  <c r="J871" i="34"/>
  <c r="J872" i="34"/>
  <c r="J873" i="34"/>
  <c r="J874" i="34"/>
  <c r="J875" i="34"/>
  <c r="J876" i="34"/>
  <c r="J877" i="34"/>
  <c r="J878" i="34"/>
  <c r="J879" i="34"/>
  <c r="J880" i="34"/>
  <c r="J881" i="34"/>
  <c r="J882" i="34"/>
  <c r="J883" i="34"/>
  <c r="J884" i="34"/>
  <c r="J885" i="34"/>
  <c r="J886" i="34"/>
  <c r="J887" i="34"/>
  <c r="J888" i="34"/>
  <c r="J889" i="34"/>
  <c r="J890" i="34"/>
  <c r="J891" i="34"/>
  <c r="J892" i="34"/>
  <c r="J893" i="34"/>
  <c r="J894" i="34"/>
  <c r="J895" i="34"/>
  <c r="J896" i="34"/>
  <c r="J897" i="34"/>
  <c r="J898" i="34"/>
  <c r="J899" i="34"/>
  <c r="J900" i="34"/>
  <c r="J901" i="34"/>
  <c r="J902" i="34"/>
  <c r="J903" i="34"/>
  <c r="J904" i="34"/>
  <c r="J905" i="34"/>
  <c r="J906" i="34"/>
  <c r="J907" i="34"/>
  <c r="J908" i="34"/>
  <c r="J909" i="34"/>
  <c r="J910" i="34"/>
  <c r="J911" i="34"/>
  <c r="J912" i="34"/>
  <c r="J913" i="34"/>
  <c r="J914" i="34"/>
  <c r="J915" i="34"/>
  <c r="J916" i="34"/>
  <c r="J917" i="34"/>
  <c r="J918" i="34"/>
  <c r="J919" i="34"/>
  <c r="J920" i="34"/>
  <c r="J921" i="34"/>
  <c r="J922" i="34"/>
  <c r="J923" i="34"/>
  <c r="J924" i="34"/>
  <c r="J925" i="34"/>
  <c r="J926" i="34"/>
  <c r="J927" i="34"/>
  <c r="J928" i="34"/>
  <c r="J929" i="34"/>
  <c r="J930" i="34"/>
  <c r="J931" i="34"/>
  <c r="J932" i="34"/>
  <c r="J933" i="34"/>
  <c r="J934" i="34"/>
  <c r="J935" i="34"/>
  <c r="J936" i="34"/>
  <c r="J937" i="34"/>
  <c r="J938" i="34"/>
  <c r="J939" i="34"/>
  <c r="J940" i="34"/>
  <c r="J941" i="34"/>
  <c r="J942" i="34"/>
  <c r="J943" i="34"/>
  <c r="J944" i="34"/>
  <c r="J945" i="34"/>
  <c r="J946" i="34"/>
  <c r="J947" i="34"/>
  <c r="J948" i="34"/>
  <c r="J949" i="34"/>
  <c r="J950" i="34"/>
  <c r="J951" i="34"/>
  <c r="J952" i="34"/>
  <c r="J953" i="34"/>
  <c r="J954" i="34"/>
  <c r="J955" i="34"/>
  <c r="J956" i="34"/>
  <c r="J957" i="34"/>
  <c r="J958" i="34"/>
  <c r="J959" i="34"/>
  <c r="J960" i="34"/>
  <c r="J961" i="34"/>
  <c r="J962" i="34"/>
  <c r="J963" i="34"/>
  <c r="J964" i="34"/>
  <c r="J965" i="34"/>
  <c r="J966" i="34"/>
  <c r="J967" i="34"/>
  <c r="J968" i="34"/>
  <c r="J969" i="34"/>
  <c r="J970" i="34"/>
  <c r="J971" i="34"/>
  <c r="J972" i="34"/>
  <c r="J973" i="34"/>
  <c r="J974" i="34"/>
  <c r="J975" i="34"/>
  <c r="J976" i="34"/>
  <c r="J977" i="34"/>
  <c r="J978" i="34"/>
  <c r="J979" i="34"/>
  <c r="J980" i="34"/>
  <c r="J981" i="34"/>
  <c r="J982" i="34"/>
  <c r="J983" i="34"/>
  <c r="J984" i="34"/>
  <c r="J985" i="34"/>
  <c r="J986" i="34"/>
  <c r="J987" i="34"/>
  <c r="J988" i="34"/>
  <c r="J989" i="34"/>
  <c r="J990" i="34"/>
  <c r="J991" i="34"/>
  <c r="J992" i="34"/>
  <c r="J993" i="34"/>
  <c r="J994" i="34"/>
  <c r="J995" i="34"/>
  <c r="J996" i="34"/>
  <c r="J997" i="34"/>
  <c r="J998" i="34"/>
  <c r="J999" i="34"/>
  <c r="J1000" i="34"/>
  <c r="J1001" i="34"/>
  <c r="J1002" i="34"/>
  <c r="J1003" i="34"/>
  <c r="J1004" i="34"/>
  <c r="J1005" i="34"/>
  <c r="J1006" i="34"/>
  <c r="J1007" i="34"/>
  <c r="J1008" i="34"/>
  <c r="J1009" i="34"/>
  <c r="J1010" i="34"/>
  <c r="J1011" i="34"/>
  <c r="J1012" i="34"/>
  <c r="J1013" i="34"/>
  <c r="J1014" i="34"/>
  <c r="J1015" i="34"/>
  <c r="J1016" i="34"/>
  <c r="J1017" i="34"/>
  <c r="J1018" i="34"/>
  <c r="J1019" i="34"/>
  <c r="J1020" i="34"/>
  <c r="J1021" i="34"/>
  <c r="J1022" i="34"/>
  <c r="J1023" i="34"/>
  <c r="J1024" i="34"/>
  <c r="J1025" i="34"/>
  <c r="J1026" i="34"/>
  <c r="J1027" i="34"/>
  <c r="J1028" i="34"/>
  <c r="J1029" i="34"/>
  <c r="J1030" i="34"/>
  <c r="J1031" i="34"/>
  <c r="J1032" i="34"/>
  <c r="J1033" i="34"/>
  <c r="J1034" i="34"/>
  <c r="J1035" i="34"/>
  <c r="J1036" i="34"/>
  <c r="J1037" i="34"/>
  <c r="J1038" i="34"/>
  <c r="J1039" i="34"/>
  <c r="J1040" i="34"/>
  <c r="J1041" i="34"/>
  <c r="J1042" i="34"/>
  <c r="J1043" i="34"/>
  <c r="J1044" i="34"/>
  <c r="J1045" i="34"/>
  <c r="J1046" i="34"/>
  <c r="J1047" i="34"/>
  <c r="J1048" i="34"/>
  <c r="J1049" i="34"/>
  <c r="J1050" i="34"/>
  <c r="J1051" i="34"/>
  <c r="J1052" i="34"/>
  <c r="J1053" i="34"/>
  <c r="J1054" i="34"/>
  <c r="J1055" i="34"/>
  <c r="J1056" i="34"/>
  <c r="J1057" i="34"/>
  <c r="J1058" i="34"/>
  <c r="J1059" i="34"/>
  <c r="J1060" i="34"/>
  <c r="J1061" i="34"/>
  <c r="J1062" i="34"/>
  <c r="J1063" i="34"/>
  <c r="J1064" i="34"/>
  <c r="J1065" i="34"/>
  <c r="J1066" i="34"/>
  <c r="J1067" i="34"/>
  <c r="J1068" i="34"/>
  <c r="J1069" i="34"/>
  <c r="J1070" i="34"/>
  <c r="J1071" i="34"/>
  <c r="J1072" i="34"/>
  <c r="J1073" i="34"/>
  <c r="J1074" i="34"/>
  <c r="J1075" i="34"/>
  <c r="J1076" i="34"/>
  <c r="J1077" i="34"/>
  <c r="J1078" i="34"/>
  <c r="J1079" i="34"/>
  <c r="J1080" i="34"/>
  <c r="J1081" i="34"/>
  <c r="J1082" i="34"/>
  <c r="J1083" i="34"/>
  <c r="J1084" i="34"/>
  <c r="J1085" i="34"/>
  <c r="J1086" i="34"/>
  <c r="J1087" i="34"/>
  <c r="J1088" i="34"/>
  <c r="J1089" i="34"/>
  <c r="J1090" i="34"/>
  <c r="J1091" i="34"/>
  <c r="J1092" i="34"/>
  <c r="J1093" i="34"/>
  <c r="J1094" i="34"/>
  <c r="J1095" i="34"/>
  <c r="J1096" i="34"/>
  <c r="J1097" i="34"/>
  <c r="J1098" i="34"/>
  <c r="J1099" i="34"/>
  <c r="J1100" i="34"/>
  <c r="J1101" i="34"/>
  <c r="J1102" i="34"/>
  <c r="J1103" i="34"/>
  <c r="J1104" i="34"/>
  <c r="J1105" i="34"/>
  <c r="J1106" i="34"/>
  <c r="J1107" i="34"/>
  <c r="J1108" i="34"/>
  <c r="J1109" i="34"/>
  <c r="J1110" i="34"/>
  <c r="J1111" i="34"/>
  <c r="J1112" i="34"/>
  <c r="J1113" i="34"/>
  <c r="J1114" i="34"/>
  <c r="J1115" i="34"/>
  <c r="J1116" i="34"/>
  <c r="J1117" i="34"/>
  <c r="J1118" i="34"/>
  <c r="J1119" i="34"/>
  <c r="J1120" i="34"/>
  <c r="J1121" i="34"/>
  <c r="J1122" i="34"/>
  <c r="J1123" i="34"/>
  <c r="J1124" i="34"/>
  <c r="J1125" i="34"/>
  <c r="J1126" i="34"/>
  <c r="J1127" i="34"/>
  <c r="J1128" i="34"/>
  <c r="J1129" i="34"/>
  <c r="J1130" i="34"/>
  <c r="J1131" i="34"/>
  <c r="J1132" i="34"/>
  <c r="J1133" i="34"/>
  <c r="J1134" i="34"/>
  <c r="J1135" i="34"/>
  <c r="J1136" i="34"/>
  <c r="J1137" i="34"/>
  <c r="J1138" i="34"/>
  <c r="J1139" i="34"/>
  <c r="J1140" i="34"/>
  <c r="J1141" i="34"/>
  <c r="J1142" i="34"/>
  <c r="J1143" i="34"/>
  <c r="J1144" i="34"/>
  <c r="J1145" i="34"/>
  <c r="J1146" i="34"/>
  <c r="J1147" i="34"/>
  <c r="J1148" i="34"/>
  <c r="J1149" i="34"/>
  <c r="J1150" i="34"/>
  <c r="J1151" i="34"/>
  <c r="J1152" i="34"/>
  <c r="J1153" i="34"/>
  <c r="J1154" i="34"/>
  <c r="J1155" i="34"/>
  <c r="J1156" i="34"/>
  <c r="J1157" i="34"/>
  <c r="J1158" i="34"/>
  <c r="J1159" i="34"/>
  <c r="J1160" i="34"/>
  <c r="J1161" i="34"/>
  <c r="J1162" i="34"/>
  <c r="J1163" i="34"/>
  <c r="J1164" i="34"/>
  <c r="J1165" i="34"/>
  <c r="J1166" i="34"/>
  <c r="J1167" i="34"/>
  <c r="J1168" i="34"/>
  <c r="J1169" i="34"/>
  <c r="J1170" i="34"/>
  <c r="J1171" i="34"/>
  <c r="J1172" i="34"/>
  <c r="J1173" i="34"/>
  <c r="J1174" i="34"/>
  <c r="J1175" i="34"/>
  <c r="J1176" i="34"/>
  <c r="J1177" i="34"/>
  <c r="J1178" i="34"/>
  <c r="J1179" i="34"/>
  <c r="J1180" i="34"/>
  <c r="J1181" i="34"/>
  <c r="J1182" i="34"/>
  <c r="J1183" i="34"/>
  <c r="J1184" i="34"/>
  <c r="J1185" i="34"/>
  <c r="J1186" i="34"/>
  <c r="J1187" i="34"/>
  <c r="J1188" i="34"/>
  <c r="J1189" i="34"/>
  <c r="J1190" i="34"/>
  <c r="J1191" i="34"/>
  <c r="J1192" i="34"/>
  <c r="J1193" i="34"/>
  <c r="J1194" i="34"/>
  <c r="J1195" i="34"/>
  <c r="J1196" i="34"/>
  <c r="J1197" i="34"/>
  <c r="J1198" i="34"/>
  <c r="J1199" i="34"/>
  <c r="J1200" i="34"/>
  <c r="J1201" i="34"/>
  <c r="J1202" i="34"/>
  <c r="J1203" i="34"/>
  <c r="J1204" i="34"/>
  <c r="J1205" i="34"/>
  <c r="J1206" i="34"/>
  <c r="J1207" i="34"/>
  <c r="J1208" i="34"/>
  <c r="J1209" i="34"/>
  <c r="J1210" i="34"/>
  <c r="J1211" i="34"/>
  <c r="J1212" i="34"/>
  <c r="J1213" i="34"/>
  <c r="J1214" i="34"/>
  <c r="J1215" i="34"/>
  <c r="J1216" i="34"/>
  <c r="J1217" i="34"/>
  <c r="J1218" i="34"/>
  <c r="J1219" i="34"/>
  <c r="J1220" i="34"/>
  <c r="J1221" i="34"/>
  <c r="J1222" i="34"/>
  <c r="J1223" i="34"/>
  <c r="J1224" i="34"/>
  <c r="J1225" i="34"/>
  <c r="J1226" i="34"/>
  <c r="J1227" i="34"/>
  <c r="J1228" i="34"/>
  <c r="J1229" i="34"/>
  <c r="J1230" i="34"/>
  <c r="J1231" i="34"/>
  <c r="J1232" i="34"/>
  <c r="J1233" i="34"/>
  <c r="J1234" i="34"/>
  <c r="J1235" i="34"/>
  <c r="J1236" i="34"/>
  <c r="J1237" i="34"/>
  <c r="J1238" i="34"/>
  <c r="J1239" i="34"/>
  <c r="J1240" i="34"/>
  <c r="J1241" i="34"/>
  <c r="J1242" i="34"/>
  <c r="J1243" i="34"/>
  <c r="J1244" i="34"/>
  <c r="J1245" i="34"/>
  <c r="J1246" i="34"/>
  <c r="J1247" i="34"/>
  <c r="J1248" i="34"/>
  <c r="J1249" i="34"/>
  <c r="J1250" i="34"/>
  <c r="J1251" i="34"/>
  <c r="J1252" i="34"/>
  <c r="J1253" i="34"/>
  <c r="J1254" i="34"/>
  <c r="J1255" i="34"/>
  <c r="J1256" i="34"/>
  <c r="J1257" i="34"/>
  <c r="J1258" i="34"/>
  <c r="J1259" i="34"/>
  <c r="J1260" i="34"/>
  <c r="J1261" i="34"/>
  <c r="J1262" i="34"/>
  <c r="J1263" i="34"/>
  <c r="J1264" i="34"/>
  <c r="J1265" i="34"/>
  <c r="J1266" i="34"/>
  <c r="J1267" i="34"/>
  <c r="J1268" i="34"/>
  <c r="J1269" i="34"/>
  <c r="J1270" i="34"/>
  <c r="J1271" i="34"/>
  <c r="J1272" i="34"/>
  <c r="J1273" i="34"/>
  <c r="J1274" i="34"/>
  <c r="J1275" i="34"/>
  <c r="J1276" i="34"/>
  <c r="J1277" i="34"/>
  <c r="J1278" i="34"/>
  <c r="J1279" i="34"/>
  <c r="J1280" i="34"/>
  <c r="J1281" i="34"/>
  <c r="J1282" i="34"/>
  <c r="J1283" i="34"/>
  <c r="J1284" i="34"/>
  <c r="J1285" i="34"/>
  <c r="J1286" i="34"/>
  <c r="J1287" i="34"/>
  <c r="J1288" i="34"/>
  <c r="J1289" i="34"/>
  <c r="J1290" i="34"/>
  <c r="J1291" i="34"/>
  <c r="J1292" i="34"/>
  <c r="J1293" i="34"/>
  <c r="J1294" i="34"/>
  <c r="J1295" i="34"/>
  <c r="J1296" i="34"/>
  <c r="J1297" i="34"/>
  <c r="J1298" i="34"/>
  <c r="J1299" i="34"/>
  <c r="J1300" i="34"/>
  <c r="J1301" i="34"/>
  <c r="J1302" i="34"/>
  <c r="J1303" i="34"/>
  <c r="J1304" i="34"/>
  <c r="J1305" i="34"/>
  <c r="J1306" i="34"/>
  <c r="J1307" i="34"/>
  <c r="J1308" i="34"/>
  <c r="J1309" i="34"/>
  <c r="J1310" i="34"/>
  <c r="J1311" i="34"/>
  <c r="J1312" i="34"/>
  <c r="J1313" i="34"/>
  <c r="J1314" i="34"/>
  <c r="J1315" i="34"/>
  <c r="J1316" i="34"/>
  <c r="J1317" i="34"/>
  <c r="J1318" i="34"/>
  <c r="J1319" i="34"/>
  <c r="J1320" i="34"/>
  <c r="J1321" i="34"/>
  <c r="J1322" i="34"/>
  <c r="J1323" i="34"/>
  <c r="J1324" i="34"/>
  <c r="J1325" i="34"/>
  <c r="J1326" i="34"/>
  <c r="J1327" i="34"/>
  <c r="J1328" i="34"/>
  <c r="J1329" i="34"/>
  <c r="J1330" i="34"/>
  <c r="J1331" i="34"/>
  <c r="J1332" i="34"/>
  <c r="J1333" i="34"/>
  <c r="J1334" i="34"/>
  <c r="J1335" i="34"/>
  <c r="J1336" i="34"/>
  <c r="J1337" i="34"/>
  <c r="J1338" i="34"/>
  <c r="J1339" i="34"/>
  <c r="J1340" i="34"/>
  <c r="J1341" i="34"/>
  <c r="J1342" i="34"/>
  <c r="J1343" i="34"/>
  <c r="J1344" i="34"/>
  <c r="J1345" i="34"/>
  <c r="J1346" i="34"/>
  <c r="J1347" i="34"/>
  <c r="J1348" i="34"/>
  <c r="J1349" i="34"/>
  <c r="J1350" i="34"/>
  <c r="J1351" i="34"/>
  <c r="J1352" i="34"/>
  <c r="J1353" i="34"/>
  <c r="J1354" i="34"/>
  <c r="J1355" i="34"/>
  <c r="J1356" i="34"/>
  <c r="J1357" i="34"/>
  <c r="J1358" i="34"/>
  <c r="J1359" i="34"/>
  <c r="J1360" i="34"/>
  <c r="J1361" i="34"/>
  <c r="J1362" i="34"/>
  <c r="J1363" i="34"/>
  <c r="J1364" i="34"/>
  <c r="J1365" i="34"/>
  <c r="J1366" i="34"/>
  <c r="J1367" i="34"/>
  <c r="J1368" i="34"/>
  <c r="J1369" i="34"/>
  <c r="J1370" i="34"/>
  <c r="J1371" i="34"/>
  <c r="J1372" i="34"/>
  <c r="J1373" i="34"/>
  <c r="J1374" i="34"/>
  <c r="J1375" i="34"/>
  <c r="J1376" i="34"/>
  <c r="J1377" i="34"/>
  <c r="J1378" i="34"/>
  <c r="J1379" i="34"/>
  <c r="J1380" i="34"/>
  <c r="J1381" i="34"/>
  <c r="J1382" i="34"/>
  <c r="J1383" i="34"/>
  <c r="J1384" i="34"/>
  <c r="J1385" i="34"/>
  <c r="J1386" i="34"/>
  <c r="J1387" i="34"/>
  <c r="J1388" i="34"/>
  <c r="J1389" i="34"/>
  <c r="J1390" i="34"/>
  <c r="J1391" i="34"/>
  <c r="J1392" i="34"/>
  <c r="J1393" i="34"/>
  <c r="J1394" i="34"/>
  <c r="J1395" i="34"/>
  <c r="J1396" i="34"/>
  <c r="J1397" i="34"/>
  <c r="J1398" i="34"/>
  <c r="J1399" i="34"/>
  <c r="J1400" i="34"/>
  <c r="J1401" i="34"/>
  <c r="J1402" i="34"/>
  <c r="J1403" i="34"/>
  <c r="J1404" i="34"/>
  <c r="J1405" i="34"/>
  <c r="J1406" i="34"/>
  <c r="J1407" i="34"/>
  <c r="J1408" i="34"/>
  <c r="J1409" i="34"/>
  <c r="J1410" i="34"/>
  <c r="J1411" i="34"/>
  <c r="J1412" i="34"/>
  <c r="J1413" i="34"/>
  <c r="J1414" i="34"/>
  <c r="J1415" i="34"/>
  <c r="J1416" i="34"/>
  <c r="J1417" i="34"/>
  <c r="J1418" i="34"/>
  <c r="J1419" i="34"/>
  <c r="J1420" i="34"/>
  <c r="J1421" i="34"/>
  <c r="J1422" i="34"/>
  <c r="J1423" i="34"/>
  <c r="J1424" i="34"/>
  <c r="J1425" i="34"/>
  <c r="J1426" i="34"/>
  <c r="J1427" i="34"/>
  <c r="J1428" i="34"/>
  <c r="J1429" i="34"/>
  <c r="J1430" i="34"/>
  <c r="J1431" i="34"/>
  <c r="J1432" i="34"/>
  <c r="J1433" i="34"/>
  <c r="J1434" i="34"/>
  <c r="J1435" i="34"/>
  <c r="J1436" i="34"/>
  <c r="J1437" i="34"/>
  <c r="J1438" i="34"/>
  <c r="J1439" i="34"/>
  <c r="J1440" i="34"/>
  <c r="J1441" i="34"/>
  <c r="J1442" i="34"/>
  <c r="J1443" i="34"/>
  <c r="J1444" i="34"/>
  <c r="J1445" i="34"/>
  <c r="J1446" i="34"/>
  <c r="J1447" i="34"/>
  <c r="J1448" i="34"/>
  <c r="J1449" i="34"/>
  <c r="J1450" i="34"/>
  <c r="J1451" i="34"/>
  <c r="J1452" i="34"/>
  <c r="J1453" i="34"/>
  <c r="J1454" i="34"/>
  <c r="J1455" i="34"/>
  <c r="J1456" i="34"/>
  <c r="J1457" i="34"/>
  <c r="J1458" i="34"/>
  <c r="J1459" i="34"/>
  <c r="J1460" i="34"/>
  <c r="J1461" i="34"/>
  <c r="J1462" i="34"/>
  <c r="J1463" i="34"/>
  <c r="J1464" i="34"/>
  <c r="J1465" i="34"/>
  <c r="J1466" i="34"/>
  <c r="J1467" i="34"/>
  <c r="J1468" i="34"/>
  <c r="J1469" i="34"/>
  <c r="J1470" i="34"/>
  <c r="J1471" i="34"/>
  <c r="J1472" i="34"/>
  <c r="J1473" i="34"/>
  <c r="J1474" i="34"/>
  <c r="J1475" i="34"/>
  <c r="J1476" i="34"/>
  <c r="J1477" i="34"/>
  <c r="J1478" i="34"/>
  <c r="J1479" i="34"/>
  <c r="J1480" i="34"/>
  <c r="J1481" i="34"/>
  <c r="J1482" i="34"/>
  <c r="J1483" i="34"/>
  <c r="J1484" i="34"/>
  <c r="J1485" i="34"/>
  <c r="J1486" i="34"/>
  <c r="J1487" i="34"/>
  <c r="J1488" i="34"/>
  <c r="J1489" i="34"/>
  <c r="J1490" i="34"/>
  <c r="J750" i="34"/>
  <c r="X218" i="33" l="1"/>
  <c r="X219" i="33"/>
  <c r="X220" i="33"/>
  <c r="X221" i="33"/>
  <c r="X222" i="33"/>
  <c r="X223" i="33"/>
  <c r="X224" i="33"/>
  <c r="X225" i="33"/>
  <c r="X226" i="33"/>
  <c r="X227" i="33"/>
  <c r="X228" i="33"/>
  <c r="X229" i="33"/>
  <c r="X230" i="33"/>
  <c r="X231" i="33"/>
  <c r="X232" i="33"/>
  <c r="X233" i="33"/>
  <c r="X234" i="33"/>
  <c r="X235" i="33"/>
  <c r="X236" i="33"/>
  <c r="X237" i="33"/>
  <c r="X238" i="33"/>
  <c r="X239" i="33"/>
  <c r="X240" i="33"/>
  <c r="X241" i="33"/>
  <c r="X242" i="33"/>
  <c r="X243" i="33"/>
  <c r="X244" i="33"/>
  <c r="X245" i="33"/>
  <c r="X246" i="33"/>
  <c r="X247" i="33"/>
  <c r="X248" i="33"/>
  <c r="X249" i="33"/>
  <c r="X250" i="33"/>
  <c r="X251" i="33"/>
  <c r="X252" i="33"/>
  <c r="X253" i="33"/>
  <c r="X254" i="33"/>
  <c r="X255" i="33"/>
  <c r="X256" i="33"/>
  <c r="X257" i="33"/>
  <c r="X258" i="33"/>
  <c r="X259" i="33"/>
  <c r="X260" i="33"/>
  <c r="X261" i="33"/>
  <c r="X262" i="33"/>
  <c r="X263" i="33"/>
  <c r="X264" i="33"/>
  <c r="X265" i="33"/>
  <c r="X266" i="33"/>
  <c r="X267" i="33"/>
  <c r="X268" i="33"/>
  <c r="X269" i="33"/>
  <c r="X270" i="33"/>
  <c r="X271" i="33"/>
  <c r="X272" i="33"/>
  <c r="X273" i="33"/>
  <c r="X274" i="33"/>
  <c r="X275" i="33"/>
  <c r="X276" i="33"/>
  <c r="X277" i="33"/>
  <c r="X278" i="33"/>
  <c r="X279" i="33"/>
  <c r="X280" i="33"/>
  <c r="X281" i="33"/>
  <c r="X282" i="33"/>
  <c r="X283" i="33"/>
  <c r="X284" i="33"/>
  <c r="X285" i="33"/>
  <c r="X286" i="33"/>
  <c r="X287" i="33"/>
  <c r="X288" i="33"/>
  <c r="X289" i="33"/>
  <c r="X290" i="33"/>
  <c r="X291" i="33"/>
  <c r="X292" i="33"/>
  <c r="X293" i="33"/>
  <c r="X294" i="33"/>
  <c r="X295" i="33"/>
  <c r="X296" i="33"/>
  <c r="X297" i="33"/>
  <c r="X298" i="33"/>
  <c r="X299" i="33"/>
  <c r="X300" i="33"/>
  <c r="X301" i="33"/>
  <c r="X302" i="33"/>
  <c r="X303" i="33"/>
  <c r="X304" i="33"/>
  <c r="X305" i="33"/>
  <c r="X306" i="33"/>
  <c r="X307" i="33"/>
  <c r="X308" i="33"/>
  <c r="X309" i="33"/>
  <c r="X310" i="33"/>
  <c r="X311" i="33"/>
  <c r="X312" i="33"/>
  <c r="X313" i="33"/>
  <c r="X314" i="33"/>
  <c r="X315" i="33"/>
  <c r="X316" i="33"/>
  <c r="X317" i="33"/>
  <c r="X318" i="33"/>
  <c r="X319" i="33"/>
  <c r="X320" i="33"/>
  <c r="X321" i="33"/>
  <c r="X322" i="33"/>
  <c r="X323" i="33"/>
  <c r="X324" i="33"/>
  <c r="X325" i="33"/>
  <c r="X326" i="33"/>
  <c r="X327" i="33"/>
  <c r="X328" i="33"/>
  <c r="X329" i="33"/>
  <c r="X330" i="33"/>
  <c r="X331" i="33"/>
  <c r="X332" i="33"/>
  <c r="X333" i="33"/>
  <c r="X334" i="33"/>
  <c r="X335" i="33"/>
  <c r="X336" i="33"/>
  <c r="X337" i="33"/>
  <c r="X338" i="33"/>
  <c r="X339" i="33"/>
  <c r="X340" i="33"/>
  <c r="X341" i="33"/>
  <c r="X342" i="33"/>
  <c r="X343" i="33"/>
  <c r="X344" i="33"/>
  <c r="X345" i="33"/>
  <c r="X346" i="33"/>
  <c r="X347" i="33"/>
  <c r="X348" i="33"/>
  <c r="X349" i="33"/>
  <c r="X350" i="33"/>
  <c r="X351" i="33"/>
  <c r="X352" i="33"/>
  <c r="X353" i="33"/>
  <c r="X354" i="33"/>
  <c r="X355" i="33"/>
  <c r="X356" i="33"/>
  <c r="X357" i="33"/>
  <c r="X358" i="33"/>
  <c r="X359" i="33"/>
  <c r="X360" i="33"/>
  <c r="X361" i="33"/>
  <c r="X362" i="33"/>
  <c r="X363" i="33"/>
  <c r="X364" i="33"/>
  <c r="X365" i="33"/>
  <c r="X366" i="33"/>
  <c r="X367" i="33"/>
  <c r="X368" i="33"/>
  <c r="X369" i="33"/>
  <c r="X370" i="33"/>
  <c r="X371" i="33"/>
  <c r="X372" i="33"/>
  <c r="X373" i="33"/>
  <c r="X374" i="33"/>
  <c r="X375" i="33"/>
  <c r="X376" i="33"/>
  <c r="X377" i="33"/>
  <c r="X378" i="33"/>
  <c r="X379" i="33"/>
  <c r="X380" i="33"/>
  <c r="X381" i="33"/>
  <c r="X382" i="33"/>
  <c r="X383" i="33"/>
  <c r="X384" i="33"/>
  <c r="X385" i="33"/>
  <c r="X386" i="33"/>
  <c r="X387" i="33"/>
  <c r="X388" i="33"/>
  <c r="X389" i="33"/>
  <c r="X390" i="33"/>
  <c r="X391" i="33"/>
  <c r="X392" i="33"/>
  <c r="X393" i="33"/>
  <c r="X394" i="33"/>
  <c r="X395" i="33"/>
  <c r="X396" i="33"/>
  <c r="X397" i="33"/>
  <c r="X398" i="33"/>
  <c r="X399" i="33"/>
  <c r="X400" i="33"/>
  <c r="X401" i="33"/>
  <c r="X402" i="33"/>
  <c r="X403" i="33"/>
  <c r="X404" i="33"/>
  <c r="X405" i="33"/>
  <c r="X406" i="33"/>
  <c r="X407" i="33"/>
  <c r="X408" i="33"/>
  <c r="X409" i="33"/>
  <c r="X410" i="33"/>
  <c r="X411" i="33"/>
  <c r="X412" i="33"/>
  <c r="X413" i="33"/>
  <c r="X414" i="33"/>
  <c r="X415" i="33"/>
  <c r="X416" i="33"/>
  <c r="X417" i="33"/>
  <c r="X418" i="33"/>
  <c r="X419" i="33"/>
  <c r="X420" i="33"/>
  <c r="X421" i="33"/>
  <c r="X422" i="33"/>
  <c r="X423" i="33"/>
  <c r="X424" i="33"/>
  <c r="X217" i="33"/>
  <c r="Q218" i="33"/>
  <c r="Q219" i="33"/>
  <c r="Q220" i="33"/>
  <c r="Q221" i="33"/>
  <c r="Q222" i="33"/>
  <c r="Q223" i="33"/>
  <c r="Q224" i="33"/>
  <c r="Q225" i="33"/>
  <c r="Q226" i="33"/>
  <c r="Q227" i="33"/>
  <c r="Q228" i="33"/>
  <c r="Q229" i="33"/>
  <c r="Q230" i="33"/>
  <c r="Q231" i="33"/>
  <c r="Q232" i="33"/>
  <c r="Q233" i="33"/>
  <c r="Q234" i="33"/>
  <c r="Q235" i="33"/>
  <c r="Q236" i="33"/>
  <c r="Q237" i="33"/>
  <c r="Q238" i="33"/>
  <c r="Q239" i="33"/>
  <c r="Q240" i="33"/>
  <c r="Q241" i="33"/>
  <c r="Q242" i="33"/>
  <c r="Q243" i="33"/>
  <c r="Q244" i="33"/>
  <c r="Q245" i="33"/>
  <c r="Q246" i="33"/>
  <c r="Q247" i="33"/>
  <c r="Q248" i="33"/>
  <c r="Q249" i="33"/>
  <c r="Q250" i="33"/>
  <c r="Q251" i="33"/>
  <c r="Q252" i="33"/>
  <c r="Q253" i="33"/>
  <c r="Q254" i="33"/>
  <c r="Q255" i="33"/>
  <c r="Q256" i="33"/>
  <c r="Q257" i="33"/>
  <c r="Q258" i="33"/>
  <c r="Q259" i="33"/>
  <c r="Q260" i="33"/>
  <c r="Q261" i="33"/>
  <c r="Q262" i="33"/>
  <c r="Q263" i="33"/>
  <c r="Q264" i="33"/>
  <c r="Q265" i="33"/>
  <c r="Q266" i="33"/>
  <c r="Q267" i="33"/>
  <c r="Q268" i="33"/>
  <c r="Q269" i="33"/>
  <c r="Q270" i="33"/>
  <c r="Q271" i="33"/>
  <c r="Q272" i="33"/>
  <c r="Q273" i="33"/>
  <c r="Q274" i="33"/>
  <c r="Q275" i="33"/>
  <c r="Q276" i="33"/>
  <c r="Q277" i="33"/>
  <c r="Q278" i="33"/>
  <c r="Q279" i="33"/>
  <c r="Q280" i="33"/>
  <c r="Q281" i="33"/>
  <c r="Q282" i="33"/>
  <c r="Q283" i="33"/>
  <c r="Q284" i="33"/>
  <c r="Q285" i="33"/>
  <c r="Q286" i="33"/>
  <c r="Q287" i="33"/>
  <c r="Q288" i="33"/>
  <c r="Q289" i="33"/>
  <c r="Q290" i="33"/>
  <c r="Q291" i="33"/>
  <c r="Q292" i="33"/>
  <c r="Q293" i="33"/>
  <c r="Q294" i="33"/>
  <c r="Q295" i="33"/>
  <c r="Q296" i="33"/>
  <c r="Q297" i="33"/>
  <c r="Q298" i="33"/>
  <c r="Q299" i="33"/>
  <c r="Q300" i="33"/>
  <c r="Q301" i="33"/>
  <c r="Q302" i="33"/>
  <c r="Q303" i="33"/>
  <c r="Q304" i="33"/>
  <c r="Q305" i="33"/>
  <c r="Q306" i="33"/>
  <c r="Q307" i="33"/>
  <c r="Q308" i="33"/>
  <c r="Q309" i="33"/>
  <c r="Q310" i="33"/>
  <c r="Q311" i="33"/>
  <c r="Q312" i="33"/>
  <c r="Q313" i="33"/>
  <c r="Q314" i="33"/>
  <c r="Q315" i="33"/>
  <c r="Q316" i="33"/>
  <c r="Q317" i="33"/>
  <c r="Q318" i="33"/>
  <c r="Q319" i="33"/>
  <c r="Q320" i="33"/>
  <c r="Q321" i="33"/>
  <c r="Q322" i="33"/>
  <c r="Q323" i="33"/>
  <c r="Q324" i="33"/>
  <c r="Q325" i="33"/>
  <c r="Q326" i="33"/>
  <c r="Q327" i="33"/>
  <c r="Q328" i="33"/>
  <c r="Q329" i="33"/>
  <c r="Q330" i="33"/>
  <c r="Q331" i="33"/>
  <c r="Q332" i="33"/>
  <c r="Q333" i="33"/>
  <c r="Q334" i="33"/>
  <c r="Q335" i="33"/>
  <c r="Q336" i="33"/>
  <c r="Q337" i="33"/>
  <c r="Q338" i="33"/>
  <c r="Q339" i="33"/>
  <c r="Q340" i="33"/>
  <c r="Q341" i="33"/>
  <c r="Q342" i="33"/>
  <c r="Q343" i="33"/>
  <c r="Q344" i="33"/>
  <c r="Q345" i="33"/>
  <c r="Q346" i="33"/>
  <c r="Q347" i="33"/>
  <c r="Q348" i="33"/>
  <c r="Q349" i="33"/>
  <c r="Q350" i="33"/>
  <c r="Q351" i="33"/>
  <c r="Q352" i="33"/>
  <c r="Q353" i="33"/>
  <c r="Q354" i="33"/>
  <c r="Q355" i="33"/>
  <c r="Q356" i="33"/>
  <c r="Q357" i="33"/>
  <c r="Q358" i="33"/>
  <c r="Q359" i="33"/>
  <c r="Q360" i="33"/>
  <c r="Q361" i="33"/>
  <c r="Q362" i="33"/>
  <c r="Q363" i="33"/>
  <c r="Q364" i="33"/>
  <c r="Q365" i="33"/>
  <c r="Q366" i="33"/>
  <c r="Q367" i="33"/>
  <c r="Q368" i="33"/>
  <c r="Q369" i="33"/>
  <c r="Q370" i="33"/>
  <c r="Q371" i="33"/>
  <c r="Q372" i="33"/>
  <c r="Q373" i="33"/>
  <c r="Q374" i="33"/>
  <c r="Q375" i="33"/>
  <c r="Q376" i="33"/>
  <c r="Q377" i="33"/>
  <c r="Q378" i="33"/>
  <c r="Q379" i="33"/>
  <c r="Q380" i="33"/>
  <c r="Q381" i="33"/>
  <c r="Q382" i="33"/>
  <c r="Q383" i="33"/>
  <c r="Q384" i="33"/>
  <c r="Q385" i="33"/>
  <c r="Q386" i="33"/>
  <c r="Q387" i="33"/>
  <c r="Q388" i="33"/>
  <c r="Q389" i="33"/>
  <c r="Q390" i="33"/>
  <c r="Q391" i="33"/>
  <c r="Q392" i="33"/>
  <c r="Q393" i="33"/>
  <c r="Q394" i="33"/>
  <c r="Q395" i="33"/>
  <c r="Q396" i="33"/>
  <c r="Q397" i="33"/>
  <c r="Q398" i="33"/>
  <c r="Q399" i="33"/>
  <c r="Q400" i="33"/>
  <c r="Q401" i="33"/>
  <c r="Q402" i="33"/>
  <c r="Q403" i="33"/>
  <c r="Q404" i="33"/>
  <c r="Q405" i="33"/>
  <c r="Q406" i="33"/>
  <c r="Q407" i="33"/>
  <c r="Q408" i="33"/>
  <c r="Q409" i="33"/>
  <c r="Q410" i="33"/>
  <c r="Q411" i="33"/>
  <c r="Q412" i="33"/>
  <c r="Q413" i="33"/>
  <c r="Q414" i="33"/>
  <c r="Q415" i="33"/>
  <c r="Q416" i="33"/>
  <c r="Q417" i="33"/>
  <c r="Q418" i="33"/>
  <c r="Q419" i="33"/>
  <c r="Q420" i="33"/>
  <c r="Q421" i="33"/>
  <c r="Q422" i="33"/>
  <c r="Q423" i="33"/>
  <c r="Q424" i="33"/>
  <c r="Q217" i="33"/>
  <c r="O218" i="33"/>
  <c r="O219" i="33"/>
  <c r="O220" i="33"/>
  <c r="O221" i="33"/>
  <c r="O222" i="33"/>
  <c r="O223" i="33"/>
  <c r="O224" i="33"/>
  <c r="O225" i="33"/>
  <c r="O226" i="33"/>
  <c r="O227" i="33"/>
  <c r="O228" i="33"/>
  <c r="O229" i="33"/>
  <c r="O230" i="33"/>
  <c r="O231" i="33"/>
  <c r="O232" i="33"/>
  <c r="O233" i="33"/>
  <c r="O234" i="33"/>
  <c r="O235" i="33"/>
  <c r="O236" i="33"/>
  <c r="O237" i="33"/>
  <c r="O238" i="33"/>
  <c r="O239" i="33"/>
  <c r="O240" i="33"/>
  <c r="O241" i="33"/>
  <c r="O242" i="33"/>
  <c r="O243" i="33"/>
  <c r="O244" i="33"/>
  <c r="O245" i="33"/>
  <c r="O246" i="33"/>
  <c r="O247" i="33"/>
  <c r="O248" i="33"/>
  <c r="O249" i="33"/>
  <c r="O250" i="33"/>
  <c r="O251" i="33"/>
  <c r="O252" i="33"/>
  <c r="O253" i="33"/>
  <c r="O254" i="33"/>
  <c r="O255" i="33"/>
  <c r="O256" i="33"/>
  <c r="O257" i="33"/>
  <c r="O258" i="33"/>
  <c r="O259" i="33"/>
  <c r="O260" i="33"/>
  <c r="O261" i="33"/>
  <c r="O262" i="33"/>
  <c r="O263" i="33"/>
  <c r="O264" i="33"/>
  <c r="O265" i="33"/>
  <c r="O266" i="33"/>
  <c r="O267" i="33"/>
  <c r="O268" i="33"/>
  <c r="O269" i="33"/>
  <c r="O270" i="33"/>
  <c r="O271" i="33"/>
  <c r="O272" i="33"/>
  <c r="O273" i="33"/>
  <c r="O274" i="33"/>
  <c r="O275" i="33"/>
  <c r="O276" i="33"/>
  <c r="O277" i="33"/>
  <c r="O278" i="33"/>
  <c r="O279" i="33"/>
  <c r="O280" i="33"/>
  <c r="O281" i="33"/>
  <c r="O282" i="33"/>
  <c r="O283" i="33"/>
  <c r="O284" i="33"/>
  <c r="O285" i="33"/>
  <c r="O286" i="33"/>
  <c r="O287" i="33"/>
  <c r="O288" i="33"/>
  <c r="O289" i="33"/>
  <c r="O290" i="33"/>
  <c r="O291" i="33"/>
  <c r="O292" i="33"/>
  <c r="O293" i="33"/>
  <c r="O294" i="33"/>
  <c r="O295" i="33"/>
  <c r="O296" i="33"/>
  <c r="O297" i="33"/>
  <c r="O298" i="33"/>
  <c r="O299" i="33"/>
  <c r="O300" i="33"/>
  <c r="O301" i="33"/>
  <c r="O302" i="33"/>
  <c r="O303" i="33"/>
  <c r="O304" i="33"/>
  <c r="O305" i="33"/>
  <c r="O306" i="33"/>
  <c r="O307" i="33"/>
  <c r="O308" i="33"/>
  <c r="O309" i="33"/>
  <c r="O310" i="33"/>
  <c r="O311" i="33"/>
  <c r="O312" i="33"/>
  <c r="O313" i="33"/>
  <c r="O314" i="33"/>
  <c r="O315" i="33"/>
  <c r="O316" i="33"/>
  <c r="O317" i="33"/>
  <c r="O318" i="33"/>
  <c r="O319" i="33"/>
  <c r="O320" i="33"/>
  <c r="O321" i="33"/>
  <c r="O322" i="33"/>
  <c r="O323" i="33"/>
  <c r="O324" i="33"/>
  <c r="O325" i="33"/>
  <c r="O326" i="33"/>
  <c r="O327" i="33"/>
  <c r="O328" i="33"/>
  <c r="O329" i="33"/>
  <c r="O330" i="33"/>
  <c r="O331" i="33"/>
  <c r="O332" i="33"/>
  <c r="O333" i="33"/>
  <c r="O334" i="33"/>
  <c r="O335" i="33"/>
  <c r="O336" i="33"/>
  <c r="O337" i="33"/>
  <c r="O338" i="33"/>
  <c r="O339" i="33"/>
  <c r="O340" i="33"/>
  <c r="O341" i="33"/>
  <c r="O342" i="33"/>
  <c r="O343" i="33"/>
  <c r="O344" i="33"/>
  <c r="O345" i="33"/>
  <c r="O346" i="33"/>
  <c r="O347" i="33"/>
  <c r="O348" i="33"/>
  <c r="O349" i="33"/>
  <c r="O350" i="33"/>
  <c r="O351" i="33"/>
  <c r="O352" i="33"/>
  <c r="O353" i="33"/>
  <c r="O354" i="33"/>
  <c r="O355" i="33"/>
  <c r="O356" i="33"/>
  <c r="O357" i="33"/>
  <c r="O358" i="33"/>
  <c r="O359" i="33"/>
  <c r="O360" i="33"/>
  <c r="O361" i="33"/>
  <c r="O362" i="33"/>
  <c r="O363" i="33"/>
  <c r="O364" i="33"/>
  <c r="O365" i="33"/>
  <c r="O366" i="33"/>
  <c r="O367" i="33"/>
  <c r="O368" i="33"/>
  <c r="O369" i="33"/>
  <c r="O370" i="33"/>
  <c r="O371" i="33"/>
  <c r="O372" i="33"/>
  <c r="O373" i="33"/>
  <c r="O374" i="33"/>
  <c r="O375" i="33"/>
  <c r="O376" i="33"/>
  <c r="O377" i="33"/>
  <c r="O378" i="33"/>
  <c r="O379" i="33"/>
  <c r="O380" i="33"/>
  <c r="O381" i="33"/>
  <c r="O382" i="33"/>
  <c r="O383" i="33"/>
  <c r="O384" i="33"/>
  <c r="O385" i="33"/>
  <c r="O386" i="33"/>
  <c r="O387" i="33"/>
  <c r="O388" i="33"/>
  <c r="O389" i="33"/>
  <c r="O390" i="33"/>
  <c r="O391" i="33"/>
  <c r="O392" i="33"/>
  <c r="O393" i="33"/>
  <c r="O394" i="33"/>
  <c r="O395" i="33"/>
  <c r="O396" i="33"/>
  <c r="O397" i="33"/>
  <c r="O398" i="33"/>
  <c r="O399" i="33"/>
  <c r="O400" i="33"/>
  <c r="O401" i="33"/>
  <c r="O402" i="33"/>
  <c r="O403" i="33"/>
  <c r="O404" i="33"/>
  <c r="O405" i="33"/>
  <c r="O406" i="33"/>
  <c r="O407" i="33"/>
  <c r="O408" i="33"/>
  <c r="O409" i="33"/>
  <c r="O410" i="33"/>
  <c r="O411" i="33"/>
  <c r="O412" i="33"/>
  <c r="O413" i="33"/>
  <c r="O414" i="33"/>
  <c r="O415" i="33"/>
  <c r="O416" i="33"/>
  <c r="O417" i="33"/>
  <c r="O418" i="33"/>
  <c r="O419" i="33"/>
  <c r="O420" i="33"/>
  <c r="O421" i="33"/>
  <c r="O422" i="33"/>
  <c r="O423" i="33"/>
  <c r="O424" i="33"/>
  <c r="O217" i="33"/>
  <c r="J218" i="33"/>
  <c r="J219" i="33"/>
  <c r="J220" i="33"/>
  <c r="J221" i="33"/>
  <c r="J222" i="33"/>
  <c r="J223" i="33"/>
  <c r="J224" i="33"/>
  <c r="J225" i="33"/>
  <c r="J226" i="33"/>
  <c r="J227" i="33"/>
  <c r="J228" i="33"/>
  <c r="J229" i="33"/>
  <c r="J230" i="33"/>
  <c r="J231" i="33"/>
  <c r="J232" i="33"/>
  <c r="J233" i="33"/>
  <c r="J234" i="33"/>
  <c r="J235" i="33"/>
  <c r="J236" i="33"/>
  <c r="J237" i="33"/>
  <c r="J238" i="33"/>
  <c r="J239" i="33"/>
  <c r="J240" i="33"/>
  <c r="J241" i="33"/>
  <c r="J242" i="33"/>
  <c r="J243" i="33"/>
  <c r="J244" i="33"/>
  <c r="J245" i="33"/>
  <c r="J246" i="33"/>
  <c r="J247" i="33"/>
  <c r="J248" i="33"/>
  <c r="J249" i="33"/>
  <c r="J250" i="33"/>
  <c r="J251" i="33"/>
  <c r="J252" i="33"/>
  <c r="J253" i="33"/>
  <c r="J254" i="33"/>
  <c r="J255" i="33"/>
  <c r="J256" i="33"/>
  <c r="J257" i="33"/>
  <c r="J258" i="33"/>
  <c r="J259" i="33"/>
  <c r="J260" i="33"/>
  <c r="J261" i="33"/>
  <c r="J262" i="33"/>
  <c r="J263" i="33"/>
  <c r="J264" i="33"/>
  <c r="J265" i="33"/>
  <c r="J266" i="33"/>
  <c r="J267" i="33"/>
  <c r="J268" i="33"/>
  <c r="J269" i="33"/>
  <c r="J270" i="33"/>
  <c r="J271" i="33"/>
  <c r="J272" i="33"/>
  <c r="J273" i="33"/>
  <c r="J274" i="33"/>
  <c r="J275" i="33"/>
  <c r="J276" i="33"/>
  <c r="J277" i="33"/>
  <c r="J278" i="33"/>
  <c r="J279" i="33"/>
  <c r="J280" i="33"/>
  <c r="J281" i="33"/>
  <c r="J282" i="33"/>
  <c r="J283" i="33"/>
  <c r="J284" i="33"/>
  <c r="J285" i="33"/>
  <c r="J286" i="33"/>
  <c r="J287" i="33"/>
  <c r="J288" i="33"/>
  <c r="J289" i="33"/>
  <c r="J290" i="33"/>
  <c r="J291" i="33"/>
  <c r="J292" i="33"/>
  <c r="J293" i="33"/>
  <c r="J294" i="33"/>
  <c r="J295" i="33"/>
  <c r="J296" i="33"/>
  <c r="J297" i="33"/>
  <c r="J298" i="33"/>
  <c r="J299" i="33"/>
  <c r="J300" i="33"/>
  <c r="J301" i="33"/>
  <c r="J302" i="33"/>
  <c r="J303" i="33"/>
  <c r="J304" i="33"/>
  <c r="J305" i="33"/>
  <c r="J306" i="33"/>
  <c r="J307" i="33"/>
  <c r="J308" i="33"/>
  <c r="J309" i="33"/>
  <c r="J310" i="33"/>
  <c r="J311" i="33"/>
  <c r="J312" i="33"/>
  <c r="J313" i="33"/>
  <c r="J314" i="33"/>
  <c r="J315" i="33"/>
  <c r="J316" i="33"/>
  <c r="J317" i="33"/>
  <c r="J318" i="33"/>
  <c r="J319" i="33"/>
  <c r="J320" i="33"/>
  <c r="J321" i="33"/>
  <c r="J322" i="33"/>
  <c r="J323" i="33"/>
  <c r="J324" i="33"/>
  <c r="J325" i="33"/>
  <c r="J326" i="33"/>
  <c r="J327" i="33"/>
  <c r="J328" i="33"/>
  <c r="J329" i="33"/>
  <c r="J330" i="33"/>
  <c r="J331" i="33"/>
  <c r="J332" i="33"/>
  <c r="J333" i="33"/>
  <c r="J334" i="33"/>
  <c r="J335" i="33"/>
  <c r="J336" i="33"/>
  <c r="J337" i="33"/>
  <c r="J338" i="33"/>
  <c r="J339" i="33"/>
  <c r="J340" i="33"/>
  <c r="J341" i="33"/>
  <c r="J342" i="33"/>
  <c r="J343" i="33"/>
  <c r="J344" i="33"/>
  <c r="J345" i="33"/>
  <c r="J346" i="33"/>
  <c r="J347" i="33"/>
  <c r="J348" i="33"/>
  <c r="J349" i="33"/>
  <c r="J350" i="33"/>
  <c r="J351" i="33"/>
  <c r="J352" i="33"/>
  <c r="J353" i="33"/>
  <c r="J354" i="33"/>
  <c r="J355" i="33"/>
  <c r="J356" i="33"/>
  <c r="J357" i="33"/>
  <c r="J358" i="33"/>
  <c r="J359" i="33"/>
  <c r="J360" i="33"/>
  <c r="J361" i="33"/>
  <c r="J362" i="33"/>
  <c r="J363" i="33"/>
  <c r="J364" i="33"/>
  <c r="J365" i="33"/>
  <c r="J366" i="33"/>
  <c r="J367" i="33"/>
  <c r="J368" i="33"/>
  <c r="J369" i="33"/>
  <c r="J370" i="33"/>
  <c r="J371" i="33"/>
  <c r="J372" i="33"/>
  <c r="J373" i="33"/>
  <c r="J374" i="33"/>
  <c r="J375" i="33"/>
  <c r="J376" i="33"/>
  <c r="J377" i="33"/>
  <c r="J378" i="33"/>
  <c r="J379" i="33"/>
  <c r="J380" i="33"/>
  <c r="J381" i="33"/>
  <c r="J382" i="33"/>
  <c r="J383" i="33"/>
  <c r="J384" i="33"/>
  <c r="J385" i="33"/>
  <c r="J386" i="33"/>
  <c r="J387" i="33"/>
  <c r="J388" i="33"/>
  <c r="J389" i="33"/>
  <c r="J390" i="33"/>
  <c r="J391" i="33"/>
  <c r="J392" i="33"/>
  <c r="J393" i="33"/>
  <c r="J394" i="33"/>
  <c r="J395" i="33"/>
  <c r="J396" i="33"/>
  <c r="J397" i="33"/>
  <c r="J398" i="33"/>
  <c r="J399" i="33"/>
  <c r="J400" i="33"/>
  <c r="J401" i="33"/>
  <c r="J402" i="33"/>
  <c r="J403" i="33"/>
  <c r="J404" i="33"/>
  <c r="J405" i="33"/>
  <c r="J406" i="33"/>
  <c r="J407" i="33"/>
  <c r="J408" i="33"/>
  <c r="J409" i="33"/>
  <c r="J410" i="33"/>
  <c r="J411" i="33"/>
  <c r="J412" i="33"/>
  <c r="J413" i="33"/>
  <c r="J414" i="33"/>
  <c r="J415" i="33"/>
  <c r="J416" i="33"/>
  <c r="J417" i="33"/>
  <c r="J418" i="33"/>
  <c r="J419" i="33"/>
  <c r="J420" i="33"/>
  <c r="J421" i="33"/>
  <c r="J422" i="33"/>
  <c r="J423" i="33"/>
  <c r="J424" i="33"/>
  <c r="J217" i="33"/>
  <c r="I218" i="33"/>
  <c r="I219" i="33"/>
  <c r="I220" i="33"/>
  <c r="I221" i="33"/>
  <c r="I222" i="33"/>
  <c r="I223" i="33"/>
  <c r="I224" i="33"/>
  <c r="I225" i="33"/>
  <c r="I226" i="33"/>
  <c r="I227" i="33"/>
  <c r="I228" i="33"/>
  <c r="I229" i="33"/>
  <c r="I230" i="33"/>
  <c r="I231" i="33"/>
  <c r="I232" i="33"/>
  <c r="I233" i="33"/>
  <c r="I234" i="33"/>
  <c r="I235" i="33"/>
  <c r="I236" i="33"/>
  <c r="I237" i="33"/>
  <c r="I238" i="33"/>
  <c r="I239" i="33"/>
  <c r="I240" i="33"/>
  <c r="I241" i="33"/>
  <c r="I242" i="33"/>
  <c r="I243" i="33"/>
  <c r="I244" i="33"/>
  <c r="I245" i="33"/>
  <c r="I246" i="33"/>
  <c r="I247" i="33"/>
  <c r="I248" i="33"/>
  <c r="I249" i="33"/>
  <c r="I250" i="33"/>
  <c r="I251" i="33"/>
  <c r="I252" i="33"/>
  <c r="I253" i="33"/>
  <c r="I254" i="33"/>
  <c r="I255" i="33"/>
  <c r="I256" i="33"/>
  <c r="I257" i="33"/>
  <c r="I258" i="33"/>
  <c r="I259" i="33"/>
  <c r="I260" i="33"/>
  <c r="I261" i="33"/>
  <c r="I262" i="33"/>
  <c r="I263" i="33"/>
  <c r="I264" i="33"/>
  <c r="I265" i="33"/>
  <c r="I266" i="33"/>
  <c r="I267" i="33"/>
  <c r="I268" i="33"/>
  <c r="I269" i="33"/>
  <c r="I270" i="33"/>
  <c r="I271" i="33"/>
  <c r="I272" i="33"/>
  <c r="I273" i="33"/>
  <c r="I274" i="33"/>
  <c r="I275" i="33"/>
  <c r="I276" i="33"/>
  <c r="I277" i="33"/>
  <c r="I278" i="33"/>
  <c r="I279" i="33"/>
  <c r="I280" i="33"/>
  <c r="I281" i="33"/>
  <c r="I282" i="33"/>
  <c r="I283" i="33"/>
  <c r="I284" i="33"/>
  <c r="I285" i="33"/>
  <c r="I286" i="33"/>
  <c r="I287" i="33"/>
  <c r="I288" i="33"/>
  <c r="I289" i="33"/>
  <c r="I290" i="33"/>
  <c r="I291" i="33"/>
  <c r="I292" i="33"/>
  <c r="I293" i="33"/>
  <c r="I294" i="33"/>
  <c r="I295" i="33"/>
  <c r="I296" i="33"/>
  <c r="I297" i="33"/>
  <c r="I298" i="33"/>
  <c r="I299" i="33"/>
  <c r="I300" i="33"/>
  <c r="I301" i="33"/>
  <c r="I302" i="33"/>
  <c r="I303" i="33"/>
  <c r="I304" i="33"/>
  <c r="I305" i="33"/>
  <c r="I306" i="33"/>
  <c r="I307" i="33"/>
  <c r="I308" i="33"/>
  <c r="I309" i="33"/>
  <c r="I310" i="33"/>
  <c r="I311" i="33"/>
  <c r="I312" i="33"/>
  <c r="I313" i="33"/>
  <c r="I314" i="33"/>
  <c r="I315" i="33"/>
  <c r="I316" i="33"/>
  <c r="I317" i="33"/>
  <c r="I318" i="33"/>
  <c r="I319" i="33"/>
  <c r="I320" i="33"/>
  <c r="I321" i="33"/>
  <c r="I322" i="33"/>
  <c r="I323" i="33"/>
  <c r="I324" i="33"/>
  <c r="I325" i="33"/>
  <c r="I326" i="33"/>
  <c r="I327" i="33"/>
  <c r="I328" i="33"/>
  <c r="I329" i="33"/>
  <c r="I330" i="33"/>
  <c r="I331" i="33"/>
  <c r="I332" i="33"/>
  <c r="I333" i="33"/>
  <c r="I334" i="33"/>
  <c r="I335" i="33"/>
  <c r="I336" i="33"/>
  <c r="I337" i="33"/>
  <c r="I338" i="33"/>
  <c r="I339" i="33"/>
  <c r="I340" i="33"/>
  <c r="I341" i="33"/>
  <c r="I342" i="33"/>
  <c r="I343" i="33"/>
  <c r="I344" i="33"/>
  <c r="I345" i="33"/>
  <c r="I346" i="33"/>
  <c r="I347" i="33"/>
  <c r="I348" i="33"/>
  <c r="I349" i="33"/>
  <c r="I350" i="33"/>
  <c r="I351" i="33"/>
  <c r="I352" i="33"/>
  <c r="I353" i="33"/>
  <c r="I354" i="33"/>
  <c r="I355" i="33"/>
  <c r="I356" i="33"/>
  <c r="I357" i="33"/>
  <c r="I358" i="33"/>
  <c r="I359" i="33"/>
  <c r="I360" i="33"/>
  <c r="I361" i="33"/>
  <c r="I362" i="33"/>
  <c r="I363" i="33"/>
  <c r="I364" i="33"/>
  <c r="I365" i="33"/>
  <c r="I366" i="33"/>
  <c r="I367" i="33"/>
  <c r="I368" i="33"/>
  <c r="I369" i="33"/>
  <c r="I370" i="33"/>
  <c r="I371" i="33"/>
  <c r="I372" i="33"/>
  <c r="I373" i="33"/>
  <c r="I374" i="33"/>
  <c r="I375" i="33"/>
  <c r="I376" i="33"/>
  <c r="I377" i="33"/>
  <c r="I378" i="33"/>
  <c r="I379" i="33"/>
  <c r="I380" i="33"/>
  <c r="I381" i="33"/>
  <c r="I382" i="33"/>
  <c r="I383" i="33"/>
  <c r="I384" i="33"/>
  <c r="I385" i="33"/>
  <c r="I386" i="33"/>
  <c r="I387" i="33"/>
  <c r="I388" i="33"/>
  <c r="I389" i="33"/>
  <c r="I390" i="33"/>
  <c r="I391" i="33"/>
  <c r="I392" i="33"/>
  <c r="I393" i="33"/>
  <c r="I394" i="33"/>
  <c r="I395" i="33"/>
  <c r="I396" i="33"/>
  <c r="I397" i="33"/>
  <c r="I398" i="33"/>
  <c r="I399" i="33"/>
  <c r="I400" i="33"/>
  <c r="I401" i="33"/>
  <c r="I402" i="33"/>
  <c r="I403" i="33"/>
  <c r="I404" i="33"/>
  <c r="I405" i="33"/>
  <c r="I406" i="33"/>
  <c r="I407" i="33"/>
  <c r="I408" i="33"/>
  <c r="I409" i="33"/>
  <c r="I410" i="33"/>
  <c r="I411" i="33"/>
  <c r="I412" i="33"/>
  <c r="I413" i="33"/>
  <c r="I414" i="33"/>
  <c r="I415" i="33"/>
  <c r="I416" i="33"/>
  <c r="I417" i="33"/>
  <c r="I418" i="33"/>
  <c r="I419" i="33"/>
  <c r="I420" i="33"/>
  <c r="I421" i="33"/>
  <c r="I422" i="33"/>
  <c r="I423" i="33"/>
  <c r="I424" i="33"/>
  <c r="I217" i="33"/>
  <c r="Y751" i="34" l="1"/>
  <c r="Y752" i="34"/>
  <c r="Y753" i="34"/>
  <c r="Y754" i="34"/>
  <c r="Y755" i="34"/>
  <c r="Y756" i="34"/>
  <c r="Y757" i="34"/>
  <c r="Y758" i="34"/>
  <c r="Y759" i="34"/>
  <c r="Y760" i="34"/>
  <c r="Y761" i="34"/>
  <c r="Y762" i="34"/>
  <c r="Y763" i="34"/>
  <c r="Y764" i="34"/>
  <c r="Y765" i="34"/>
  <c r="Y766" i="34"/>
  <c r="Y767" i="34"/>
  <c r="Y768" i="34"/>
  <c r="Y769" i="34"/>
  <c r="Y770" i="34"/>
  <c r="Y771" i="34"/>
  <c r="Y772" i="34"/>
  <c r="Y773" i="34"/>
  <c r="Y774" i="34"/>
  <c r="Y775" i="34"/>
  <c r="Y776" i="34"/>
  <c r="Y777" i="34"/>
  <c r="Y778" i="34"/>
  <c r="Y779" i="34"/>
  <c r="Y780" i="34"/>
  <c r="Y781" i="34"/>
  <c r="Y782" i="34"/>
  <c r="Y783" i="34"/>
  <c r="Y784" i="34"/>
  <c r="Y785" i="34"/>
  <c r="Y786" i="34"/>
  <c r="Y787" i="34"/>
  <c r="Y788" i="34"/>
  <c r="Y789" i="34"/>
  <c r="Y790" i="34"/>
  <c r="Y791" i="34"/>
  <c r="Y792" i="34"/>
  <c r="Y793" i="34"/>
  <c r="Y794" i="34"/>
  <c r="Y795" i="34"/>
  <c r="Y796" i="34"/>
  <c r="Y797" i="34"/>
  <c r="Y798" i="34"/>
  <c r="Y799" i="34"/>
  <c r="Y800" i="34"/>
  <c r="Y801" i="34"/>
  <c r="Y802" i="34"/>
  <c r="Y803" i="34"/>
  <c r="Y804" i="34"/>
  <c r="Y805" i="34"/>
  <c r="Y806" i="34"/>
  <c r="Y807" i="34"/>
  <c r="Y808" i="34"/>
  <c r="Y809" i="34"/>
  <c r="Y810" i="34"/>
  <c r="Y811" i="34"/>
  <c r="Y812" i="34"/>
  <c r="Y813" i="34"/>
  <c r="Y814" i="34"/>
  <c r="Y815" i="34"/>
  <c r="Y816" i="34"/>
  <c r="Y817" i="34"/>
  <c r="Y818" i="34"/>
  <c r="Y819" i="34"/>
  <c r="Y820" i="34"/>
  <c r="Y821" i="34"/>
  <c r="Y822" i="34"/>
  <c r="Y823" i="34"/>
  <c r="Y824" i="34"/>
  <c r="Y825" i="34"/>
  <c r="Y826" i="34"/>
  <c r="Y827" i="34"/>
  <c r="Y828" i="34"/>
  <c r="Y829" i="34"/>
  <c r="Y830" i="34"/>
  <c r="Y831" i="34"/>
  <c r="Y832" i="34"/>
  <c r="Y833" i="34"/>
  <c r="Y834" i="34"/>
  <c r="Y835" i="34"/>
  <c r="Y836" i="34"/>
  <c r="Y837" i="34"/>
  <c r="Y838" i="34"/>
  <c r="Y839" i="34"/>
  <c r="Y840" i="34"/>
  <c r="Y841" i="34"/>
  <c r="Y842" i="34"/>
  <c r="Y843" i="34"/>
  <c r="Y844" i="34"/>
  <c r="Y845" i="34"/>
  <c r="Y846" i="34"/>
  <c r="Y847" i="34"/>
  <c r="Y848" i="34"/>
  <c r="Y849" i="34"/>
  <c r="Y850" i="34"/>
  <c r="Y851" i="34"/>
  <c r="Y852" i="34"/>
  <c r="Y853" i="34"/>
  <c r="Y854" i="34"/>
  <c r="Y855" i="34"/>
  <c r="Y856" i="34"/>
  <c r="Y857" i="34"/>
  <c r="Y858" i="34"/>
  <c r="Y859" i="34"/>
  <c r="Y860" i="34"/>
  <c r="Y861" i="34"/>
  <c r="Y862" i="34"/>
  <c r="Y863" i="34"/>
  <c r="Y864" i="34"/>
  <c r="Y865" i="34"/>
  <c r="Y866" i="34"/>
  <c r="Y867" i="34"/>
  <c r="Y868" i="34"/>
  <c r="Y869" i="34"/>
  <c r="Y870" i="34"/>
  <c r="Y871" i="34"/>
  <c r="Y872" i="34"/>
  <c r="Y873" i="34"/>
  <c r="Y874" i="34"/>
  <c r="Y875" i="34"/>
  <c r="Y876" i="34"/>
  <c r="Y877" i="34"/>
  <c r="Y878" i="34"/>
  <c r="Y879" i="34"/>
  <c r="Y880" i="34"/>
  <c r="Y881" i="34"/>
  <c r="Y882" i="34"/>
  <c r="Y883" i="34"/>
  <c r="Y884" i="34"/>
  <c r="Y885" i="34"/>
  <c r="Y886" i="34"/>
  <c r="Y887" i="34"/>
  <c r="Y888" i="34"/>
  <c r="Y889" i="34"/>
  <c r="Y890" i="34"/>
  <c r="Y891" i="34"/>
  <c r="Y892" i="34"/>
  <c r="Y893" i="34"/>
  <c r="Y894" i="34"/>
  <c r="Y895" i="34"/>
  <c r="Y896" i="34"/>
  <c r="Y897" i="34"/>
  <c r="Y898" i="34"/>
  <c r="Y899" i="34"/>
  <c r="Y900" i="34"/>
  <c r="Y901" i="34"/>
  <c r="Y902" i="34"/>
  <c r="Y903" i="34"/>
  <c r="Y904" i="34"/>
  <c r="Y905" i="34"/>
  <c r="Y906" i="34"/>
  <c r="Y907" i="34"/>
  <c r="Y908" i="34"/>
  <c r="Y909" i="34"/>
  <c r="Y910" i="34"/>
  <c r="Y911" i="34"/>
  <c r="Y912" i="34"/>
  <c r="Y913" i="34"/>
  <c r="Y914" i="34"/>
  <c r="Y915" i="34"/>
  <c r="Y916" i="34"/>
  <c r="Y917" i="34"/>
  <c r="Y918" i="34"/>
  <c r="Y919" i="34"/>
  <c r="Y920" i="34"/>
  <c r="Y921" i="34"/>
  <c r="Y922" i="34"/>
  <c r="Y923" i="34"/>
  <c r="Y924" i="34"/>
  <c r="Y925" i="34"/>
  <c r="Y926" i="34"/>
  <c r="Y927" i="34"/>
  <c r="Y928" i="34"/>
  <c r="Y929" i="34"/>
  <c r="Y930" i="34"/>
  <c r="Y931" i="34"/>
  <c r="Y932" i="34"/>
  <c r="Y933" i="34"/>
  <c r="Y934" i="34"/>
  <c r="Y935" i="34"/>
  <c r="Y936" i="34"/>
  <c r="Y937" i="34"/>
  <c r="Y938" i="34"/>
  <c r="Y939" i="34"/>
  <c r="Y940" i="34"/>
  <c r="Y941" i="34"/>
  <c r="Y942" i="34"/>
  <c r="Y943" i="34"/>
  <c r="Y944" i="34"/>
  <c r="Y945" i="34"/>
  <c r="Y946" i="34"/>
  <c r="Y947" i="34"/>
  <c r="Y948" i="34"/>
  <c r="Y949" i="34"/>
  <c r="Y950" i="34"/>
  <c r="Y951" i="34"/>
  <c r="Y952" i="34"/>
  <c r="Y953" i="34"/>
  <c r="Y954" i="34"/>
  <c r="Y955" i="34"/>
  <c r="Y956" i="34"/>
  <c r="Y957" i="34"/>
  <c r="Y958" i="34"/>
  <c r="Y959" i="34"/>
  <c r="Y960" i="34"/>
  <c r="Y961" i="34"/>
  <c r="Y962" i="34"/>
  <c r="Y963" i="34"/>
  <c r="Y964" i="34"/>
  <c r="Y965" i="34"/>
  <c r="Y966" i="34"/>
  <c r="Y967" i="34"/>
  <c r="Y968" i="34"/>
  <c r="Y969" i="34"/>
  <c r="Y970" i="34"/>
  <c r="Y971" i="34"/>
  <c r="Y972" i="34"/>
  <c r="Y973" i="34"/>
  <c r="Y974" i="34"/>
  <c r="Y975" i="34"/>
  <c r="Y976" i="34"/>
  <c r="Y977" i="34"/>
  <c r="Y978" i="34"/>
  <c r="Y979" i="34"/>
  <c r="Y980" i="34"/>
  <c r="Y981" i="34"/>
  <c r="Y982" i="34"/>
  <c r="Y983" i="34"/>
  <c r="Y984" i="34"/>
  <c r="Y985" i="34"/>
  <c r="Y986" i="34"/>
  <c r="Y987" i="34"/>
  <c r="Y988" i="34"/>
  <c r="Y989" i="34"/>
  <c r="Y990" i="34"/>
  <c r="Y991" i="34"/>
  <c r="Y992" i="34"/>
  <c r="Y993" i="34"/>
  <c r="Y994" i="34"/>
  <c r="Y995" i="34"/>
  <c r="Y996" i="34"/>
  <c r="Y997" i="34"/>
  <c r="Y998" i="34"/>
  <c r="Y999" i="34"/>
  <c r="Y1000" i="34"/>
  <c r="Y1001" i="34"/>
  <c r="Y1002" i="34"/>
  <c r="Y1003" i="34"/>
  <c r="Y1004" i="34"/>
  <c r="Y1005" i="34"/>
  <c r="Y1006" i="34"/>
  <c r="Y1007" i="34"/>
  <c r="Y1008" i="34"/>
  <c r="Y1009" i="34"/>
  <c r="Y1010" i="34"/>
  <c r="Y1011" i="34"/>
  <c r="Y1012" i="34"/>
  <c r="Y1013" i="34"/>
  <c r="Y1014" i="34"/>
  <c r="Y1015" i="34"/>
  <c r="Y1016" i="34"/>
  <c r="Y1017" i="34"/>
  <c r="Y1018" i="34"/>
  <c r="Y1019" i="34"/>
  <c r="Y1020" i="34"/>
  <c r="Y1021" i="34"/>
  <c r="Y1022" i="34"/>
  <c r="Y1023" i="34"/>
  <c r="Y1024" i="34"/>
  <c r="Y1025" i="34"/>
  <c r="Y1026" i="34"/>
  <c r="Y1027" i="34"/>
  <c r="Y1028" i="34"/>
  <c r="Y1029" i="34"/>
  <c r="Y1030" i="34"/>
  <c r="Y1031" i="34"/>
  <c r="Y1032" i="34"/>
  <c r="Y1033" i="34"/>
  <c r="Y1034" i="34"/>
  <c r="Y1035" i="34"/>
  <c r="Y1036" i="34"/>
  <c r="Y1037" i="34"/>
  <c r="Y1038" i="34"/>
  <c r="Y1039" i="34"/>
  <c r="Y1040" i="34"/>
  <c r="Y1041" i="34"/>
  <c r="Y1042" i="34"/>
  <c r="Y1043" i="34"/>
  <c r="Y1044" i="34"/>
  <c r="Y1045" i="34"/>
  <c r="Y1046" i="34"/>
  <c r="Y1047" i="34"/>
  <c r="Y1048" i="34"/>
  <c r="Y1049" i="34"/>
  <c r="Y1050" i="34"/>
  <c r="Y1051" i="34"/>
  <c r="Y1052" i="34"/>
  <c r="Y1053" i="34"/>
  <c r="Y1054" i="34"/>
  <c r="Y1055" i="34"/>
  <c r="Y1056" i="34"/>
  <c r="Y1057" i="34"/>
  <c r="Y1058" i="34"/>
  <c r="Y1059" i="34"/>
  <c r="Y1060" i="34"/>
  <c r="Y1061" i="34"/>
  <c r="Y1062" i="34"/>
  <c r="Y1063" i="34"/>
  <c r="Y1064" i="34"/>
  <c r="Y1065" i="34"/>
  <c r="Y1066" i="34"/>
  <c r="Y1067" i="34"/>
  <c r="Y1068" i="34"/>
  <c r="Y1069" i="34"/>
  <c r="Y1070" i="34"/>
  <c r="Y1071" i="34"/>
  <c r="Y1072" i="34"/>
  <c r="Y1073" i="34"/>
  <c r="Y1074" i="34"/>
  <c r="Y1075" i="34"/>
  <c r="Y1076" i="34"/>
  <c r="Y1077" i="34"/>
  <c r="Y1078" i="34"/>
  <c r="Y1079" i="34"/>
  <c r="Y1080" i="34"/>
  <c r="Y1081" i="34"/>
  <c r="Y1082" i="34"/>
  <c r="Y1083" i="34"/>
  <c r="Y1084" i="34"/>
  <c r="Y1085" i="34"/>
  <c r="Y1086" i="34"/>
  <c r="Y1087" i="34"/>
  <c r="Y1088" i="34"/>
  <c r="Y1089" i="34"/>
  <c r="Y1090" i="34"/>
  <c r="Y1091" i="34"/>
  <c r="Y1092" i="34"/>
  <c r="Y1093" i="34"/>
  <c r="Y1094" i="34"/>
  <c r="Y1095" i="34"/>
  <c r="Y1096" i="34"/>
  <c r="Y1097" i="34"/>
  <c r="Y1098" i="34"/>
  <c r="Y1099" i="34"/>
  <c r="Y1100" i="34"/>
  <c r="Y1101" i="34"/>
  <c r="Y1102" i="34"/>
  <c r="Y1103" i="34"/>
  <c r="Y1104" i="34"/>
  <c r="Y1105" i="34"/>
  <c r="Y1106" i="34"/>
  <c r="Y1107" i="34"/>
  <c r="Y1108" i="34"/>
  <c r="Y1109" i="34"/>
  <c r="Y1110" i="34"/>
  <c r="Y1111" i="34"/>
  <c r="Y1112" i="34"/>
  <c r="Y1113" i="34"/>
  <c r="Y1114" i="34"/>
  <c r="Y1115" i="34"/>
  <c r="Y1116" i="34"/>
  <c r="Y1117" i="34"/>
  <c r="Y1118" i="34"/>
  <c r="Y1119" i="34"/>
  <c r="Y1120" i="34"/>
  <c r="Y1121" i="34"/>
  <c r="Y1122" i="34"/>
  <c r="Y1123" i="34"/>
  <c r="Y1124" i="34"/>
  <c r="Y1125" i="34"/>
  <c r="Y1126" i="34"/>
  <c r="Y1127" i="34"/>
  <c r="Y1128" i="34"/>
  <c r="Y1129" i="34"/>
  <c r="Y1130" i="34"/>
  <c r="Y1131" i="34"/>
  <c r="Y1132" i="34"/>
  <c r="Y1133" i="34"/>
  <c r="Y1134" i="34"/>
  <c r="Y1135" i="34"/>
  <c r="Y1136" i="34"/>
  <c r="Y1137" i="34"/>
  <c r="Y1138" i="34"/>
  <c r="Y1139" i="34"/>
  <c r="Y1140" i="34"/>
  <c r="Y1141" i="34"/>
  <c r="Y1142" i="34"/>
  <c r="Y1143" i="34"/>
  <c r="Y1144" i="34"/>
  <c r="Y1145" i="34"/>
  <c r="Y1146" i="34"/>
  <c r="Y1147" i="34"/>
  <c r="Y1148" i="34"/>
  <c r="Y1149" i="34"/>
  <c r="Y1150" i="34"/>
  <c r="Y1151" i="34"/>
  <c r="Y1152" i="34"/>
  <c r="Y1153" i="34"/>
  <c r="Y1154" i="34"/>
  <c r="Y1155" i="34"/>
  <c r="Y1156" i="34"/>
  <c r="Y1157" i="34"/>
  <c r="Y1158" i="34"/>
  <c r="Y1159" i="34"/>
  <c r="Y1160" i="34"/>
  <c r="Y1161" i="34"/>
  <c r="Y1162" i="34"/>
  <c r="Y1163" i="34"/>
  <c r="Y1164" i="34"/>
  <c r="Y1165" i="34"/>
  <c r="Y1166" i="34"/>
  <c r="Y1167" i="34"/>
  <c r="Y1168" i="34"/>
  <c r="Y1169" i="34"/>
  <c r="Y1170" i="34"/>
  <c r="Y1171" i="34"/>
  <c r="Y1172" i="34"/>
  <c r="Y1173" i="34"/>
  <c r="Y1174" i="34"/>
  <c r="Y1175" i="34"/>
  <c r="Y1176" i="34"/>
  <c r="Y1177" i="34"/>
  <c r="Y1178" i="34"/>
  <c r="Y1179" i="34"/>
  <c r="Y1180" i="34"/>
  <c r="Y1181" i="34"/>
  <c r="Y1182" i="34"/>
  <c r="Y1183" i="34"/>
  <c r="Y1184" i="34"/>
  <c r="Y1185" i="34"/>
  <c r="Y1186" i="34"/>
  <c r="Y1187" i="34"/>
  <c r="Y1188" i="34"/>
  <c r="Y1189" i="34"/>
  <c r="Y1190" i="34"/>
  <c r="Y1191" i="34"/>
  <c r="Y1192" i="34"/>
  <c r="Y1193" i="34"/>
  <c r="Y1194" i="34"/>
  <c r="Y1195" i="34"/>
  <c r="Y1196" i="34"/>
  <c r="Y1197" i="34"/>
  <c r="Y1198" i="34"/>
  <c r="Y1199" i="34"/>
  <c r="Y1200" i="34"/>
  <c r="Y1201" i="34"/>
  <c r="Y1202" i="34"/>
  <c r="Y1203" i="34"/>
  <c r="Y1204" i="34"/>
  <c r="Y1205" i="34"/>
  <c r="Y1206" i="34"/>
  <c r="Y1207" i="34"/>
  <c r="Y1208" i="34"/>
  <c r="Y1209" i="34"/>
  <c r="Y1210" i="34"/>
  <c r="Y1211" i="34"/>
  <c r="Y1212" i="34"/>
  <c r="Y1213" i="34"/>
  <c r="Y1214" i="34"/>
  <c r="Y1215" i="34"/>
  <c r="Y1216" i="34"/>
  <c r="Y1217" i="34"/>
  <c r="Y1218" i="34"/>
  <c r="Y1219" i="34"/>
  <c r="Y1220" i="34"/>
  <c r="Y1221" i="34"/>
  <c r="Y1222" i="34"/>
  <c r="Y1223" i="34"/>
  <c r="Y1224" i="34"/>
  <c r="Y1225" i="34"/>
  <c r="Y1226" i="34"/>
  <c r="Y1227" i="34"/>
  <c r="Y1228" i="34"/>
  <c r="Y1229" i="34"/>
  <c r="Y1230" i="34"/>
  <c r="Y1231" i="34"/>
  <c r="Y1232" i="34"/>
  <c r="Y1233" i="34"/>
  <c r="Y1234" i="34"/>
  <c r="Y1235" i="34"/>
  <c r="Y1236" i="34"/>
  <c r="Y1237" i="34"/>
  <c r="Y1238" i="34"/>
  <c r="Y1239" i="34"/>
  <c r="Y1240" i="34"/>
  <c r="Y1241" i="34"/>
  <c r="Y1242" i="34"/>
  <c r="Y1243" i="34"/>
  <c r="Y1244" i="34"/>
  <c r="Y1245" i="34"/>
  <c r="Y1246" i="34"/>
  <c r="Y1247" i="34"/>
  <c r="Y1248" i="34"/>
  <c r="Y1249" i="34"/>
  <c r="Y1250" i="34"/>
  <c r="Y1251" i="34"/>
  <c r="Y1252" i="34"/>
  <c r="Y1253" i="34"/>
  <c r="Y1254" i="34"/>
  <c r="Y1255" i="34"/>
  <c r="Y1256" i="34"/>
  <c r="Y1257" i="34"/>
  <c r="Y1258" i="34"/>
  <c r="Y1259" i="34"/>
  <c r="Y1260" i="34"/>
  <c r="Y1261" i="34"/>
  <c r="Y1262" i="34"/>
  <c r="Y1263" i="34"/>
  <c r="Y1264" i="34"/>
  <c r="Y1265" i="34"/>
  <c r="Y1266" i="34"/>
  <c r="Y1267" i="34"/>
  <c r="Y1268" i="34"/>
  <c r="Y1269" i="34"/>
  <c r="Y1270" i="34"/>
  <c r="Y1271" i="34"/>
  <c r="Y1272" i="34"/>
  <c r="Y1273" i="34"/>
  <c r="Y1274" i="34"/>
  <c r="Y1275" i="34"/>
  <c r="Y1276" i="34"/>
  <c r="Y1277" i="34"/>
  <c r="Y1278" i="34"/>
  <c r="Y1279" i="34"/>
  <c r="Y1280" i="34"/>
  <c r="Y1281" i="34"/>
  <c r="Y1282" i="34"/>
  <c r="Y1283" i="34"/>
  <c r="Y1284" i="34"/>
  <c r="Y1285" i="34"/>
  <c r="Y1286" i="34"/>
  <c r="Y1287" i="34"/>
  <c r="Y1288" i="34"/>
  <c r="Y1289" i="34"/>
  <c r="Y1290" i="34"/>
  <c r="Y1291" i="34"/>
  <c r="Y1292" i="34"/>
  <c r="Y1293" i="34"/>
  <c r="Y1294" i="34"/>
  <c r="Y1295" i="34"/>
  <c r="Y1296" i="34"/>
  <c r="Y1297" i="34"/>
  <c r="Y1298" i="34"/>
  <c r="Y1299" i="34"/>
  <c r="Y1300" i="34"/>
  <c r="Y1301" i="34"/>
  <c r="Y1302" i="34"/>
  <c r="Y1303" i="34"/>
  <c r="Y1304" i="34"/>
  <c r="Y1305" i="34"/>
  <c r="Y1306" i="34"/>
  <c r="Y1307" i="34"/>
  <c r="Y1308" i="34"/>
  <c r="Y1309" i="34"/>
  <c r="Y1310" i="34"/>
  <c r="Y1311" i="34"/>
  <c r="Y1312" i="34"/>
  <c r="Y1313" i="34"/>
  <c r="Y1314" i="34"/>
  <c r="Y1315" i="34"/>
  <c r="Y1316" i="34"/>
  <c r="Y1317" i="34"/>
  <c r="Y1318" i="34"/>
  <c r="Y1319" i="34"/>
  <c r="Y1320" i="34"/>
  <c r="Y1321" i="34"/>
  <c r="Y1322" i="34"/>
  <c r="Y1323" i="34"/>
  <c r="Y1324" i="34"/>
  <c r="Y1325" i="34"/>
  <c r="Y1326" i="34"/>
  <c r="Y1327" i="34"/>
  <c r="Y1328" i="34"/>
  <c r="Y1329" i="34"/>
  <c r="Y1330" i="34"/>
  <c r="Y1331" i="34"/>
  <c r="Y1332" i="34"/>
  <c r="Y1333" i="34"/>
  <c r="Y1334" i="34"/>
  <c r="Y1335" i="34"/>
  <c r="Y1336" i="34"/>
  <c r="Y1337" i="34"/>
  <c r="Y1338" i="34"/>
  <c r="Y1339" i="34"/>
  <c r="Y1340" i="34"/>
  <c r="Y1341" i="34"/>
  <c r="Y1342" i="34"/>
  <c r="Y1343" i="34"/>
  <c r="Y1344" i="34"/>
  <c r="Y1345" i="34"/>
  <c r="Y1346" i="34"/>
  <c r="Y1347" i="34"/>
  <c r="Y1348" i="34"/>
  <c r="Y1349" i="34"/>
  <c r="Y1350" i="34"/>
  <c r="Y1351" i="34"/>
  <c r="Y1352" i="34"/>
  <c r="Y1353" i="34"/>
  <c r="Y1354" i="34"/>
  <c r="Y1355" i="34"/>
  <c r="Y1356" i="34"/>
  <c r="Y1357" i="34"/>
  <c r="Y1358" i="34"/>
  <c r="Y1359" i="34"/>
  <c r="Y1360" i="34"/>
  <c r="Y1361" i="34"/>
  <c r="Y1362" i="34"/>
  <c r="Y1363" i="34"/>
  <c r="Y1364" i="34"/>
  <c r="Y1365" i="34"/>
  <c r="Y1366" i="34"/>
  <c r="Y1367" i="34"/>
  <c r="Y1368" i="34"/>
  <c r="Y1369" i="34"/>
  <c r="Y1370" i="34"/>
  <c r="Y1371" i="34"/>
  <c r="Y1372" i="34"/>
  <c r="Y1373" i="34"/>
  <c r="Y1374" i="34"/>
  <c r="Y1375" i="34"/>
  <c r="Y1376" i="34"/>
  <c r="Y1377" i="34"/>
  <c r="Y1378" i="34"/>
  <c r="Y1379" i="34"/>
  <c r="Y1380" i="34"/>
  <c r="Y1381" i="34"/>
  <c r="Y1382" i="34"/>
  <c r="Y1383" i="34"/>
  <c r="Y1384" i="34"/>
  <c r="Y1385" i="34"/>
  <c r="Y1386" i="34"/>
  <c r="Y1387" i="34"/>
  <c r="Y1388" i="34"/>
  <c r="Y1389" i="34"/>
  <c r="Y1390" i="34"/>
  <c r="Y1391" i="34"/>
  <c r="Y1392" i="34"/>
  <c r="Y1393" i="34"/>
  <c r="Y1394" i="34"/>
  <c r="Y1395" i="34"/>
  <c r="Y1396" i="34"/>
  <c r="Y1397" i="34"/>
  <c r="Y1398" i="34"/>
  <c r="Y1399" i="34"/>
  <c r="Y1400" i="34"/>
  <c r="Y1401" i="34"/>
  <c r="Y1402" i="34"/>
  <c r="Y1403" i="34"/>
  <c r="Y1404" i="34"/>
  <c r="Y1405" i="34"/>
  <c r="Y1406" i="34"/>
  <c r="Y1407" i="34"/>
  <c r="Y1408" i="34"/>
  <c r="Y1409" i="34"/>
  <c r="Y1410" i="34"/>
  <c r="Y1411" i="34"/>
  <c r="Y1412" i="34"/>
  <c r="Y1413" i="34"/>
  <c r="Y1414" i="34"/>
  <c r="Y1415" i="34"/>
  <c r="Y1416" i="34"/>
  <c r="Y1417" i="34"/>
  <c r="Y1418" i="34"/>
  <c r="Y1419" i="34"/>
  <c r="Y1420" i="34"/>
  <c r="Y1421" i="34"/>
  <c r="Y1422" i="34"/>
  <c r="Y1423" i="34"/>
  <c r="Y1424" i="34"/>
  <c r="Y1425" i="34"/>
  <c r="Y1426" i="34"/>
  <c r="Y1427" i="34"/>
  <c r="Y1428" i="34"/>
  <c r="Y1429" i="34"/>
  <c r="Y1430" i="34"/>
  <c r="Y1431" i="34"/>
  <c r="Y1432" i="34"/>
  <c r="Y1433" i="34"/>
  <c r="Y1434" i="34"/>
  <c r="Y1435" i="34"/>
  <c r="Y1436" i="34"/>
  <c r="Y1437" i="34"/>
  <c r="Y1438" i="34"/>
  <c r="Y1439" i="34"/>
  <c r="Y1440" i="34"/>
  <c r="Y1441" i="34"/>
  <c r="Y1442" i="34"/>
  <c r="Y1443" i="34"/>
  <c r="Y1444" i="34"/>
  <c r="Y1445" i="34"/>
  <c r="Y1446" i="34"/>
  <c r="Y1447" i="34"/>
  <c r="Y1448" i="34"/>
  <c r="Y1449" i="34"/>
  <c r="Y1450" i="34"/>
  <c r="Y1451" i="34"/>
  <c r="Y1452" i="34"/>
  <c r="Y1453" i="34"/>
  <c r="Y1454" i="34"/>
  <c r="Y1455" i="34"/>
  <c r="Y1456" i="34"/>
  <c r="Y1457" i="34"/>
  <c r="Y1458" i="34"/>
  <c r="Y1459" i="34"/>
  <c r="Y1460" i="34"/>
  <c r="Y1461" i="34"/>
  <c r="Y1462" i="34"/>
  <c r="Y1463" i="34"/>
  <c r="Y1464" i="34"/>
  <c r="Y1465" i="34"/>
  <c r="Y1466" i="34"/>
  <c r="Y1467" i="34"/>
  <c r="Y1468" i="34"/>
  <c r="Y1469" i="34"/>
  <c r="Y1470" i="34"/>
  <c r="Y1471" i="34"/>
  <c r="Y1472" i="34"/>
  <c r="Y1473" i="34"/>
  <c r="Y1474" i="34"/>
  <c r="Y1475" i="34"/>
  <c r="Y1476" i="34"/>
  <c r="Y1477" i="34"/>
  <c r="Y1478" i="34"/>
  <c r="Y1479" i="34"/>
  <c r="Y1480" i="34"/>
  <c r="Y1481" i="34"/>
  <c r="Y1482" i="34"/>
  <c r="Y1483" i="34"/>
  <c r="Y1484" i="34"/>
  <c r="Y1485" i="34"/>
  <c r="Y1486" i="34"/>
  <c r="Y1487" i="34"/>
  <c r="Y1488" i="34"/>
  <c r="Y1489" i="34"/>
  <c r="Y1490" i="34"/>
  <c r="Y750" i="34"/>
  <c r="U750" i="34" l="1"/>
  <c r="T751" i="34"/>
  <c r="T752" i="34"/>
  <c r="T753" i="34"/>
  <c r="T754" i="34"/>
  <c r="T755" i="34"/>
  <c r="T756" i="34"/>
  <c r="T757" i="34"/>
  <c r="T758" i="34"/>
  <c r="T759" i="34"/>
  <c r="T760" i="34"/>
  <c r="T761" i="34"/>
  <c r="T762" i="34"/>
  <c r="T763" i="34"/>
  <c r="T764" i="34"/>
  <c r="T765" i="34"/>
  <c r="T766" i="34"/>
  <c r="T767" i="34"/>
  <c r="T768" i="34"/>
  <c r="T769" i="34"/>
  <c r="T770" i="34"/>
  <c r="T771" i="34"/>
  <c r="T772" i="34"/>
  <c r="T773" i="34"/>
  <c r="T774" i="34"/>
  <c r="T775" i="34"/>
  <c r="T776" i="34"/>
  <c r="T777" i="34"/>
  <c r="T778" i="34"/>
  <c r="T779" i="34"/>
  <c r="T780" i="34"/>
  <c r="T781" i="34"/>
  <c r="T782" i="34"/>
  <c r="T783" i="34"/>
  <c r="T784" i="34"/>
  <c r="T785" i="34"/>
  <c r="T786" i="34"/>
  <c r="T787" i="34"/>
  <c r="T788" i="34"/>
  <c r="T789" i="34"/>
  <c r="T790" i="34"/>
  <c r="T791" i="34"/>
  <c r="T792" i="34"/>
  <c r="T793" i="34"/>
  <c r="T794" i="34"/>
  <c r="T795" i="34"/>
  <c r="T796" i="34"/>
  <c r="T797" i="34"/>
  <c r="T798" i="34"/>
  <c r="T799" i="34"/>
  <c r="T800" i="34"/>
  <c r="T801" i="34"/>
  <c r="T802" i="34"/>
  <c r="T803" i="34"/>
  <c r="T804" i="34"/>
  <c r="T805" i="34"/>
  <c r="T806" i="34"/>
  <c r="T807" i="34"/>
  <c r="T808" i="34"/>
  <c r="T809" i="34"/>
  <c r="T810" i="34"/>
  <c r="T811" i="34"/>
  <c r="T812" i="34"/>
  <c r="T813" i="34"/>
  <c r="T814" i="34"/>
  <c r="T815" i="34"/>
  <c r="T816" i="34"/>
  <c r="T817" i="34"/>
  <c r="T818" i="34"/>
  <c r="T819" i="34"/>
  <c r="T820" i="34"/>
  <c r="T821" i="34"/>
  <c r="T822" i="34"/>
  <c r="T823" i="34"/>
  <c r="T824" i="34"/>
  <c r="T825" i="34"/>
  <c r="T826" i="34"/>
  <c r="T827" i="34"/>
  <c r="T828" i="34"/>
  <c r="T829" i="34"/>
  <c r="T830" i="34"/>
  <c r="T831" i="34"/>
  <c r="T832" i="34"/>
  <c r="T833" i="34"/>
  <c r="T834" i="34"/>
  <c r="T835" i="34"/>
  <c r="T836" i="34"/>
  <c r="T837" i="34"/>
  <c r="T838" i="34"/>
  <c r="T839" i="34"/>
  <c r="T840" i="34"/>
  <c r="T841" i="34"/>
  <c r="T842" i="34"/>
  <c r="T843" i="34"/>
  <c r="T844" i="34"/>
  <c r="T845" i="34"/>
  <c r="T846" i="34"/>
  <c r="T847" i="34"/>
  <c r="T848" i="34"/>
  <c r="T849" i="34"/>
  <c r="T850" i="34"/>
  <c r="T851" i="34"/>
  <c r="T852" i="34"/>
  <c r="T853" i="34"/>
  <c r="T854" i="34"/>
  <c r="T855" i="34"/>
  <c r="T856" i="34"/>
  <c r="T857" i="34"/>
  <c r="T858" i="34"/>
  <c r="T859" i="34"/>
  <c r="T860" i="34"/>
  <c r="T861" i="34"/>
  <c r="T862" i="34"/>
  <c r="T863" i="34"/>
  <c r="T864" i="34"/>
  <c r="T865" i="34"/>
  <c r="T866" i="34"/>
  <c r="T867" i="34"/>
  <c r="T868" i="34"/>
  <c r="T869" i="34"/>
  <c r="T870" i="34"/>
  <c r="T871" i="34"/>
  <c r="T872" i="34"/>
  <c r="T873" i="34"/>
  <c r="T874" i="34"/>
  <c r="T875" i="34"/>
  <c r="T876" i="34"/>
  <c r="T877" i="34"/>
  <c r="T878" i="34"/>
  <c r="T879" i="34"/>
  <c r="T880" i="34"/>
  <c r="T881" i="34"/>
  <c r="T882" i="34"/>
  <c r="T883" i="34"/>
  <c r="T884" i="34"/>
  <c r="T885" i="34"/>
  <c r="T886" i="34"/>
  <c r="T887" i="34"/>
  <c r="T888" i="34"/>
  <c r="T889" i="34"/>
  <c r="T890" i="34"/>
  <c r="T891" i="34"/>
  <c r="T892" i="34"/>
  <c r="T893" i="34"/>
  <c r="T894" i="34"/>
  <c r="T895" i="34"/>
  <c r="T896" i="34"/>
  <c r="T897" i="34"/>
  <c r="T898" i="34"/>
  <c r="T899" i="34"/>
  <c r="T900" i="34"/>
  <c r="T901" i="34"/>
  <c r="T902" i="34"/>
  <c r="T903" i="34"/>
  <c r="T904" i="34"/>
  <c r="T905" i="34"/>
  <c r="T906" i="34"/>
  <c r="T907" i="34"/>
  <c r="T908" i="34"/>
  <c r="T909" i="34"/>
  <c r="T910" i="34"/>
  <c r="T911" i="34"/>
  <c r="T912" i="34"/>
  <c r="T913" i="34"/>
  <c r="T914" i="34"/>
  <c r="T915" i="34"/>
  <c r="T916" i="34"/>
  <c r="T917" i="34"/>
  <c r="T918" i="34"/>
  <c r="T919" i="34"/>
  <c r="T920" i="34"/>
  <c r="T921" i="34"/>
  <c r="T922" i="34"/>
  <c r="T923" i="34"/>
  <c r="T924" i="34"/>
  <c r="T925" i="34"/>
  <c r="T926" i="34"/>
  <c r="T927" i="34"/>
  <c r="T928" i="34"/>
  <c r="T929" i="34"/>
  <c r="T930" i="34"/>
  <c r="T931" i="34"/>
  <c r="T932" i="34"/>
  <c r="T933" i="34"/>
  <c r="T934" i="34"/>
  <c r="T935" i="34"/>
  <c r="T936" i="34"/>
  <c r="T937" i="34"/>
  <c r="T938" i="34"/>
  <c r="T939" i="34"/>
  <c r="T940" i="34"/>
  <c r="T941" i="34"/>
  <c r="T942" i="34"/>
  <c r="T943" i="34"/>
  <c r="T944" i="34"/>
  <c r="T945" i="34"/>
  <c r="T946" i="34"/>
  <c r="T947" i="34"/>
  <c r="T948" i="34"/>
  <c r="T949" i="34"/>
  <c r="T950" i="34"/>
  <c r="T951" i="34"/>
  <c r="T952" i="34"/>
  <c r="T953" i="34"/>
  <c r="T954" i="34"/>
  <c r="T955" i="34"/>
  <c r="T956" i="34"/>
  <c r="T957" i="34"/>
  <c r="T958" i="34"/>
  <c r="T959" i="34"/>
  <c r="T960" i="34"/>
  <c r="T961" i="34"/>
  <c r="T962" i="34"/>
  <c r="T963" i="34"/>
  <c r="T964" i="34"/>
  <c r="T965" i="34"/>
  <c r="T966" i="34"/>
  <c r="T967" i="34"/>
  <c r="T968" i="34"/>
  <c r="T969" i="34"/>
  <c r="T970" i="34"/>
  <c r="T971" i="34"/>
  <c r="T972" i="34"/>
  <c r="T973" i="34"/>
  <c r="T974" i="34"/>
  <c r="T975" i="34"/>
  <c r="T976" i="34"/>
  <c r="T977" i="34"/>
  <c r="T978" i="34"/>
  <c r="T979" i="34"/>
  <c r="T980" i="34"/>
  <c r="T981" i="34"/>
  <c r="T982" i="34"/>
  <c r="T983" i="34"/>
  <c r="T984" i="34"/>
  <c r="T985" i="34"/>
  <c r="T986" i="34"/>
  <c r="T987" i="34"/>
  <c r="T988" i="34"/>
  <c r="T989" i="34"/>
  <c r="T990" i="34"/>
  <c r="T991" i="34"/>
  <c r="T992" i="34"/>
  <c r="T993" i="34"/>
  <c r="T994" i="34"/>
  <c r="T995" i="34"/>
  <c r="T996" i="34"/>
  <c r="T997" i="34"/>
  <c r="T998" i="34"/>
  <c r="T999" i="34"/>
  <c r="T1000" i="34"/>
  <c r="T1001" i="34"/>
  <c r="T1002" i="34"/>
  <c r="T1003" i="34"/>
  <c r="T1004" i="34"/>
  <c r="T1005" i="34"/>
  <c r="T1006" i="34"/>
  <c r="T1007" i="34"/>
  <c r="T1008" i="34"/>
  <c r="T1009" i="34"/>
  <c r="T1010" i="34"/>
  <c r="T1011" i="34"/>
  <c r="T1012" i="34"/>
  <c r="T1013" i="34"/>
  <c r="T1014" i="34"/>
  <c r="T1015" i="34"/>
  <c r="T1016" i="34"/>
  <c r="T1017" i="34"/>
  <c r="T1018" i="34"/>
  <c r="T1019" i="34"/>
  <c r="T1020" i="34"/>
  <c r="T1021" i="34"/>
  <c r="T1022" i="34"/>
  <c r="T1023" i="34"/>
  <c r="T1024" i="34"/>
  <c r="T1025" i="34"/>
  <c r="T1026" i="34"/>
  <c r="T1027" i="34"/>
  <c r="T1028" i="34"/>
  <c r="T1029" i="34"/>
  <c r="T1030" i="34"/>
  <c r="T1031" i="34"/>
  <c r="T1032" i="34"/>
  <c r="T1033" i="34"/>
  <c r="T1034" i="34"/>
  <c r="T1035" i="34"/>
  <c r="T1036" i="34"/>
  <c r="T1037" i="34"/>
  <c r="T1038" i="34"/>
  <c r="T1039" i="34"/>
  <c r="T1040" i="34"/>
  <c r="T1041" i="34"/>
  <c r="T1042" i="34"/>
  <c r="T1043" i="34"/>
  <c r="T1044" i="34"/>
  <c r="T1045" i="34"/>
  <c r="T1046" i="34"/>
  <c r="T1047" i="34"/>
  <c r="T1048" i="34"/>
  <c r="T1049" i="34"/>
  <c r="T1050" i="34"/>
  <c r="T1051" i="34"/>
  <c r="T1052" i="34"/>
  <c r="T1053" i="34"/>
  <c r="T1054" i="34"/>
  <c r="T1055" i="34"/>
  <c r="T1056" i="34"/>
  <c r="T1057" i="34"/>
  <c r="T1058" i="34"/>
  <c r="T1059" i="34"/>
  <c r="T1060" i="34"/>
  <c r="T1061" i="34"/>
  <c r="T1062" i="34"/>
  <c r="T1063" i="34"/>
  <c r="T1064" i="34"/>
  <c r="T1065" i="34"/>
  <c r="T1066" i="34"/>
  <c r="T1067" i="34"/>
  <c r="T1068" i="34"/>
  <c r="T1069" i="34"/>
  <c r="T1070" i="34"/>
  <c r="T1071" i="34"/>
  <c r="T1072" i="34"/>
  <c r="T1073" i="34"/>
  <c r="T1074" i="34"/>
  <c r="T1075" i="34"/>
  <c r="T1076" i="34"/>
  <c r="T1077" i="34"/>
  <c r="T1078" i="34"/>
  <c r="T1079" i="34"/>
  <c r="T1080" i="34"/>
  <c r="T1081" i="34"/>
  <c r="T1082" i="34"/>
  <c r="T1083" i="34"/>
  <c r="T1084" i="34"/>
  <c r="T1085" i="34"/>
  <c r="T1086" i="34"/>
  <c r="T1087" i="34"/>
  <c r="T1088" i="34"/>
  <c r="T1089" i="34"/>
  <c r="T1090" i="34"/>
  <c r="T1091" i="34"/>
  <c r="T1092" i="34"/>
  <c r="T1093" i="34"/>
  <c r="T1094" i="34"/>
  <c r="T1095" i="34"/>
  <c r="T1096" i="34"/>
  <c r="T1097" i="34"/>
  <c r="T1098" i="34"/>
  <c r="T1099" i="34"/>
  <c r="T1100" i="34"/>
  <c r="T1101" i="34"/>
  <c r="T1102" i="34"/>
  <c r="T1103" i="34"/>
  <c r="T1104" i="34"/>
  <c r="T1105" i="34"/>
  <c r="T1106" i="34"/>
  <c r="T1107" i="34"/>
  <c r="T1108" i="34"/>
  <c r="T1109" i="34"/>
  <c r="T1110" i="34"/>
  <c r="T1111" i="34"/>
  <c r="T1112" i="34"/>
  <c r="T1113" i="34"/>
  <c r="T1114" i="34"/>
  <c r="T1115" i="34"/>
  <c r="T1116" i="34"/>
  <c r="T1117" i="34"/>
  <c r="T1118" i="34"/>
  <c r="T1119" i="34"/>
  <c r="T1120" i="34"/>
  <c r="T1121" i="34"/>
  <c r="T1122" i="34"/>
  <c r="T1123" i="34"/>
  <c r="T1124" i="34"/>
  <c r="T1125" i="34"/>
  <c r="T1126" i="34"/>
  <c r="T1127" i="34"/>
  <c r="T1128" i="34"/>
  <c r="T1129" i="34"/>
  <c r="T1130" i="34"/>
  <c r="T1131" i="34"/>
  <c r="T1132" i="34"/>
  <c r="T1133" i="34"/>
  <c r="T1134" i="34"/>
  <c r="T1135" i="34"/>
  <c r="T1136" i="34"/>
  <c r="T1137" i="34"/>
  <c r="T1138" i="34"/>
  <c r="T1139" i="34"/>
  <c r="T1140" i="34"/>
  <c r="T1141" i="34"/>
  <c r="T1142" i="34"/>
  <c r="T1143" i="34"/>
  <c r="T1144" i="34"/>
  <c r="T1145" i="34"/>
  <c r="T1146" i="34"/>
  <c r="T1147" i="34"/>
  <c r="T1148" i="34"/>
  <c r="T1149" i="34"/>
  <c r="T1150" i="34"/>
  <c r="T1151" i="34"/>
  <c r="T1152" i="34"/>
  <c r="T1153" i="34"/>
  <c r="T1154" i="34"/>
  <c r="T1155" i="34"/>
  <c r="T1156" i="34"/>
  <c r="T1157" i="34"/>
  <c r="T1158" i="34"/>
  <c r="T1159" i="34"/>
  <c r="T1160" i="34"/>
  <c r="T1161" i="34"/>
  <c r="T1162" i="34"/>
  <c r="T1163" i="34"/>
  <c r="T1164" i="34"/>
  <c r="T1165" i="34"/>
  <c r="T1166" i="34"/>
  <c r="T1167" i="34"/>
  <c r="T1168" i="34"/>
  <c r="T1169" i="34"/>
  <c r="T1170" i="34"/>
  <c r="T1171" i="34"/>
  <c r="T1172" i="34"/>
  <c r="T1173" i="34"/>
  <c r="T1174" i="34"/>
  <c r="T1175" i="34"/>
  <c r="T1176" i="34"/>
  <c r="T1177" i="34"/>
  <c r="T1178" i="34"/>
  <c r="T1179" i="34"/>
  <c r="T1180" i="34"/>
  <c r="T1181" i="34"/>
  <c r="T1182" i="34"/>
  <c r="T1183" i="34"/>
  <c r="T1184" i="34"/>
  <c r="T1185" i="34"/>
  <c r="T1186" i="34"/>
  <c r="T1187" i="34"/>
  <c r="T1188" i="34"/>
  <c r="T1189" i="34"/>
  <c r="T1190" i="34"/>
  <c r="T1191" i="34"/>
  <c r="T1192" i="34"/>
  <c r="T1193" i="34"/>
  <c r="T1194" i="34"/>
  <c r="T1195" i="34"/>
  <c r="T1196" i="34"/>
  <c r="T1197" i="34"/>
  <c r="T1198" i="34"/>
  <c r="T1199" i="34"/>
  <c r="T1200" i="34"/>
  <c r="T1201" i="34"/>
  <c r="T1202" i="34"/>
  <c r="T1203" i="34"/>
  <c r="T1204" i="34"/>
  <c r="T1205" i="34"/>
  <c r="T1206" i="34"/>
  <c r="T1207" i="34"/>
  <c r="T1208" i="34"/>
  <c r="T1209" i="34"/>
  <c r="T1210" i="34"/>
  <c r="T1211" i="34"/>
  <c r="T1212" i="34"/>
  <c r="T1213" i="34"/>
  <c r="T1214" i="34"/>
  <c r="T1215" i="34"/>
  <c r="T1216" i="34"/>
  <c r="T1217" i="34"/>
  <c r="T1218" i="34"/>
  <c r="T1219" i="34"/>
  <c r="T1220" i="34"/>
  <c r="T1221" i="34"/>
  <c r="T1222" i="34"/>
  <c r="T1223" i="34"/>
  <c r="T1224" i="34"/>
  <c r="T1225" i="34"/>
  <c r="T1226" i="34"/>
  <c r="T1227" i="34"/>
  <c r="T1228" i="34"/>
  <c r="T1229" i="34"/>
  <c r="T1230" i="34"/>
  <c r="T1231" i="34"/>
  <c r="T1232" i="34"/>
  <c r="T1233" i="34"/>
  <c r="T1234" i="34"/>
  <c r="T1235" i="34"/>
  <c r="T1236" i="34"/>
  <c r="T1237" i="34"/>
  <c r="T1238" i="34"/>
  <c r="T1239" i="34"/>
  <c r="T1240" i="34"/>
  <c r="T1241" i="34"/>
  <c r="T1242" i="34"/>
  <c r="T1243" i="34"/>
  <c r="T1244" i="34"/>
  <c r="T1245" i="34"/>
  <c r="T1246" i="34"/>
  <c r="T1247" i="34"/>
  <c r="T1248" i="34"/>
  <c r="T1249" i="34"/>
  <c r="T1250" i="34"/>
  <c r="T1251" i="34"/>
  <c r="T1252" i="34"/>
  <c r="T1253" i="34"/>
  <c r="T1254" i="34"/>
  <c r="T1255" i="34"/>
  <c r="T1256" i="34"/>
  <c r="T1257" i="34"/>
  <c r="T1258" i="34"/>
  <c r="T1259" i="34"/>
  <c r="T1260" i="34"/>
  <c r="T1261" i="34"/>
  <c r="T1262" i="34"/>
  <c r="T1263" i="34"/>
  <c r="T1264" i="34"/>
  <c r="T1265" i="34"/>
  <c r="T1266" i="34"/>
  <c r="T1267" i="34"/>
  <c r="T1268" i="34"/>
  <c r="T1269" i="34"/>
  <c r="T1270" i="34"/>
  <c r="T1271" i="34"/>
  <c r="T1272" i="34"/>
  <c r="T1273" i="34"/>
  <c r="T1274" i="34"/>
  <c r="T1275" i="34"/>
  <c r="T1276" i="34"/>
  <c r="T1277" i="34"/>
  <c r="T1278" i="34"/>
  <c r="T1279" i="34"/>
  <c r="T1280" i="34"/>
  <c r="T1281" i="34"/>
  <c r="T1282" i="34"/>
  <c r="T1283" i="34"/>
  <c r="T1284" i="34"/>
  <c r="T1285" i="34"/>
  <c r="T1286" i="34"/>
  <c r="T1287" i="34"/>
  <c r="T1288" i="34"/>
  <c r="T1289" i="34"/>
  <c r="T1290" i="34"/>
  <c r="T1291" i="34"/>
  <c r="T1292" i="34"/>
  <c r="T1293" i="34"/>
  <c r="T1294" i="34"/>
  <c r="T1295" i="34"/>
  <c r="T1296" i="34"/>
  <c r="T1297" i="34"/>
  <c r="T1298" i="34"/>
  <c r="T1299" i="34"/>
  <c r="T1300" i="34"/>
  <c r="T1301" i="34"/>
  <c r="T1302" i="34"/>
  <c r="T1303" i="34"/>
  <c r="T1304" i="34"/>
  <c r="T1305" i="34"/>
  <c r="T1306" i="34"/>
  <c r="T1307" i="34"/>
  <c r="T1308" i="34"/>
  <c r="T1309" i="34"/>
  <c r="T1310" i="34"/>
  <c r="T1311" i="34"/>
  <c r="T1312" i="34"/>
  <c r="T1313" i="34"/>
  <c r="T1314" i="34"/>
  <c r="T1315" i="34"/>
  <c r="T1316" i="34"/>
  <c r="T1317" i="34"/>
  <c r="T1318" i="34"/>
  <c r="T1319" i="34"/>
  <c r="T1320" i="34"/>
  <c r="T1321" i="34"/>
  <c r="T1322" i="34"/>
  <c r="T1323" i="34"/>
  <c r="T1324" i="34"/>
  <c r="T1325" i="34"/>
  <c r="T1326" i="34"/>
  <c r="T1327" i="34"/>
  <c r="T1328" i="34"/>
  <c r="T1329" i="34"/>
  <c r="T1330" i="34"/>
  <c r="T1331" i="34"/>
  <c r="T1332" i="34"/>
  <c r="T1333" i="34"/>
  <c r="T1334" i="34"/>
  <c r="T1335" i="34"/>
  <c r="T1336" i="34"/>
  <c r="T1337" i="34"/>
  <c r="T1338" i="34"/>
  <c r="T1339" i="34"/>
  <c r="T1340" i="34"/>
  <c r="T1341" i="34"/>
  <c r="T1342" i="34"/>
  <c r="T1343" i="34"/>
  <c r="T1344" i="34"/>
  <c r="T1345" i="34"/>
  <c r="T1346" i="34"/>
  <c r="T1347" i="34"/>
  <c r="T1348" i="34"/>
  <c r="T1349" i="34"/>
  <c r="T1350" i="34"/>
  <c r="T1351" i="34"/>
  <c r="T1352" i="34"/>
  <c r="T1353" i="34"/>
  <c r="T1354" i="34"/>
  <c r="T1355" i="34"/>
  <c r="T1356" i="34"/>
  <c r="T1357" i="34"/>
  <c r="T1358" i="34"/>
  <c r="T1359" i="34"/>
  <c r="T1360" i="34"/>
  <c r="T1361" i="34"/>
  <c r="T1362" i="34"/>
  <c r="T1363" i="34"/>
  <c r="T1364" i="34"/>
  <c r="T1365" i="34"/>
  <c r="T1366" i="34"/>
  <c r="T1367" i="34"/>
  <c r="T1368" i="34"/>
  <c r="T1369" i="34"/>
  <c r="T1370" i="34"/>
  <c r="T1371" i="34"/>
  <c r="T1372" i="34"/>
  <c r="T1373" i="34"/>
  <c r="T1374" i="34"/>
  <c r="T1375" i="34"/>
  <c r="T1376" i="34"/>
  <c r="T1377" i="34"/>
  <c r="T1378" i="34"/>
  <c r="T1379" i="34"/>
  <c r="T1380" i="34"/>
  <c r="T1381" i="34"/>
  <c r="T1382" i="34"/>
  <c r="T1383" i="34"/>
  <c r="T1384" i="34"/>
  <c r="T1385" i="34"/>
  <c r="T1386" i="34"/>
  <c r="T1387" i="34"/>
  <c r="T1388" i="34"/>
  <c r="T1389" i="34"/>
  <c r="T1390" i="34"/>
  <c r="T1391" i="34"/>
  <c r="T1392" i="34"/>
  <c r="T1393" i="34"/>
  <c r="T1394" i="34"/>
  <c r="T1395" i="34"/>
  <c r="T1396" i="34"/>
  <c r="T1397" i="34"/>
  <c r="T1398" i="34"/>
  <c r="T1399" i="34"/>
  <c r="T1400" i="34"/>
  <c r="T1401" i="34"/>
  <c r="T1402" i="34"/>
  <c r="T1403" i="34"/>
  <c r="T1404" i="34"/>
  <c r="T1405" i="34"/>
  <c r="T1406" i="34"/>
  <c r="T1407" i="34"/>
  <c r="T1408" i="34"/>
  <c r="T1409" i="34"/>
  <c r="T1410" i="34"/>
  <c r="T1411" i="34"/>
  <c r="T1412" i="34"/>
  <c r="T1413" i="34"/>
  <c r="T1414" i="34"/>
  <c r="T1415" i="34"/>
  <c r="T1416" i="34"/>
  <c r="T1417" i="34"/>
  <c r="T1418" i="34"/>
  <c r="T1419" i="34"/>
  <c r="T1420" i="34"/>
  <c r="T1421" i="34"/>
  <c r="T1422" i="34"/>
  <c r="T1423" i="34"/>
  <c r="T1424" i="34"/>
  <c r="T1425" i="34"/>
  <c r="T1426" i="34"/>
  <c r="T1427" i="34"/>
  <c r="T1428" i="34"/>
  <c r="T1429" i="34"/>
  <c r="T1430" i="34"/>
  <c r="T1431" i="34"/>
  <c r="T1432" i="34"/>
  <c r="T1433" i="34"/>
  <c r="T1434" i="34"/>
  <c r="T1435" i="34"/>
  <c r="T1436" i="34"/>
  <c r="T1437" i="34"/>
  <c r="T1438" i="34"/>
  <c r="T1439" i="34"/>
  <c r="T1440" i="34"/>
  <c r="T1441" i="34"/>
  <c r="T1442" i="34"/>
  <c r="T1443" i="34"/>
  <c r="T1444" i="34"/>
  <c r="T1445" i="34"/>
  <c r="T1446" i="34"/>
  <c r="T1447" i="34"/>
  <c r="T1448" i="34"/>
  <c r="T1449" i="34"/>
  <c r="T1450" i="34"/>
  <c r="T1451" i="34"/>
  <c r="T1452" i="34"/>
  <c r="T1453" i="34"/>
  <c r="T1454" i="34"/>
  <c r="T1455" i="34"/>
  <c r="T1456" i="34"/>
  <c r="T1457" i="34"/>
  <c r="T1458" i="34"/>
  <c r="T1459" i="34"/>
  <c r="T1460" i="34"/>
  <c r="T1461" i="34"/>
  <c r="T1462" i="34"/>
  <c r="T1463" i="34"/>
  <c r="T1464" i="34"/>
  <c r="T1465" i="34"/>
  <c r="T1466" i="34"/>
  <c r="T1467" i="34"/>
  <c r="T1468" i="34"/>
  <c r="T1469" i="34"/>
  <c r="T1470" i="34"/>
  <c r="T1471" i="34"/>
  <c r="T1472" i="34"/>
  <c r="T1473" i="34"/>
  <c r="T1474" i="34"/>
  <c r="T1475" i="34"/>
  <c r="T1476" i="34"/>
  <c r="T1477" i="34"/>
  <c r="T1478" i="34"/>
  <c r="T1479" i="34"/>
  <c r="T1480" i="34"/>
  <c r="T1481" i="34"/>
  <c r="T1482" i="34"/>
  <c r="T1483" i="34"/>
  <c r="T1484" i="34"/>
  <c r="T1485" i="34"/>
  <c r="T1486" i="34"/>
  <c r="T1487" i="34"/>
  <c r="T1488" i="34"/>
  <c r="T1489" i="34"/>
  <c r="T1490" i="34"/>
  <c r="T750" i="34"/>
  <c r="P750" i="34" l="1"/>
  <c r="O82" i="27" l="1"/>
  <c r="M82" i="27" l="1"/>
  <c r="N82" i="27"/>
  <c r="P82" i="27"/>
  <c r="Q82" i="27"/>
  <c r="F218" i="33" l="1"/>
  <c r="G217" i="33"/>
  <c r="H217" i="33"/>
  <c r="K217" i="33"/>
  <c r="L217" i="33"/>
  <c r="M217" i="33"/>
  <c r="N217" i="33"/>
  <c r="P217" i="33"/>
  <c r="R217" i="33"/>
  <c r="S217" i="33"/>
  <c r="T217" i="33"/>
  <c r="W217" i="33"/>
  <c r="L7" i="27" s="1"/>
  <c r="Y217" i="33"/>
  <c r="Z217" i="33"/>
  <c r="AA217" i="33"/>
  <c r="M7" i="27" s="1"/>
  <c r="AB217" i="33"/>
  <c r="N7" i="27" s="1"/>
  <c r="AC217" i="33"/>
  <c r="O7" i="27" s="1"/>
  <c r="AD217" i="33"/>
  <c r="P7" i="27" s="1"/>
  <c r="AE217" i="33"/>
  <c r="Q7" i="27" s="1"/>
  <c r="J7" i="27" l="1"/>
  <c r="P218" i="33"/>
  <c r="R218" i="33"/>
  <c r="S218" i="33"/>
  <c r="T218" i="33"/>
  <c r="W218" i="33"/>
  <c r="Y218" i="33"/>
  <c r="Z218" i="33"/>
  <c r="P219" i="33"/>
  <c r="R219" i="33"/>
  <c r="S219" i="33"/>
  <c r="T219" i="33"/>
  <c r="W219" i="33"/>
  <c r="Y219" i="33"/>
  <c r="Z219" i="33"/>
  <c r="P220" i="33"/>
  <c r="R220" i="33"/>
  <c r="S220" i="33"/>
  <c r="T220" i="33"/>
  <c r="W220" i="33"/>
  <c r="Y220" i="33"/>
  <c r="Z220" i="33"/>
  <c r="P221" i="33"/>
  <c r="R221" i="33"/>
  <c r="S221" i="33"/>
  <c r="T221" i="33"/>
  <c r="W221" i="33"/>
  <c r="Y221" i="33"/>
  <c r="Z221" i="33"/>
  <c r="P222" i="33"/>
  <c r="R222" i="33"/>
  <c r="S222" i="33"/>
  <c r="T222" i="33"/>
  <c r="W222" i="33"/>
  <c r="Y222" i="33"/>
  <c r="Z222" i="33"/>
  <c r="P223" i="33"/>
  <c r="R223" i="33"/>
  <c r="S223" i="33"/>
  <c r="T223" i="33"/>
  <c r="W223" i="33"/>
  <c r="Y223" i="33"/>
  <c r="Z223" i="33"/>
  <c r="P224" i="33"/>
  <c r="R224" i="33"/>
  <c r="S224" i="33"/>
  <c r="T224" i="33"/>
  <c r="W224" i="33"/>
  <c r="Y224" i="33"/>
  <c r="Z224" i="33"/>
  <c r="P225" i="33"/>
  <c r="R225" i="33"/>
  <c r="S225" i="33"/>
  <c r="T225" i="33"/>
  <c r="W225" i="33"/>
  <c r="Y225" i="33"/>
  <c r="Z225" i="33"/>
  <c r="P226" i="33"/>
  <c r="R226" i="33"/>
  <c r="S226" i="33"/>
  <c r="T226" i="33"/>
  <c r="W226" i="33"/>
  <c r="Y226" i="33"/>
  <c r="Z226" i="33"/>
  <c r="P227" i="33"/>
  <c r="R227" i="33"/>
  <c r="S227" i="33"/>
  <c r="T227" i="33"/>
  <c r="W227" i="33"/>
  <c r="Y227" i="33"/>
  <c r="Z227" i="33"/>
  <c r="P228" i="33"/>
  <c r="R228" i="33"/>
  <c r="S228" i="33"/>
  <c r="T228" i="33"/>
  <c r="W228" i="33"/>
  <c r="Y228" i="33"/>
  <c r="Z228" i="33"/>
  <c r="P229" i="33"/>
  <c r="R229" i="33"/>
  <c r="S229" i="33"/>
  <c r="T229" i="33"/>
  <c r="W229" i="33"/>
  <c r="Y229" i="33"/>
  <c r="Z229" i="33"/>
  <c r="P230" i="33"/>
  <c r="R230" i="33"/>
  <c r="S230" i="33"/>
  <c r="T230" i="33"/>
  <c r="W230" i="33"/>
  <c r="Y230" i="33"/>
  <c r="Z230" i="33"/>
  <c r="P231" i="33"/>
  <c r="R231" i="33"/>
  <c r="S231" i="33"/>
  <c r="T231" i="33"/>
  <c r="W231" i="33"/>
  <c r="Y231" i="33"/>
  <c r="Z231" i="33"/>
  <c r="P232" i="33"/>
  <c r="R232" i="33"/>
  <c r="S232" i="33"/>
  <c r="T232" i="33"/>
  <c r="W232" i="33"/>
  <c r="Y232" i="33"/>
  <c r="Z232" i="33"/>
  <c r="P233" i="33"/>
  <c r="R233" i="33"/>
  <c r="S233" i="33"/>
  <c r="T233" i="33"/>
  <c r="W233" i="33"/>
  <c r="Y233" i="33"/>
  <c r="Z233" i="33"/>
  <c r="P234" i="33"/>
  <c r="R234" i="33"/>
  <c r="S234" i="33"/>
  <c r="T234" i="33"/>
  <c r="W234" i="33"/>
  <c r="Y234" i="33"/>
  <c r="Z234" i="33"/>
  <c r="P235" i="33"/>
  <c r="R235" i="33"/>
  <c r="S235" i="33"/>
  <c r="T235" i="33"/>
  <c r="W235" i="33"/>
  <c r="Y235" i="33"/>
  <c r="Z235" i="33"/>
  <c r="P236" i="33"/>
  <c r="R236" i="33"/>
  <c r="S236" i="33"/>
  <c r="T236" i="33"/>
  <c r="W236" i="33"/>
  <c r="Y236" i="33"/>
  <c r="Z236" i="33"/>
  <c r="P237" i="33"/>
  <c r="R237" i="33"/>
  <c r="S237" i="33"/>
  <c r="T237" i="33"/>
  <c r="W237" i="33"/>
  <c r="Y237" i="33"/>
  <c r="Z237" i="33"/>
  <c r="P238" i="33"/>
  <c r="R238" i="33"/>
  <c r="S238" i="33"/>
  <c r="T238" i="33"/>
  <c r="W238" i="33"/>
  <c r="Y238" i="33"/>
  <c r="Z238" i="33"/>
  <c r="P239" i="33"/>
  <c r="R239" i="33"/>
  <c r="S239" i="33"/>
  <c r="T239" i="33"/>
  <c r="W239" i="33"/>
  <c r="Y239" i="33"/>
  <c r="Z239" i="33"/>
  <c r="P240" i="33"/>
  <c r="R240" i="33"/>
  <c r="S240" i="33"/>
  <c r="T240" i="33"/>
  <c r="W240" i="33"/>
  <c r="Y240" i="33"/>
  <c r="Z240" i="33"/>
  <c r="P241" i="33"/>
  <c r="R241" i="33"/>
  <c r="S241" i="33"/>
  <c r="T241" i="33"/>
  <c r="W241" i="33"/>
  <c r="Y241" i="33"/>
  <c r="Z241" i="33"/>
  <c r="P242" i="33"/>
  <c r="R242" i="33"/>
  <c r="S242" i="33"/>
  <c r="T242" i="33"/>
  <c r="W242" i="33"/>
  <c r="Y242" i="33"/>
  <c r="Z242" i="33"/>
  <c r="P243" i="33"/>
  <c r="R243" i="33"/>
  <c r="S243" i="33"/>
  <c r="T243" i="33"/>
  <c r="W243" i="33"/>
  <c r="Y243" i="33"/>
  <c r="Z243" i="33"/>
  <c r="P244" i="33"/>
  <c r="R244" i="33"/>
  <c r="S244" i="33"/>
  <c r="T244" i="33"/>
  <c r="W244" i="33"/>
  <c r="Y244" i="33"/>
  <c r="Z244" i="33"/>
  <c r="P245" i="33"/>
  <c r="R245" i="33"/>
  <c r="S245" i="33"/>
  <c r="T245" i="33"/>
  <c r="W245" i="33"/>
  <c r="Y245" i="33"/>
  <c r="Z245" i="33"/>
  <c r="P246" i="33"/>
  <c r="R246" i="33"/>
  <c r="S246" i="33"/>
  <c r="T246" i="33"/>
  <c r="W246" i="33"/>
  <c r="Y246" i="33"/>
  <c r="Z246" i="33"/>
  <c r="P247" i="33"/>
  <c r="R247" i="33"/>
  <c r="S247" i="33"/>
  <c r="T247" i="33"/>
  <c r="W247" i="33"/>
  <c r="Y247" i="33"/>
  <c r="Z247" i="33"/>
  <c r="P248" i="33"/>
  <c r="R248" i="33"/>
  <c r="S248" i="33"/>
  <c r="T248" i="33"/>
  <c r="W248" i="33"/>
  <c r="Y248" i="33"/>
  <c r="Z248" i="33"/>
  <c r="P249" i="33"/>
  <c r="R249" i="33"/>
  <c r="S249" i="33"/>
  <c r="T249" i="33"/>
  <c r="W249" i="33"/>
  <c r="Y249" i="33"/>
  <c r="Z249" i="33"/>
  <c r="P250" i="33"/>
  <c r="R250" i="33"/>
  <c r="S250" i="33"/>
  <c r="T250" i="33"/>
  <c r="W250" i="33"/>
  <c r="Y250" i="33"/>
  <c r="Z250" i="33"/>
  <c r="P251" i="33"/>
  <c r="R251" i="33"/>
  <c r="S251" i="33"/>
  <c r="T251" i="33"/>
  <c r="W251" i="33"/>
  <c r="Y251" i="33"/>
  <c r="Z251" i="33"/>
  <c r="P252" i="33"/>
  <c r="R252" i="33"/>
  <c r="S252" i="33"/>
  <c r="T252" i="33"/>
  <c r="W252" i="33"/>
  <c r="Y252" i="33"/>
  <c r="Z252" i="33"/>
  <c r="P253" i="33"/>
  <c r="R253" i="33"/>
  <c r="S253" i="33"/>
  <c r="T253" i="33"/>
  <c r="W253" i="33"/>
  <c r="Y253" i="33"/>
  <c r="Z253" i="33"/>
  <c r="P254" i="33"/>
  <c r="R254" i="33"/>
  <c r="S254" i="33"/>
  <c r="T254" i="33"/>
  <c r="W254" i="33"/>
  <c r="Y254" i="33"/>
  <c r="Z254" i="33"/>
  <c r="P255" i="33"/>
  <c r="R255" i="33"/>
  <c r="S255" i="33"/>
  <c r="T255" i="33"/>
  <c r="W255" i="33"/>
  <c r="Y255" i="33"/>
  <c r="Z255" i="33"/>
  <c r="P256" i="33"/>
  <c r="R256" i="33"/>
  <c r="S256" i="33"/>
  <c r="T256" i="33"/>
  <c r="W256" i="33"/>
  <c r="Y256" i="33"/>
  <c r="Z256" i="33"/>
  <c r="P257" i="33"/>
  <c r="R257" i="33"/>
  <c r="S257" i="33"/>
  <c r="T257" i="33"/>
  <c r="W257" i="33"/>
  <c r="Y257" i="33"/>
  <c r="Z257" i="33"/>
  <c r="P258" i="33"/>
  <c r="R258" i="33"/>
  <c r="S258" i="33"/>
  <c r="T258" i="33"/>
  <c r="W258" i="33"/>
  <c r="Y258" i="33"/>
  <c r="Z258" i="33"/>
  <c r="P259" i="33"/>
  <c r="R259" i="33"/>
  <c r="S259" i="33"/>
  <c r="T259" i="33"/>
  <c r="W259" i="33"/>
  <c r="Y259" i="33"/>
  <c r="Z259" i="33"/>
  <c r="P260" i="33"/>
  <c r="R260" i="33"/>
  <c r="S260" i="33"/>
  <c r="T260" i="33"/>
  <c r="W260" i="33"/>
  <c r="Y260" i="33"/>
  <c r="Z260" i="33"/>
  <c r="P261" i="33"/>
  <c r="R261" i="33"/>
  <c r="S261" i="33"/>
  <c r="T261" i="33"/>
  <c r="W261" i="33"/>
  <c r="Y261" i="33"/>
  <c r="Z261" i="33"/>
  <c r="P262" i="33"/>
  <c r="R262" i="33"/>
  <c r="S262" i="33"/>
  <c r="T262" i="33"/>
  <c r="W262" i="33"/>
  <c r="Y262" i="33"/>
  <c r="Z262" i="33"/>
  <c r="P263" i="33"/>
  <c r="R263" i="33"/>
  <c r="S263" i="33"/>
  <c r="T263" i="33"/>
  <c r="W263" i="33"/>
  <c r="Y263" i="33"/>
  <c r="Z263" i="33"/>
  <c r="P264" i="33"/>
  <c r="R264" i="33"/>
  <c r="S264" i="33"/>
  <c r="T264" i="33"/>
  <c r="W264" i="33"/>
  <c r="Y264" i="33"/>
  <c r="Z264" i="33"/>
  <c r="P265" i="33"/>
  <c r="R265" i="33"/>
  <c r="S265" i="33"/>
  <c r="T265" i="33"/>
  <c r="W265" i="33"/>
  <c r="Y265" i="33"/>
  <c r="Z265" i="33"/>
  <c r="P266" i="33"/>
  <c r="R266" i="33"/>
  <c r="S266" i="33"/>
  <c r="T266" i="33"/>
  <c r="W266" i="33"/>
  <c r="Y266" i="33"/>
  <c r="Z266" i="33"/>
  <c r="P267" i="33"/>
  <c r="R267" i="33"/>
  <c r="S267" i="33"/>
  <c r="T267" i="33"/>
  <c r="W267" i="33"/>
  <c r="Y267" i="33"/>
  <c r="Z267" i="33"/>
  <c r="P268" i="33"/>
  <c r="R268" i="33"/>
  <c r="S268" i="33"/>
  <c r="T268" i="33"/>
  <c r="W268" i="33"/>
  <c r="Y268" i="33"/>
  <c r="Z268" i="33"/>
  <c r="P269" i="33"/>
  <c r="R269" i="33"/>
  <c r="S269" i="33"/>
  <c r="T269" i="33"/>
  <c r="W269" i="33"/>
  <c r="Y269" i="33"/>
  <c r="Z269" i="33"/>
  <c r="P270" i="33"/>
  <c r="R270" i="33"/>
  <c r="S270" i="33"/>
  <c r="T270" i="33"/>
  <c r="W270" i="33"/>
  <c r="Y270" i="33"/>
  <c r="Z270" i="33"/>
  <c r="P271" i="33"/>
  <c r="R271" i="33"/>
  <c r="S271" i="33"/>
  <c r="T271" i="33"/>
  <c r="W271" i="33"/>
  <c r="Y271" i="33"/>
  <c r="Z271" i="33"/>
  <c r="P272" i="33"/>
  <c r="R272" i="33"/>
  <c r="S272" i="33"/>
  <c r="T272" i="33"/>
  <c r="W272" i="33"/>
  <c r="Y272" i="33"/>
  <c r="Z272" i="33"/>
  <c r="P273" i="33"/>
  <c r="R273" i="33"/>
  <c r="S273" i="33"/>
  <c r="T273" i="33"/>
  <c r="W273" i="33"/>
  <c r="Y273" i="33"/>
  <c r="Z273" i="33"/>
  <c r="P274" i="33"/>
  <c r="R274" i="33"/>
  <c r="S274" i="33"/>
  <c r="T274" i="33"/>
  <c r="W274" i="33"/>
  <c r="Y274" i="33"/>
  <c r="Z274" i="33"/>
  <c r="P275" i="33"/>
  <c r="R275" i="33"/>
  <c r="S275" i="33"/>
  <c r="T275" i="33"/>
  <c r="W275" i="33"/>
  <c r="Y275" i="33"/>
  <c r="Z275" i="33"/>
  <c r="P276" i="33"/>
  <c r="R276" i="33"/>
  <c r="S276" i="33"/>
  <c r="T276" i="33"/>
  <c r="W276" i="33"/>
  <c r="Y276" i="33"/>
  <c r="Z276" i="33"/>
  <c r="P277" i="33"/>
  <c r="R277" i="33"/>
  <c r="S277" i="33"/>
  <c r="T277" i="33"/>
  <c r="W277" i="33"/>
  <c r="Y277" i="33"/>
  <c r="Z277" i="33"/>
  <c r="P278" i="33"/>
  <c r="R278" i="33"/>
  <c r="S278" i="33"/>
  <c r="T278" i="33"/>
  <c r="W278" i="33"/>
  <c r="Y278" i="33"/>
  <c r="Z278" i="33"/>
  <c r="P279" i="33"/>
  <c r="R279" i="33"/>
  <c r="S279" i="33"/>
  <c r="T279" i="33"/>
  <c r="W279" i="33"/>
  <c r="Y279" i="33"/>
  <c r="Z279" i="33"/>
  <c r="P280" i="33"/>
  <c r="R280" i="33"/>
  <c r="S280" i="33"/>
  <c r="T280" i="33"/>
  <c r="W280" i="33"/>
  <c r="Y280" i="33"/>
  <c r="Z280" i="33"/>
  <c r="P281" i="33"/>
  <c r="R281" i="33"/>
  <c r="S281" i="33"/>
  <c r="T281" i="33"/>
  <c r="W281" i="33"/>
  <c r="Y281" i="33"/>
  <c r="Z281" i="33"/>
  <c r="P282" i="33"/>
  <c r="R282" i="33"/>
  <c r="S282" i="33"/>
  <c r="T282" i="33"/>
  <c r="W282" i="33"/>
  <c r="Y282" i="33"/>
  <c r="Z282" i="33"/>
  <c r="P283" i="33"/>
  <c r="R283" i="33"/>
  <c r="S283" i="33"/>
  <c r="T283" i="33"/>
  <c r="W283" i="33"/>
  <c r="Y283" i="33"/>
  <c r="Z283" i="33"/>
  <c r="P284" i="33"/>
  <c r="R284" i="33"/>
  <c r="S284" i="33"/>
  <c r="T284" i="33"/>
  <c r="W284" i="33"/>
  <c r="Y284" i="33"/>
  <c r="Z284" i="33"/>
  <c r="P285" i="33"/>
  <c r="R285" i="33"/>
  <c r="S285" i="33"/>
  <c r="T285" i="33"/>
  <c r="W285" i="33"/>
  <c r="Y285" i="33"/>
  <c r="Z285" i="33"/>
  <c r="P286" i="33"/>
  <c r="R286" i="33"/>
  <c r="S286" i="33"/>
  <c r="T286" i="33"/>
  <c r="W286" i="33"/>
  <c r="Y286" i="33"/>
  <c r="Z286" i="33"/>
  <c r="P287" i="33"/>
  <c r="R287" i="33"/>
  <c r="S287" i="33"/>
  <c r="T287" i="33"/>
  <c r="W287" i="33"/>
  <c r="Y287" i="33"/>
  <c r="Z287" i="33"/>
  <c r="P288" i="33"/>
  <c r="R288" i="33"/>
  <c r="S288" i="33"/>
  <c r="T288" i="33"/>
  <c r="W288" i="33"/>
  <c r="Y288" i="33"/>
  <c r="Z288" i="33"/>
  <c r="P289" i="33"/>
  <c r="R289" i="33"/>
  <c r="S289" i="33"/>
  <c r="T289" i="33"/>
  <c r="W289" i="33"/>
  <c r="Y289" i="33"/>
  <c r="Z289" i="33"/>
  <c r="P290" i="33"/>
  <c r="R290" i="33"/>
  <c r="S290" i="33"/>
  <c r="T290" i="33"/>
  <c r="W290" i="33"/>
  <c r="Y290" i="33"/>
  <c r="Z290" i="33"/>
  <c r="P291" i="33"/>
  <c r="R291" i="33"/>
  <c r="S291" i="33"/>
  <c r="T291" i="33"/>
  <c r="W291" i="33"/>
  <c r="Y291" i="33"/>
  <c r="Z291" i="33"/>
  <c r="P292" i="33"/>
  <c r="R292" i="33"/>
  <c r="S292" i="33"/>
  <c r="T292" i="33"/>
  <c r="W292" i="33"/>
  <c r="Y292" i="33"/>
  <c r="Z292" i="33"/>
  <c r="P293" i="33"/>
  <c r="R293" i="33"/>
  <c r="S293" i="33"/>
  <c r="T293" i="33"/>
  <c r="W293" i="33"/>
  <c r="Y293" i="33"/>
  <c r="Z293" i="33"/>
  <c r="P294" i="33"/>
  <c r="R294" i="33"/>
  <c r="S294" i="33"/>
  <c r="T294" i="33"/>
  <c r="W294" i="33"/>
  <c r="Y294" i="33"/>
  <c r="Z294" i="33"/>
  <c r="P295" i="33"/>
  <c r="R295" i="33"/>
  <c r="S295" i="33"/>
  <c r="T295" i="33"/>
  <c r="W295" i="33"/>
  <c r="Y295" i="33"/>
  <c r="Z295" i="33"/>
  <c r="P296" i="33"/>
  <c r="R296" i="33"/>
  <c r="S296" i="33"/>
  <c r="T296" i="33"/>
  <c r="W296" i="33"/>
  <c r="Y296" i="33"/>
  <c r="Z296" i="33"/>
  <c r="P297" i="33"/>
  <c r="R297" i="33"/>
  <c r="S297" i="33"/>
  <c r="T297" i="33"/>
  <c r="W297" i="33"/>
  <c r="Y297" i="33"/>
  <c r="Z297" i="33"/>
  <c r="P298" i="33"/>
  <c r="R298" i="33"/>
  <c r="S298" i="33"/>
  <c r="T298" i="33"/>
  <c r="W298" i="33"/>
  <c r="Y298" i="33"/>
  <c r="Z298" i="33"/>
  <c r="P299" i="33"/>
  <c r="R299" i="33"/>
  <c r="S299" i="33"/>
  <c r="T299" i="33"/>
  <c r="W299" i="33"/>
  <c r="Y299" i="33"/>
  <c r="Z299" i="33"/>
  <c r="P300" i="33"/>
  <c r="R300" i="33"/>
  <c r="S300" i="33"/>
  <c r="T300" i="33"/>
  <c r="W300" i="33"/>
  <c r="Y300" i="33"/>
  <c r="Z300" i="33"/>
  <c r="P301" i="33"/>
  <c r="R301" i="33"/>
  <c r="S301" i="33"/>
  <c r="T301" i="33"/>
  <c r="W301" i="33"/>
  <c r="Y301" i="33"/>
  <c r="Z301" i="33"/>
  <c r="P302" i="33"/>
  <c r="R302" i="33"/>
  <c r="S302" i="33"/>
  <c r="T302" i="33"/>
  <c r="W302" i="33"/>
  <c r="Y302" i="33"/>
  <c r="Z302" i="33"/>
  <c r="P303" i="33"/>
  <c r="R303" i="33"/>
  <c r="S303" i="33"/>
  <c r="T303" i="33"/>
  <c r="W303" i="33"/>
  <c r="Y303" i="33"/>
  <c r="Z303" i="33"/>
  <c r="P304" i="33"/>
  <c r="R304" i="33"/>
  <c r="S304" i="33"/>
  <c r="T304" i="33"/>
  <c r="W304" i="33"/>
  <c r="Y304" i="33"/>
  <c r="Z304" i="33"/>
  <c r="P305" i="33"/>
  <c r="R305" i="33"/>
  <c r="S305" i="33"/>
  <c r="T305" i="33"/>
  <c r="W305" i="33"/>
  <c r="Y305" i="33"/>
  <c r="Z305" i="33"/>
  <c r="P306" i="33"/>
  <c r="R306" i="33"/>
  <c r="S306" i="33"/>
  <c r="T306" i="33"/>
  <c r="W306" i="33"/>
  <c r="Y306" i="33"/>
  <c r="Z306" i="33"/>
  <c r="P307" i="33"/>
  <c r="R307" i="33"/>
  <c r="S307" i="33"/>
  <c r="T307" i="33"/>
  <c r="W307" i="33"/>
  <c r="Y307" i="33"/>
  <c r="Z307" i="33"/>
  <c r="P308" i="33"/>
  <c r="R308" i="33"/>
  <c r="S308" i="33"/>
  <c r="T308" i="33"/>
  <c r="W308" i="33"/>
  <c r="Y308" i="33"/>
  <c r="Z308" i="33"/>
  <c r="P309" i="33"/>
  <c r="R309" i="33"/>
  <c r="S309" i="33"/>
  <c r="T309" i="33"/>
  <c r="W309" i="33"/>
  <c r="Y309" i="33"/>
  <c r="Z309" i="33"/>
  <c r="P310" i="33"/>
  <c r="R310" i="33"/>
  <c r="S310" i="33"/>
  <c r="T310" i="33"/>
  <c r="W310" i="33"/>
  <c r="Y310" i="33"/>
  <c r="Z310" i="33"/>
  <c r="P311" i="33"/>
  <c r="R311" i="33"/>
  <c r="S311" i="33"/>
  <c r="T311" i="33"/>
  <c r="W311" i="33"/>
  <c r="Y311" i="33"/>
  <c r="Z311" i="33"/>
  <c r="P312" i="33"/>
  <c r="R312" i="33"/>
  <c r="S312" i="33"/>
  <c r="T312" i="33"/>
  <c r="W312" i="33"/>
  <c r="Y312" i="33"/>
  <c r="Z312" i="33"/>
  <c r="P313" i="33"/>
  <c r="R313" i="33"/>
  <c r="S313" i="33"/>
  <c r="T313" i="33"/>
  <c r="W313" i="33"/>
  <c r="Y313" i="33"/>
  <c r="Z313" i="33"/>
  <c r="P314" i="33"/>
  <c r="R314" i="33"/>
  <c r="S314" i="33"/>
  <c r="T314" i="33"/>
  <c r="W314" i="33"/>
  <c r="Y314" i="33"/>
  <c r="Z314" i="33"/>
  <c r="P315" i="33"/>
  <c r="R315" i="33"/>
  <c r="S315" i="33"/>
  <c r="T315" i="33"/>
  <c r="W315" i="33"/>
  <c r="Y315" i="33"/>
  <c r="Z315" i="33"/>
  <c r="P316" i="33"/>
  <c r="R316" i="33"/>
  <c r="S316" i="33"/>
  <c r="T316" i="33"/>
  <c r="W316" i="33"/>
  <c r="Y316" i="33"/>
  <c r="Z316" i="33"/>
  <c r="P317" i="33"/>
  <c r="R317" i="33"/>
  <c r="S317" i="33"/>
  <c r="T317" i="33"/>
  <c r="W317" i="33"/>
  <c r="Y317" i="33"/>
  <c r="Z317" i="33"/>
  <c r="P318" i="33"/>
  <c r="R318" i="33"/>
  <c r="S318" i="33"/>
  <c r="T318" i="33"/>
  <c r="W318" i="33"/>
  <c r="Y318" i="33"/>
  <c r="Z318" i="33"/>
  <c r="P319" i="33"/>
  <c r="R319" i="33"/>
  <c r="S319" i="33"/>
  <c r="T319" i="33"/>
  <c r="W319" i="33"/>
  <c r="Y319" i="33"/>
  <c r="Z319" i="33"/>
  <c r="P320" i="33"/>
  <c r="R320" i="33"/>
  <c r="S320" i="33"/>
  <c r="T320" i="33"/>
  <c r="W320" i="33"/>
  <c r="Y320" i="33"/>
  <c r="Z320" i="33"/>
  <c r="P321" i="33"/>
  <c r="R321" i="33"/>
  <c r="S321" i="33"/>
  <c r="T321" i="33"/>
  <c r="W321" i="33"/>
  <c r="Y321" i="33"/>
  <c r="Z321" i="33"/>
  <c r="P322" i="33"/>
  <c r="R322" i="33"/>
  <c r="S322" i="33"/>
  <c r="T322" i="33"/>
  <c r="W322" i="33"/>
  <c r="Y322" i="33"/>
  <c r="Z322" i="33"/>
  <c r="P323" i="33"/>
  <c r="R323" i="33"/>
  <c r="S323" i="33"/>
  <c r="T323" i="33"/>
  <c r="W323" i="33"/>
  <c r="Y323" i="33"/>
  <c r="Z323" i="33"/>
  <c r="P324" i="33"/>
  <c r="R324" i="33"/>
  <c r="S324" i="33"/>
  <c r="T324" i="33"/>
  <c r="W324" i="33"/>
  <c r="Y324" i="33"/>
  <c r="Z324" i="33"/>
  <c r="P325" i="33"/>
  <c r="R325" i="33"/>
  <c r="S325" i="33"/>
  <c r="T325" i="33"/>
  <c r="W325" i="33"/>
  <c r="Y325" i="33"/>
  <c r="Z325" i="33"/>
  <c r="P326" i="33"/>
  <c r="R326" i="33"/>
  <c r="S326" i="33"/>
  <c r="T326" i="33"/>
  <c r="W326" i="33"/>
  <c r="Y326" i="33"/>
  <c r="Z326" i="33"/>
  <c r="P327" i="33"/>
  <c r="R327" i="33"/>
  <c r="S327" i="33"/>
  <c r="T327" i="33"/>
  <c r="W327" i="33"/>
  <c r="Y327" i="33"/>
  <c r="Z327" i="33"/>
  <c r="P328" i="33"/>
  <c r="R328" i="33"/>
  <c r="S328" i="33"/>
  <c r="T328" i="33"/>
  <c r="W328" i="33"/>
  <c r="Y328" i="33"/>
  <c r="Z328" i="33"/>
  <c r="P329" i="33"/>
  <c r="R329" i="33"/>
  <c r="S329" i="33"/>
  <c r="T329" i="33"/>
  <c r="W329" i="33"/>
  <c r="Y329" i="33"/>
  <c r="Z329" i="33"/>
  <c r="P330" i="33"/>
  <c r="R330" i="33"/>
  <c r="S330" i="33"/>
  <c r="T330" i="33"/>
  <c r="W330" i="33"/>
  <c r="Y330" i="33"/>
  <c r="Z330" i="33"/>
  <c r="P331" i="33"/>
  <c r="R331" i="33"/>
  <c r="S331" i="33"/>
  <c r="T331" i="33"/>
  <c r="W331" i="33"/>
  <c r="Y331" i="33"/>
  <c r="Z331" i="33"/>
  <c r="P332" i="33"/>
  <c r="R332" i="33"/>
  <c r="S332" i="33"/>
  <c r="T332" i="33"/>
  <c r="W332" i="33"/>
  <c r="Y332" i="33"/>
  <c r="Z332" i="33"/>
  <c r="P333" i="33"/>
  <c r="R333" i="33"/>
  <c r="S333" i="33"/>
  <c r="T333" i="33"/>
  <c r="W333" i="33"/>
  <c r="Y333" i="33"/>
  <c r="Z333" i="33"/>
  <c r="P334" i="33"/>
  <c r="R334" i="33"/>
  <c r="S334" i="33"/>
  <c r="T334" i="33"/>
  <c r="W334" i="33"/>
  <c r="Y334" i="33"/>
  <c r="Z334" i="33"/>
  <c r="P335" i="33"/>
  <c r="R335" i="33"/>
  <c r="S335" i="33"/>
  <c r="T335" i="33"/>
  <c r="W335" i="33"/>
  <c r="Y335" i="33"/>
  <c r="Z335" i="33"/>
  <c r="P336" i="33"/>
  <c r="R336" i="33"/>
  <c r="S336" i="33"/>
  <c r="T336" i="33"/>
  <c r="W336" i="33"/>
  <c r="Y336" i="33"/>
  <c r="Z336" i="33"/>
  <c r="P337" i="33"/>
  <c r="R337" i="33"/>
  <c r="S337" i="33"/>
  <c r="T337" i="33"/>
  <c r="W337" i="33"/>
  <c r="Y337" i="33"/>
  <c r="Z337" i="33"/>
  <c r="P338" i="33"/>
  <c r="R338" i="33"/>
  <c r="S338" i="33"/>
  <c r="T338" i="33"/>
  <c r="W338" i="33"/>
  <c r="Y338" i="33"/>
  <c r="Z338" i="33"/>
  <c r="P339" i="33"/>
  <c r="R339" i="33"/>
  <c r="S339" i="33"/>
  <c r="T339" i="33"/>
  <c r="W339" i="33"/>
  <c r="Y339" i="33"/>
  <c r="Z339" i="33"/>
  <c r="P340" i="33"/>
  <c r="R340" i="33"/>
  <c r="S340" i="33"/>
  <c r="T340" i="33"/>
  <c r="W340" i="33"/>
  <c r="Y340" i="33"/>
  <c r="Z340" i="33"/>
  <c r="P341" i="33"/>
  <c r="R341" i="33"/>
  <c r="S341" i="33"/>
  <c r="T341" i="33"/>
  <c r="W341" i="33"/>
  <c r="Y341" i="33"/>
  <c r="Z341" i="33"/>
  <c r="P342" i="33"/>
  <c r="R342" i="33"/>
  <c r="S342" i="33"/>
  <c r="T342" i="33"/>
  <c r="W342" i="33"/>
  <c r="Y342" i="33"/>
  <c r="Z342" i="33"/>
  <c r="P343" i="33"/>
  <c r="R343" i="33"/>
  <c r="S343" i="33"/>
  <c r="T343" i="33"/>
  <c r="W343" i="33"/>
  <c r="Y343" i="33"/>
  <c r="Z343" i="33"/>
  <c r="P344" i="33"/>
  <c r="R344" i="33"/>
  <c r="S344" i="33"/>
  <c r="T344" i="33"/>
  <c r="W344" i="33"/>
  <c r="Y344" i="33"/>
  <c r="Z344" i="33"/>
  <c r="P345" i="33"/>
  <c r="R345" i="33"/>
  <c r="S345" i="33"/>
  <c r="T345" i="33"/>
  <c r="W345" i="33"/>
  <c r="Y345" i="33"/>
  <c r="Z345" i="33"/>
  <c r="P346" i="33"/>
  <c r="R346" i="33"/>
  <c r="S346" i="33"/>
  <c r="T346" i="33"/>
  <c r="W346" i="33"/>
  <c r="Y346" i="33"/>
  <c r="Z346" i="33"/>
  <c r="P347" i="33"/>
  <c r="R347" i="33"/>
  <c r="S347" i="33"/>
  <c r="T347" i="33"/>
  <c r="W347" i="33"/>
  <c r="Y347" i="33"/>
  <c r="Z347" i="33"/>
  <c r="P348" i="33"/>
  <c r="R348" i="33"/>
  <c r="S348" i="33"/>
  <c r="T348" i="33"/>
  <c r="W348" i="33"/>
  <c r="Y348" i="33"/>
  <c r="Z348" i="33"/>
  <c r="P349" i="33"/>
  <c r="R349" i="33"/>
  <c r="S349" i="33"/>
  <c r="T349" i="33"/>
  <c r="W349" i="33"/>
  <c r="Y349" i="33"/>
  <c r="Z349" i="33"/>
  <c r="P350" i="33"/>
  <c r="R350" i="33"/>
  <c r="S350" i="33"/>
  <c r="T350" i="33"/>
  <c r="W350" i="33"/>
  <c r="Y350" i="33"/>
  <c r="Z350" i="33"/>
  <c r="P351" i="33"/>
  <c r="R351" i="33"/>
  <c r="S351" i="33"/>
  <c r="T351" i="33"/>
  <c r="W351" i="33"/>
  <c r="Y351" i="33"/>
  <c r="Z351" i="33"/>
  <c r="P352" i="33"/>
  <c r="R352" i="33"/>
  <c r="S352" i="33"/>
  <c r="T352" i="33"/>
  <c r="W352" i="33"/>
  <c r="Y352" i="33"/>
  <c r="Z352" i="33"/>
  <c r="P353" i="33"/>
  <c r="R353" i="33"/>
  <c r="S353" i="33"/>
  <c r="T353" i="33"/>
  <c r="W353" i="33"/>
  <c r="Y353" i="33"/>
  <c r="Z353" i="33"/>
  <c r="P354" i="33"/>
  <c r="R354" i="33"/>
  <c r="S354" i="33"/>
  <c r="T354" i="33"/>
  <c r="W354" i="33"/>
  <c r="Y354" i="33"/>
  <c r="Z354" i="33"/>
  <c r="P355" i="33"/>
  <c r="R355" i="33"/>
  <c r="S355" i="33"/>
  <c r="T355" i="33"/>
  <c r="W355" i="33"/>
  <c r="Y355" i="33"/>
  <c r="Z355" i="33"/>
  <c r="P356" i="33"/>
  <c r="R356" i="33"/>
  <c r="S356" i="33"/>
  <c r="T356" i="33"/>
  <c r="W356" i="33"/>
  <c r="Y356" i="33"/>
  <c r="Z356" i="33"/>
  <c r="P357" i="33"/>
  <c r="R357" i="33"/>
  <c r="S357" i="33"/>
  <c r="T357" i="33"/>
  <c r="W357" i="33"/>
  <c r="Y357" i="33"/>
  <c r="Z357" i="33"/>
  <c r="P358" i="33"/>
  <c r="R358" i="33"/>
  <c r="S358" i="33"/>
  <c r="T358" i="33"/>
  <c r="W358" i="33"/>
  <c r="Y358" i="33"/>
  <c r="Z358" i="33"/>
  <c r="P359" i="33"/>
  <c r="R359" i="33"/>
  <c r="S359" i="33"/>
  <c r="T359" i="33"/>
  <c r="W359" i="33"/>
  <c r="Y359" i="33"/>
  <c r="Z359" i="33"/>
  <c r="P360" i="33"/>
  <c r="R360" i="33"/>
  <c r="S360" i="33"/>
  <c r="T360" i="33"/>
  <c r="W360" i="33"/>
  <c r="Y360" i="33"/>
  <c r="Z360" i="33"/>
  <c r="P361" i="33"/>
  <c r="R361" i="33"/>
  <c r="S361" i="33"/>
  <c r="T361" i="33"/>
  <c r="W361" i="33"/>
  <c r="Y361" i="33"/>
  <c r="Z361" i="33"/>
  <c r="P362" i="33"/>
  <c r="R362" i="33"/>
  <c r="S362" i="33"/>
  <c r="T362" i="33"/>
  <c r="W362" i="33"/>
  <c r="Y362" i="33"/>
  <c r="Z362" i="33"/>
  <c r="P363" i="33"/>
  <c r="R363" i="33"/>
  <c r="S363" i="33"/>
  <c r="T363" i="33"/>
  <c r="W363" i="33"/>
  <c r="Y363" i="33"/>
  <c r="Z363" i="33"/>
  <c r="P364" i="33"/>
  <c r="R364" i="33"/>
  <c r="S364" i="33"/>
  <c r="T364" i="33"/>
  <c r="W364" i="33"/>
  <c r="Y364" i="33"/>
  <c r="Z364" i="33"/>
  <c r="P365" i="33"/>
  <c r="R365" i="33"/>
  <c r="S365" i="33"/>
  <c r="T365" i="33"/>
  <c r="W365" i="33"/>
  <c r="Y365" i="33"/>
  <c r="Z365" i="33"/>
  <c r="P366" i="33"/>
  <c r="R366" i="33"/>
  <c r="S366" i="33"/>
  <c r="T366" i="33"/>
  <c r="W366" i="33"/>
  <c r="Y366" i="33"/>
  <c r="Z366" i="33"/>
  <c r="P367" i="33"/>
  <c r="R367" i="33"/>
  <c r="S367" i="33"/>
  <c r="T367" i="33"/>
  <c r="W367" i="33"/>
  <c r="Y367" i="33"/>
  <c r="Z367" i="33"/>
  <c r="P368" i="33"/>
  <c r="R368" i="33"/>
  <c r="S368" i="33"/>
  <c r="T368" i="33"/>
  <c r="W368" i="33"/>
  <c r="Y368" i="33"/>
  <c r="Z368" i="33"/>
  <c r="P369" i="33"/>
  <c r="R369" i="33"/>
  <c r="S369" i="33"/>
  <c r="T369" i="33"/>
  <c r="W369" i="33"/>
  <c r="Y369" i="33"/>
  <c r="Z369" i="33"/>
  <c r="P370" i="33"/>
  <c r="R370" i="33"/>
  <c r="S370" i="33"/>
  <c r="T370" i="33"/>
  <c r="W370" i="33"/>
  <c r="Y370" i="33"/>
  <c r="Z370" i="33"/>
  <c r="P371" i="33"/>
  <c r="R371" i="33"/>
  <c r="S371" i="33"/>
  <c r="T371" i="33"/>
  <c r="W371" i="33"/>
  <c r="Y371" i="33"/>
  <c r="Z371" i="33"/>
  <c r="P372" i="33"/>
  <c r="R372" i="33"/>
  <c r="S372" i="33"/>
  <c r="T372" i="33"/>
  <c r="W372" i="33"/>
  <c r="Y372" i="33"/>
  <c r="Z372" i="33"/>
  <c r="P373" i="33"/>
  <c r="R373" i="33"/>
  <c r="S373" i="33"/>
  <c r="T373" i="33"/>
  <c r="W373" i="33"/>
  <c r="Y373" i="33"/>
  <c r="Z373" i="33"/>
  <c r="P374" i="33"/>
  <c r="R374" i="33"/>
  <c r="S374" i="33"/>
  <c r="T374" i="33"/>
  <c r="W374" i="33"/>
  <c r="Y374" i="33"/>
  <c r="Z374" i="33"/>
  <c r="P375" i="33"/>
  <c r="R375" i="33"/>
  <c r="S375" i="33"/>
  <c r="T375" i="33"/>
  <c r="W375" i="33"/>
  <c r="Y375" i="33"/>
  <c r="Z375" i="33"/>
  <c r="P376" i="33"/>
  <c r="R376" i="33"/>
  <c r="S376" i="33"/>
  <c r="T376" i="33"/>
  <c r="W376" i="33"/>
  <c r="Y376" i="33"/>
  <c r="Z376" i="33"/>
  <c r="P377" i="33"/>
  <c r="R377" i="33"/>
  <c r="S377" i="33"/>
  <c r="T377" i="33"/>
  <c r="W377" i="33"/>
  <c r="Y377" i="33"/>
  <c r="Z377" i="33"/>
  <c r="P378" i="33"/>
  <c r="R378" i="33"/>
  <c r="S378" i="33"/>
  <c r="T378" i="33"/>
  <c r="W378" i="33"/>
  <c r="Y378" i="33"/>
  <c r="Z378" i="33"/>
  <c r="P379" i="33"/>
  <c r="R379" i="33"/>
  <c r="S379" i="33"/>
  <c r="T379" i="33"/>
  <c r="W379" i="33"/>
  <c r="Y379" i="33"/>
  <c r="Z379" i="33"/>
  <c r="P380" i="33"/>
  <c r="R380" i="33"/>
  <c r="S380" i="33"/>
  <c r="T380" i="33"/>
  <c r="W380" i="33"/>
  <c r="Y380" i="33"/>
  <c r="Z380" i="33"/>
  <c r="P381" i="33"/>
  <c r="R381" i="33"/>
  <c r="S381" i="33"/>
  <c r="T381" i="33"/>
  <c r="W381" i="33"/>
  <c r="Y381" i="33"/>
  <c r="Z381" i="33"/>
  <c r="P382" i="33"/>
  <c r="R382" i="33"/>
  <c r="S382" i="33"/>
  <c r="T382" i="33"/>
  <c r="W382" i="33"/>
  <c r="Y382" i="33"/>
  <c r="Z382" i="33"/>
  <c r="P383" i="33"/>
  <c r="R383" i="33"/>
  <c r="S383" i="33"/>
  <c r="T383" i="33"/>
  <c r="W383" i="33"/>
  <c r="Y383" i="33"/>
  <c r="Z383" i="33"/>
  <c r="P384" i="33"/>
  <c r="R384" i="33"/>
  <c r="S384" i="33"/>
  <c r="T384" i="33"/>
  <c r="W384" i="33"/>
  <c r="Y384" i="33"/>
  <c r="Z384" i="33"/>
  <c r="P385" i="33"/>
  <c r="R385" i="33"/>
  <c r="S385" i="33"/>
  <c r="T385" i="33"/>
  <c r="W385" i="33"/>
  <c r="Y385" i="33"/>
  <c r="Z385" i="33"/>
  <c r="P386" i="33"/>
  <c r="R386" i="33"/>
  <c r="S386" i="33"/>
  <c r="T386" i="33"/>
  <c r="W386" i="33"/>
  <c r="Y386" i="33"/>
  <c r="Z386" i="33"/>
  <c r="P387" i="33"/>
  <c r="R387" i="33"/>
  <c r="S387" i="33"/>
  <c r="T387" i="33"/>
  <c r="W387" i="33"/>
  <c r="Y387" i="33"/>
  <c r="Z387" i="33"/>
  <c r="P388" i="33"/>
  <c r="R388" i="33"/>
  <c r="S388" i="33"/>
  <c r="T388" i="33"/>
  <c r="W388" i="33"/>
  <c r="Y388" i="33"/>
  <c r="Z388" i="33"/>
  <c r="P389" i="33"/>
  <c r="R389" i="33"/>
  <c r="S389" i="33"/>
  <c r="T389" i="33"/>
  <c r="W389" i="33"/>
  <c r="Y389" i="33"/>
  <c r="Z389" i="33"/>
  <c r="P390" i="33"/>
  <c r="R390" i="33"/>
  <c r="S390" i="33"/>
  <c r="T390" i="33"/>
  <c r="W390" i="33"/>
  <c r="Y390" i="33"/>
  <c r="Z390" i="33"/>
  <c r="P391" i="33"/>
  <c r="R391" i="33"/>
  <c r="S391" i="33"/>
  <c r="T391" i="33"/>
  <c r="W391" i="33"/>
  <c r="Y391" i="33"/>
  <c r="Z391" i="33"/>
  <c r="P392" i="33"/>
  <c r="R392" i="33"/>
  <c r="S392" i="33"/>
  <c r="T392" i="33"/>
  <c r="W392" i="33"/>
  <c r="Y392" i="33"/>
  <c r="Z392" i="33"/>
  <c r="P393" i="33"/>
  <c r="R393" i="33"/>
  <c r="S393" i="33"/>
  <c r="T393" i="33"/>
  <c r="W393" i="33"/>
  <c r="Y393" i="33"/>
  <c r="Z393" i="33"/>
  <c r="P394" i="33"/>
  <c r="R394" i="33"/>
  <c r="S394" i="33"/>
  <c r="T394" i="33"/>
  <c r="W394" i="33"/>
  <c r="Y394" i="33"/>
  <c r="Z394" i="33"/>
  <c r="P395" i="33"/>
  <c r="R395" i="33"/>
  <c r="S395" i="33"/>
  <c r="T395" i="33"/>
  <c r="W395" i="33"/>
  <c r="Y395" i="33"/>
  <c r="Z395" i="33"/>
  <c r="P396" i="33"/>
  <c r="R396" i="33"/>
  <c r="S396" i="33"/>
  <c r="T396" i="33"/>
  <c r="W396" i="33"/>
  <c r="Y396" i="33"/>
  <c r="Z396" i="33"/>
  <c r="P397" i="33"/>
  <c r="R397" i="33"/>
  <c r="S397" i="33"/>
  <c r="T397" i="33"/>
  <c r="W397" i="33"/>
  <c r="Y397" i="33"/>
  <c r="Z397" i="33"/>
  <c r="P398" i="33"/>
  <c r="R398" i="33"/>
  <c r="S398" i="33"/>
  <c r="T398" i="33"/>
  <c r="W398" i="33"/>
  <c r="Y398" i="33"/>
  <c r="Z398" i="33"/>
  <c r="P399" i="33"/>
  <c r="R399" i="33"/>
  <c r="S399" i="33"/>
  <c r="T399" i="33"/>
  <c r="W399" i="33"/>
  <c r="Y399" i="33"/>
  <c r="Z399" i="33"/>
  <c r="P400" i="33"/>
  <c r="R400" i="33"/>
  <c r="S400" i="33"/>
  <c r="T400" i="33"/>
  <c r="W400" i="33"/>
  <c r="Y400" i="33"/>
  <c r="Z400" i="33"/>
  <c r="P401" i="33"/>
  <c r="R401" i="33"/>
  <c r="S401" i="33"/>
  <c r="T401" i="33"/>
  <c r="W401" i="33"/>
  <c r="Y401" i="33"/>
  <c r="Z401" i="33"/>
  <c r="P402" i="33"/>
  <c r="R402" i="33"/>
  <c r="S402" i="33"/>
  <c r="T402" i="33"/>
  <c r="W402" i="33"/>
  <c r="Y402" i="33"/>
  <c r="Z402" i="33"/>
  <c r="P403" i="33"/>
  <c r="R403" i="33"/>
  <c r="S403" i="33"/>
  <c r="T403" i="33"/>
  <c r="W403" i="33"/>
  <c r="Y403" i="33"/>
  <c r="Z403" i="33"/>
  <c r="P404" i="33"/>
  <c r="R404" i="33"/>
  <c r="S404" i="33"/>
  <c r="T404" i="33"/>
  <c r="W404" i="33"/>
  <c r="Y404" i="33"/>
  <c r="Z404" i="33"/>
  <c r="P405" i="33"/>
  <c r="R405" i="33"/>
  <c r="S405" i="33"/>
  <c r="T405" i="33"/>
  <c r="W405" i="33"/>
  <c r="Y405" i="33"/>
  <c r="Z405" i="33"/>
  <c r="P406" i="33"/>
  <c r="R406" i="33"/>
  <c r="S406" i="33"/>
  <c r="T406" i="33"/>
  <c r="W406" i="33"/>
  <c r="Y406" i="33"/>
  <c r="Z406" i="33"/>
  <c r="P407" i="33"/>
  <c r="R407" i="33"/>
  <c r="S407" i="33"/>
  <c r="T407" i="33"/>
  <c r="W407" i="33"/>
  <c r="Y407" i="33"/>
  <c r="Z407" i="33"/>
  <c r="P408" i="33"/>
  <c r="R408" i="33"/>
  <c r="S408" i="33"/>
  <c r="T408" i="33"/>
  <c r="W408" i="33"/>
  <c r="Y408" i="33"/>
  <c r="Z408" i="33"/>
  <c r="P409" i="33"/>
  <c r="R409" i="33"/>
  <c r="S409" i="33"/>
  <c r="T409" i="33"/>
  <c r="W409" i="33"/>
  <c r="Y409" i="33"/>
  <c r="Z409" i="33"/>
  <c r="P410" i="33"/>
  <c r="R410" i="33"/>
  <c r="S410" i="33"/>
  <c r="T410" i="33"/>
  <c r="W410" i="33"/>
  <c r="Y410" i="33"/>
  <c r="Z410" i="33"/>
  <c r="P411" i="33"/>
  <c r="R411" i="33"/>
  <c r="S411" i="33"/>
  <c r="T411" i="33"/>
  <c r="W411" i="33"/>
  <c r="Y411" i="33"/>
  <c r="Z411" i="33"/>
  <c r="P412" i="33"/>
  <c r="R412" i="33"/>
  <c r="S412" i="33"/>
  <c r="T412" i="33"/>
  <c r="W412" i="33"/>
  <c r="Y412" i="33"/>
  <c r="Z412" i="33"/>
  <c r="P413" i="33"/>
  <c r="R413" i="33"/>
  <c r="S413" i="33"/>
  <c r="T413" i="33"/>
  <c r="W413" i="33"/>
  <c r="Y413" i="33"/>
  <c r="Z413" i="33"/>
  <c r="P414" i="33"/>
  <c r="R414" i="33"/>
  <c r="S414" i="33"/>
  <c r="T414" i="33"/>
  <c r="W414" i="33"/>
  <c r="Y414" i="33"/>
  <c r="Z414" i="33"/>
  <c r="P415" i="33"/>
  <c r="R415" i="33"/>
  <c r="S415" i="33"/>
  <c r="T415" i="33"/>
  <c r="W415" i="33"/>
  <c r="Y415" i="33"/>
  <c r="Z415" i="33"/>
  <c r="P416" i="33"/>
  <c r="R416" i="33"/>
  <c r="S416" i="33"/>
  <c r="T416" i="33"/>
  <c r="W416" i="33"/>
  <c r="Y416" i="33"/>
  <c r="Z416" i="33"/>
  <c r="P417" i="33"/>
  <c r="R417" i="33"/>
  <c r="S417" i="33"/>
  <c r="T417" i="33"/>
  <c r="W417" i="33"/>
  <c r="Y417" i="33"/>
  <c r="Z417" i="33"/>
  <c r="P418" i="33"/>
  <c r="R418" i="33"/>
  <c r="S418" i="33"/>
  <c r="T418" i="33"/>
  <c r="W418" i="33"/>
  <c r="Y418" i="33"/>
  <c r="Z418" i="33"/>
  <c r="P419" i="33"/>
  <c r="R419" i="33"/>
  <c r="S419" i="33"/>
  <c r="T419" i="33"/>
  <c r="W419" i="33"/>
  <c r="Y419" i="33"/>
  <c r="Z419" i="33"/>
  <c r="P420" i="33"/>
  <c r="R420" i="33"/>
  <c r="S420" i="33"/>
  <c r="T420" i="33"/>
  <c r="W420" i="33"/>
  <c r="Y420" i="33"/>
  <c r="Z420" i="33"/>
  <c r="P421" i="33"/>
  <c r="R421" i="33"/>
  <c r="S421" i="33"/>
  <c r="T421" i="33"/>
  <c r="W421" i="33"/>
  <c r="Y421" i="33"/>
  <c r="Z421" i="33"/>
  <c r="P422" i="33"/>
  <c r="R422" i="33"/>
  <c r="S422" i="33"/>
  <c r="T422" i="33"/>
  <c r="W422" i="33"/>
  <c r="Y422" i="33"/>
  <c r="Z422" i="33"/>
  <c r="P423" i="33"/>
  <c r="R423" i="33"/>
  <c r="S423" i="33"/>
  <c r="T423" i="33"/>
  <c r="W423" i="33"/>
  <c r="Y423" i="33"/>
  <c r="Z423" i="33"/>
  <c r="P424" i="33"/>
  <c r="R424" i="33"/>
  <c r="S424" i="33"/>
  <c r="T424" i="33"/>
  <c r="W424" i="33"/>
  <c r="Y424" i="33"/>
  <c r="Z424" i="33"/>
  <c r="K214" i="27" l="1"/>
  <c r="K213" i="27"/>
  <c r="K212" i="27"/>
  <c r="K211" i="27"/>
  <c r="K210" i="27"/>
  <c r="K209" i="27"/>
  <c r="K208" i="27"/>
  <c r="K207" i="27"/>
  <c r="K206" i="27"/>
  <c r="K205" i="27"/>
  <c r="K204" i="27"/>
  <c r="K203" i="27"/>
  <c r="K202" i="27"/>
  <c r="K201" i="27"/>
  <c r="K200" i="27"/>
  <c r="K199" i="27"/>
  <c r="K198" i="27"/>
  <c r="K197" i="27"/>
  <c r="K196" i="27"/>
  <c r="K195" i="27"/>
  <c r="K194" i="27"/>
  <c r="K193" i="27"/>
  <c r="K192" i="27"/>
  <c r="K191" i="27"/>
  <c r="K190" i="27"/>
  <c r="K189" i="27"/>
  <c r="K188" i="27"/>
  <c r="K187" i="27"/>
  <c r="K186" i="27"/>
  <c r="K185" i="27"/>
  <c r="L214" i="27"/>
  <c r="L213" i="27"/>
  <c r="L212" i="27"/>
  <c r="L211" i="27"/>
  <c r="L210" i="27"/>
  <c r="L209" i="27"/>
  <c r="L208" i="27"/>
  <c r="L207" i="27"/>
  <c r="L206" i="27"/>
  <c r="L205" i="27"/>
  <c r="L204" i="27"/>
  <c r="L203" i="27"/>
  <c r="L202" i="27"/>
  <c r="L201" i="27"/>
  <c r="L200" i="27"/>
  <c r="L199" i="27"/>
  <c r="L198" i="27"/>
  <c r="L197" i="27"/>
  <c r="L196" i="27"/>
  <c r="L195" i="27"/>
  <c r="L194" i="27"/>
  <c r="L193" i="27"/>
  <c r="L192" i="27"/>
  <c r="L191" i="27"/>
  <c r="L190" i="27"/>
  <c r="L189" i="27"/>
  <c r="L188" i="27"/>
  <c r="L187" i="27"/>
  <c r="L186" i="27"/>
  <c r="L185" i="27"/>
  <c r="L184" i="27"/>
  <c r="L183" i="27"/>
  <c r="L182" i="27"/>
  <c r="L181" i="27"/>
  <c r="L180" i="27"/>
  <c r="L179" i="27"/>
  <c r="L178" i="27"/>
  <c r="K184" i="27"/>
  <c r="K183" i="27"/>
  <c r="K182" i="27"/>
  <c r="K181" i="27"/>
  <c r="K180" i="27"/>
  <c r="K179" i="27"/>
  <c r="K178" i="27"/>
  <c r="K177" i="27"/>
  <c r="K176" i="27"/>
  <c r="K175" i="27"/>
  <c r="K174" i="27"/>
  <c r="K173" i="27"/>
  <c r="K172" i="27"/>
  <c r="K171" i="27"/>
  <c r="K170" i="27"/>
  <c r="K169" i="27"/>
  <c r="K168" i="27"/>
  <c r="K167" i="27"/>
  <c r="K166" i="27"/>
  <c r="K165" i="27"/>
  <c r="K164" i="27"/>
  <c r="K163" i="27"/>
  <c r="K162" i="27"/>
  <c r="K161" i="27"/>
  <c r="K160" i="27"/>
  <c r="K159" i="27"/>
  <c r="K158" i="27"/>
  <c r="K157" i="27"/>
  <c r="K156" i="27"/>
  <c r="K155" i="27"/>
  <c r="K154" i="27"/>
  <c r="K153" i="27"/>
  <c r="K152" i="27"/>
  <c r="K151" i="27"/>
  <c r="K150" i="27"/>
  <c r="K149" i="27"/>
  <c r="K148" i="27"/>
  <c r="K147" i="27"/>
  <c r="K146" i="27"/>
  <c r="K145" i="27"/>
  <c r="K144" i="27"/>
  <c r="K143" i="27"/>
  <c r="K142" i="27"/>
  <c r="K141" i="27"/>
  <c r="K140" i="27"/>
  <c r="K139" i="27"/>
  <c r="K138" i="27"/>
  <c r="K137" i="27"/>
  <c r="K136" i="27"/>
  <c r="K135" i="27"/>
  <c r="K134" i="27"/>
  <c r="K133" i="27"/>
  <c r="K132" i="27"/>
  <c r="K131" i="27"/>
  <c r="K130" i="27"/>
  <c r="K129" i="27"/>
  <c r="K128" i="27"/>
  <c r="K127" i="27"/>
  <c r="K126" i="27"/>
  <c r="K125" i="27"/>
  <c r="K124" i="27"/>
  <c r="K123" i="27"/>
  <c r="K122" i="27"/>
  <c r="K121" i="27"/>
  <c r="K120" i="27"/>
  <c r="K119" i="27"/>
  <c r="K118" i="27"/>
  <c r="K117" i="27"/>
  <c r="K116" i="27"/>
  <c r="K115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10" i="27"/>
  <c r="K9" i="27"/>
  <c r="K8" i="27"/>
  <c r="L177" i="27"/>
  <c r="L176" i="27"/>
  <c r="L175" i="27"/>
  <c r="L174" i="27"/>
  <c r="L173" i="27"/>
  <c r="L172" i="27"/>
  <c r="L171" i="27"/>
  <c r="L170" i="27"/>
  <c r="L169" i="27"/>
  <c r="L168" i="27"/>
  <c r="L167" i="27"/>
  <c r="L166" i="27"/>
  <c r="L165" i="27"/>
  <c r="L164" i="27"/>
  <c r="L163" i="27"/>
  <c r="L162" i="27"/>
  <c r="L161" i="27"/>
  <c r="L160" i="27"/>
  <c r="L159" i="27"/>
  <c r="L158" i="27"/>
  <c r="L157" i="27"/>
  <c r="L156" i="27"/>
  <c r="L155" i="27"/>
  <c r="L154" i="27"/>
  <c r="L153" i="27"/>
  <c r="L152" i="27"/>
  <c r="L151" i="27"/>
  <c r="L150" i="27"/>
  <c r="L149" i="27"/>
  <c r="L148" i="27"/>
  <c r="L147" i="27"/>
  <c r="L146" i="27"/>
  <c r="L145" i="27"/>
  <c r="L144" i="27"/>
  <c r="L143" i="27"/>
  <c r="L142" i="27"/>
  <c r="L141" i="27"/>
  <c r="L140" i="27"/>
  <c r="L139" i="27"/>
  <c r="L138" i="27"/>
  <c r="L137" i="27"/>
  <c r="L136" i="27"/>
  <c r="L135" i="27"/>
  <c r="L134" i="27"/>
  <c r="L133" i="27"/>
  <c r="L132" i="27"/>
  <c r="L131" i="27"/>
  <c r="L130" i="27"/>
  <c r="L129" i="27"/>
  <c r="L128" i="27"/>
  <c r="L127" i="27"/>
  <c r="L126" i="27"/>
  <c r="L125" i="27"/>
  <c r="L124" i="27"/>
  <c r="L123" i="27"/>
  <c r="L122" i="27"/>
  <c r="L121" i="27"/>
  <c r="L120" i="27"/>
  <c r="L119" i="27"/>
  <c r="L118" i="27"/>
  <c r="L117" i="27"/>
  <c r="L116" i="27"/>
  <c r="L115" i="27"/>
  <c r="L114" i="27"/>
  <c r="L113" i="27"/>
  <c r="L112" i="27"/>
  <c r="L111" i="27"/>
  <c r="L110" i="27"/>
  <c r="L109" i="27"/>
  <c r="L108" i="27"/>
  <c r="L107" i="27"/>
  <c r="L106" i="27"/>
  <c r="L105" i="27"/>
  <c r="L104" i="27"/>
  <c r="L103" i="27"/>
  <c r="L102" i="27"/>
  <c r="L101" i="27"/>
  <c r="L100" i="27"/>
  <c r="L99" i="27"/>
  <c r="L98" i="27"/>
  <c r="L97" i="27"/>
  <c r="L96" i="27"/>
  <c r="L95" i="27"/>
  <c r="L94" i="27"/>
  <c r="L93" i="27"/>
  <c r="L92" i="27"/>
  <c r="L91" i="27"/>
  <c r="L90" i="27"/>
  <c r="L89" i="27"/>
  <c r="L88" i="27"/>
  <c r="L87" i="27"/>
  <c r="L86" i="27"/>
  <c r="L85" i="27"/>
  <c r="L84" i="27"/>
  <c r="L83" i="27"/>
  <c r="L82" i="27"/>
  <c r="L81" i="27"/>
  <c r="L80" i="27"/>
  <c r="L79" i="27"/>
  <c r="L78" i="27"/>
  <c r="L77" i="27"/>
  <c r="L76" i="27"/>
  <c r="L75" i="27"/>
  <c r="L74" i="27"/>
  <c r="L73" i="27"/>
  <c r="L72" i="27"/>
  <c r="L71" i="27"/>
  <c r="L70" i="27"/>
  <c r="L69" i="27"/>
  <c r="L68" i="27"/>
  <c r="L67" i="27"/>
  <c r="L66" i="27"/>
  <c r="L65" i="27"/>
  <c r="L64" i="27"/>
  <c r="L63" i="27"/>
  <c r="L62" i="27"/>
  <c r="L61" i="27"/>
  <c r="L60" i="27"/>
  <c r="L59" i="27"/>
  <c r="L58" i="27"/>
  <c r="L57" i="27"/>
  <c r="L56" i="27"/>
  <c r="L55" i="27"/>
  <c r="L54" i="27"/>
  <c r="L53" i="27"/>
  <c r="L52" i="27"/>
  <c r="L51" i="27"/>
  <c r="L50" i="27"/>
  <c r="L49" i="27"/>
  <c r="L48" i="27"/>
  <c r="L47" i="27"/>
  <c r="L46" i="27"/>
  <c r="L45" i="27"/>
  <c r="L44" i="27"/>
  <c r="L43" i="27"/>
  <c r="L42" i="27"/>
  <c r="L41" i="27"/>
  <c r="L40" i="27"/>
  <c r="L39" i="27"/>
  <c r="L38" i="27"/>
  <c r="L37" i="27"/>
  <c r="L36" i="27"/>
  <c r="L35" i="27"/>
  <c r="L34" i="27"/>
  <c r="L33" i="27"/>
  <c r="L32" i="27"/>
  <c r="L31" i="27"/>
  <c r="L30" i="27"/>
  <c r="L29" i="27"/>
  <c r="L28" i="27"/>
  <c r="L27" i="27"/>
  <c r="L26" i="27"/>
  <c r="L25" i="27"/>
  <c r="L24" i="27"/>
  <c r="L23" i="27"/>
  <c r="L22" i="27"/>
  <c r="L21" i="27"/>
  <c r="L20" i="27"/>
  <c r="L19" i="27"/>
  <c r="L18" i="27"/>
  <c r="L17" i="27"/>
  <c r="L16" i="27"/>
  <c r="L15" i="27"/>
  <c r="L14" i="27"/>
  <c r="L13" i="27"/>
  <c r="L12" i="27"/>
  <c r="L11" i="27"/>
  <c r="L10" i="27"/>
  <c r="L9" i="27"/>
  <c r="L8" i="27"/>
  <c r="B413" i="33"/>
  <c r="C203" i="27" s="1"/>
  <c r="C413" i="33"/>
  <c r="D203" i="27" s="1"/>
  <c r="D413" i="33"/>
  <c r="E203" i="27" s="1"/>
  <c r="F413" i="33"/>
  <c r="G413" i="33"/>
  <c r="H413" i="33"/>
  <c r="K413" i="33"/>
  <c r="L413" i="33"/>
  <c r="M413" i="33"/>
  <c r="N413" i="33"/>
  <c r="AA413" i="33"/>
  <c r="M203" i="27" s="1"/>
  <c r="AB413" i="33"/>
  <c r="N203" i="27" s="1"/>
  <c r="AC413" i="33"/>
  <c r="O203" i="27" s="1"/>
  <c r="AD413" i="33"/>
  <c r="P203" i="27" s="1"/>
  <c r="AE413" i="33"/>
  <c r="Q203" i="27" s="1"/>
  <c r="B414" i="33"/>
  <c r="C204" i="27" s="1"/>
  <c r="C414" i="33"/>
  <c r="D204" i="27" s="1"/>
  <c r="D414" i="33"/>
  <c r="E204" i="27" s="1"/>
  <c r="F414" i="33"/>
  <c r="G414" i="33"/>
  <c r="H414" i="33"/>
  <c r="K414" i="33"/>
  <c r="L414" i="33"/>
  <c r="M414" i="33"/>
  <c r="N414" i="33"/>
  <c r="AA414" i="33"/>
  <c r="M204" i="27" s="1"/>
  <c r="AB414" i="33"/>
  <c r="N204" i="27" s="1"/>
  <c r="AC414" i="33"/>
  <c r="O204" i="27" s="1"/>
  <c r="AD414" i="33"/>
  <c r="P204" i="27" s="1"/>
  <c r="AE414" i="33"/>
  <c r="Q204" i="27" s="1"/>
  <c r="B415" i="33"/>
  <c r="C205" i="27" s="1"/>
  <c r="C415" i="33"/>
  <c r="D205" i="27" s="1"/>
  <c r="D415" i="33"/>
  <c r="E205" i="27" s="1"/>
  <c r="F415" i="33"/>
  <c r="G415" i="33"/>
  <c r="H415" i="33"/>
  <c r="K415" i="33"/>
  <c r="L415" i="33"/>
  <c r="M415" i="33"/>
  <c r="N415" i="33"/>
  <c r="AA415" i="33"/>
  <c r="M205" i="27" s="1"/>
  <c r="AB415" i="33"/>
  <c r="N205" i="27" s="1"/>
  <c r="AC415" i="33"/>
  <c r="O205" i="27" s="1"/>
  <c r="AD415" i="33"/>
  <c r="P205" i="27" s="1"/>
  <c r="AE415" i="33"/>
  <c r="Q205" i="27" s="1"/>
  <c r="B416" i="33"/>
  <c r="C206" i="27" s="1"/>
  <c r="C416" i="33"/>
  <c r="D206" i="27" s="1"/>
  <c r="D416" i="33"/>
  <c r="E206" i="27" s="1"/>
  <c r="F416" i="33"/>
  <c r="G416" i="33"/>
  <c r="H416" i="33"/>
  <c r="K416" i="33"/>
  <c r="L416" i="33"/>
  <c r="M416" i="33"/>
  <c r="N416" i="33"/>
  <c r="AA416" i="33"/>
  <c r="M206" i="27" s="1"/>
  <c r="AB416" i="33"/>
  <c r="N206" i="27" s="1"/>
  <c r="AC416" i="33"/>
  <c r="O206" i="27" s="1"/>
  <c r="AD416" i="33"/>
  <c r="P206" i="27" s="1"/>
  <c r="AE416" i="33"/>
  <c r="Q206" i="27" s="1"/>
  <c r="B417" i="33"/>
  <c r="C207" i="27" s="1"/>
  <c r="C417" i="33"/>
  <c r="D207" i="27" s="1"/>
  <c r="D417" i="33"/>
  <c r="E207" i="27" s="1"/>
  <c r="F417" i="33"/>
  <c r="G417" i="33"/>
  <c r="H417" i="33"/>
  <c r="K417" i="33"/>
  <c r="L417" i="33"/>
  <c r="M417" i="33"/>
  <c r="N417" i="33"/>
  <c r="AA417" i="33"/>
  <c r="M207" i="27" s="1"/>
  <c r="AB417" i="33"/>
  <c r="N207" i="27" s="1"/>
  <c r="AC417" i="33"/>
  <c r="O207" i="27" s="1"/>
  <c r="AD417" i="33"/>
  <c r="P207" i="27" s="1"/>
  <c r="AE417" i="33"/>
  <c r="Q207" i="27" s="1"/>
  <c r="B418" i="33"/>
  <c r="C208" i="27" s="1"/>
  <c r="C418" i="33"/>
  <c r="D208" i="27" s="1"/>
  <c r="D418" i="33"/>
  <c r="E208" i="27" s="1"/>
  <c r="F418" i="33"/>
  <c r="G418" i="33"/>
  <c r="H418" i="33"/>
  <c r="K418" i="33"/>
  <c r="L418" i="33"/>
  <c r="M418" i="33"/>
  <c r="N418" i="33"/>
  <c r="AA418" i="33"/>
  <c r="M208" i="27" s="1"/>
  <c r="AB418" i="33"/>
  <c r="N208" i="27" s="1"/>
  <c r="AC418" i="33"/>
  <c r="O208" i="27" s="1"/>
  <c r="AD418" i="33"/>
  <c r="P208" i="27" s="1"/>
  <c r="AE418" i="33"/>
  <c r="Q208" i="27" s="1"/>
  <c r="B419" i="33"/>
  <c r="C419" i="33"/>
  <c r="D419" i="33"/>
  <c r="E209" i="27" s="1"/>
  <c r="F419" i="33"/>
  <c r="G419" i="33"/>
  <c r="H419" i="33"/>
  <c r="K419" i="33"/>
  <c r="L419" i="33"/>
  <c r="M419" i="33"/>
  <c r="N419" i="33"/>
  <c r="AA419" i="33"/>
  <c r="M209" i="27" s="1"/>
  <c r="AB419" i="33"/>
  <c r="N209" i="27" s="1"/>
  <c r="AC419" i="33"/>
  <c r="O209" i="27" s="1"/>
  <c r="AD419" i="33"/>
  <c r="P209" i="27" s="1"/>
  <c r="AE419" i="33"/>
  <c r="Q209" i="27" s="1"/>
  <c r="AF416" i="33" l="1"/>
  <c r="J204" i="27"/>
  <c r="J203" i="27"/>
  <c r="J207" i="27"/>
  <c r="J208" i="27"/>
  <c r="AF414" i="33"/>
  <c r="I208" i="27"/>
  <c r="H208" i="27" s="1"/>
  <c r="G208" i="27" s="1"/>
  <c r="J209" i="27"/>
  <c r="I206" i="27"/>
  <c r="AF415" i="33"/>
  <c r="I205" i="27"/>
  <c r="H205" i="27" s="1"/>
  <c r="G205" i="27" s="1"/>
  <c r="AF417" i="33"/>
  <c r="I207" i="27"/>
  <c r="I204" i="27"/>
  <c r="H204" i="27" s="1"/>
  <c r="G204" i="27" s="1"/>
  <c r="AF413" i="33"/>
  <c r="I203" i="27"/>
  <c r="H203" i="27" s="1"/>
  <c r="G203" i="27" s="1"/>
  <c r="AF419" i="33"/>
  <c r="I209" i="27"/>
  <c r="AF418" i="33"/>
  <c r="J206" i="27"/>
  <c r="J205" i="27"/>
  <c r="B420" i="33"/>
  <c r="C420" i="33"/>
  <c r="D420" i="33"/>
  <c r="E210" i="27" s="1"/>
  <c r="F420" i="33"/>
  <c r="G420" i="33"/>
  <c r="H420" i="33"/>
  <c r="K420" i="33"/>
  <c r="L420" i="33"/>
  <c r="M420" i="33"/>
  <c r="N420" i="33"/>
  <c r="AA420" i="33"/>
  <c r="M210" i="27" s="1"/>
  <c r="AB420" i="33"/>
  <c r="N210" i="27" s="1"/>
  <c r="AC420" i="33"/>
  <c r="O210" i="27" s="1"/>
  <c r="AD420" i="33"/>
  <c r="P210" i="27" s="1"/>
  <c r="AE420" i="33"/>
  <c r="Q210" i="27" s="1"/>
  <c r="B421" i="33"/>
  <c r="C421" i="33"/>
  <c r="D421" i="33"/>
  <c r="E211" i="27" s="1"/>
  <c r="F421" i="33"/>
  <c r="G421" i="33"/>
  <c r="H421" i="33"/>
  <c r="K421" i="33"/>
  <c r="L421" i="33"/>
  <c r="M421" i="33"/>
  <c r="N421" i="33"/>
  <c r="AA421" i="33"/>
  <c r="M211" i="27" s="1"/>
  <c r="AB421" i="33"/>
  <c r="N211" i="27" s="1"/>
  <c r="AC421" i="33"/>
  <c r="O211" i="27" s="1"/>
  <c r="AD421" i="33"/>
  <c r="P211" i="27" s="1"/>
  <c r="AE421" i="33"/>
  <c r="Q211" i="27" s="1"/>
  <c r="B422" i="33"/>
  <c r="C422" i="33"/>
  <c r="D422" i="33"/>
  <c r="E212" i="27" s="1"/>
  <c r="F422" i="33"/>
  <c r="G422" i="33"/>
  <c r="H422" i="33"/>
  <c r="K422" i="33"/>
  <c r="L422" i="33"/>
  <c r="M422" i="33"/>
  <c r="N422" i="33"/>
  <c r="AA422" i="33"/>
  <c r="M212" i="27" s="1"/>
  <c r="AB422" i="33"/>
  <c r="N212" i="27" s="1"/>
  <c r="AC422" i="33"/>
  <c r="O212" i="27" s="1"/>
  <c r="AD422" i="33"/>
  <c r="P212" i="27" s="1"/>
  <c r="AE422" i="33"/>
  <c r="Q212" i="27" s="1"/>
  <c r="B423" i="33"/>
  <c r="C423" i="33"/>
  <c r="D423" i="33"/>
  <c r="E213" i="27" s="1"/>
  <c r="F423" i="33"/>
  <c r="G423" i="33"/>
  <c r="H423" i="33"/>
  <c r="K423" i="33"/>
  <c r="L423" i="33"/>
  <c r="M423" i="33"/>
  <c r="N423" i="33"/>
  <c r="AA423" i="33"/>
  <c r="M213" i="27" s="1"/>
  <c r="AB423" i="33"/>
  <c r="N213" i="27" s="1"/>
  <c r="AC423" i="33"/>
  <c r="O213" i="27" s="1"/>
  <c r="AD423" i="33"/>
  <c r="P213" i="27" s="1"/>
  <c r="AE423" i="33"/>
  <c r="Q213" i="27" s="1"/>
  <c r="B424" i="33"/>
  <c r="C424" i="33"/>
  <c r="D424" i="33"/>
  <c r="E214" i="27" s="1"/>
  <c r="F424" i="33"/>
  <c r="G424" i="33"/>
  <c r="H424" i="33"/>
  <c r="K424" i="33"/>
  <c r="L424" i="33"/>
  <c r="M424" i="33"/>
  <c r="N424" i="33"/>
  <c r="AA424" i="33"/>
  <c r="M214" i="27" s="1"/>
  <c r="AB424" i="33"/>
  <c r="N214" i="27" s="1"/>
  <c r="AC424" i="33"/>
  <c r="O214" i="27" s="1"/>
  <c r="AD424" i="33"/>
  <c r="P214" i="27" s="1"/>
  <c r="AE424" i="33"/>
  <c r="Q214" i="27" s="1"/>
  <c r="J214" i="27" l="1"/>
  <c r="H207" i="27"/>
  <c r="G207" i="27" s="1"/>
  <c r="H209" i="27"/>
  <c r="AF423" i="33"/>
  <c r="I211" i="27"/>
  <c r="AF420" i="33"/>
  <c r="I210" i="27"/>
  <c r="J213" i="27"/>
  <c r="J212" i="27"/>
  <c r="AF424" i="33"/>
  <c r="I214" i="27"/>
  <c r="H214" i="27" s="1"/>
  <c r="J211" i="27"/>
  <c r="J210" i="27"/>
  <c r="H206" i="27"/>
  <c r="G206" i="27" s="1"/>
  <c r="I213" i="27"/>
  <c r="I212" i="27"/>
  <c r="AF421" i="33"/>
  <c r="AF422" i="33"/>
  <c r="H211" i="27" l="1"/>
  <c r="H212" i="27"/>
  <c r="H213" i="27"/>
  <c r="H210" i="27"/>
  <c r="A1148" i="34"/>
  <c r="B405" i="23" s="1"/>
  <c r="B1148" i="34"/>
  <c r="C1148" i="34"/>
  <c r="D405" i="23" s="1"/>
  <c r="D1148" i="34"/>
  <c r="E405" i="23" s="1"/>
  <c r="F1148" i="34"/>
  <c r="G1148" i="34"/>
  <c r="H1148" i="34"/>
  <c r="I1148" i="34"/>
  <c r="L1148" i="34"/>
  <c r="M1148" i="34"/>
  <c r="N1148" i="34"/>
  <c r="R1148" i="34"/>
  <c r="S1148" i="34"/>
  <c r="V1148" i="34"/>
  <c r="W1148" i="34"/>
  <c r="X1148" i="34"/>
  <c r="Z1148" i="34"/>
  <c r="M405" i="23" s="1"/>
  <c r="AA1148" i="34"/>
  <c r="N405" i="23" s="1"/>
  <c r="AB1148" i="34"/>
  <c r="O405" i="23" s="1"/>
  <c r="AC1148" i="34"/>
  <c r="P405" i="23" s="1"/>
  <c r="AD1148" i="34"/>
  <c r="Q405" i="23" s="1"/>
  <c r="A1149" i="34"/>
  <c r="B406" i="23" s="1"/>
  <c r="B1149" i="34"/>
  <c r="C1149" i="34"/>
  <c r="D406" i="23" s="1"/>
  <c r="D1149" i="34"/>
  <c r="E406" i="23" s="1"/>
  <c r="F1149" i="34"/>
  <c r="G1149" i="34"/>
  <c r="H1149" i="34"/>
  <c r="I1149" i="34"/>
  <c r="L1149" i="34"/>
  <c r="M1149" i="34"/>
  <c r="N1149" i="34"/>
  <c r="R1149" i="34"/>
  <c r="S1149" i="34"/>
  <c r="V1149" i="34"/>
  <c r="W1149" i="34"/>
  <c r="X1149" i="34"/>
  <c r="Z1149" i="34"/>
  <c r="M406" i="23" s="1"/>
  <c r="AA1149" i="34"/>
  <c r="N406" i="23" s="1"/>
  <c r="AB1149" i="34"/>
  <c r="O406" i="23" s="1"/>
  <c r="AC1149" i="34"/>
  <c r="P406" i="23" s="1"/>
  <c r="AD1149" i="34"/>
  <c r="Q406" i="23" s="1"/>
  <c r="A1150" i="34"/>
  <c r="B407" i="23" s="1"/>
  <c r="B1150" i="34"/>
  <c r="C1150" i="34"/>
  <c r="D407" i="23" s="1"/>
  <c r="D1150" i="34"/>
  <c r="E407" i="23" s="1"/>
  <c r="F1150" i="34"/>
  <c r="G1150" i="34"/>
  <c r="H1150" i="34"/>
  <c r="I1150" i="34"/>
  <c r="L1150" i="34"/>
  <c r="M1150" i="34"/>
  <c r="N1150" i="34"/>
  <c r="R1150" i="34"/>
  <c r="S1150" i="34"/>
  <c r="V1150" i="34"/>
  <c r="W1150" i="34"/>
  <c r="X1150" i="34"/>
  <c r="Z1150" i="34"/>
  <c r="M407" i="23" s="1"/>
  <c r="AA1150" i="34"/>
  <c r="N407" i="23" s="1"/>
  <c r="AB1150" i="34"/>
  <c r="O407" i="23" s="1"/>
  <c r="AC1150" i="34"/>
  <c r="P407" i="23" s="1"/>
  <c r="AD1150" i="34"/>
  <c r="Q407" i="23" s="1"/>
  <c r="A1151" i="34"/>
  <c r="B408" i="23" s="1"/>
  <c r="B1151" i="34"/>
  <c r="C1151" i="34"/>
  <c r="D408" i="23" s="1"/>
  <c r="D1151" i="34"/>
  <c r="E408" i="23" s="1"/>
  <c r="F1151" i="34"/>
  <c r="G1151" i="34"/>
  <c r="H1151" i="34"/>
  <c r="I1151" i="34"/>
  <c r="L1151" i="34"/>
  <c r="M1151" i="34"/>
  <c r="N1151" i="34"/>
  <c r="R1151" i="34"/>
  <c r="S1151" i="34"/>
  <c r="V1151" i="34"/>
  <c r="W1151" i="34"/>
  <c r="X1151" i="34"/>
  <c r="Z1151" i="34"/>
  <c r="M408" i="23" s="1"/>
  <c r="AA1151" i="34"/>
  <c r="N408" i="23" s="1"/>
  <c r="AB1151" i="34"/>
  <c r="O408" i="23" s="1"/>
  <c r="AC1151" i="34"/>
  <c r="P408" i="23" s="1"/>
  <c r="AD1151" i="34"/>
  <c r="Q408" i="23" s="1"/>
  <c r="A1152" i="34"/>
  <c r="B409" i="23" s="1"/>
  <c r="B1152" i="34"/>
  <c r="C1152" i="34"/>
  <c r="D409" i="23" s="1"/>
  <c r="D1152" i="34"/>
  <c r="E409" i="23" s="1"/>
  <c r="F1152" i="34"/>
  <c r="G1152" i="34"/>
  <c r="H1152" i="34"/>
  <c r="I1152" i="34"/>
  <c r="L1152" i="34"/>
  <c r="M1152" i="34"/>
  <c r="N1152" i="34"/>
  <c r="R1152" i="34"/>
  <c r="S1152" i="34"/>
  <c r="V1152" i="34"/>
  <c r="W1152" i="34"/>
  <c r="X1152" i="34"/>
  <c r="Z1152" i="34"/>
  <c r="M409" i="23" s="1"/>
  <c r="AA1152" i="34"/>
  <c r="N409" i="23" s="1"/>
  <c r="AB1152" i="34"/>
  <c r="O409" i="23" s="1"/>
  <c r="AC1152" i="34"/>
  <c r="P409" i="23" s="1"/>
  <c r="AD1152" i="34"/>
  <c r="Q409" i="23" s="1"/>
  <c r="A1153" i="34"/>
  <c r="B410" i="23" s="1"/>
  <c r="B1153" i="34"/>
  <c r="C1153" i="34"/>
  <c r="D410" i="23" s="1"/>
  <c r="D1153" i="34"/>
  <c r="E410" i="23" s="1"/>
  <c r="F1153" i="34"/>
  <c r="G1153" i="34"/>
  <c r="H1153" i="34"/>
  <c r="I1153" i="34"/>
  <c r="L1153" i="34"/>
  <c r="M1153" i="34"/>
  <c r="N1153" i="34"/>
  <c r="R1153" i="34"/>
  <c r="S1153" i="34"/>
  <c r="V1153" i="34"/>
  <c r="W1153" i="34"/>
  <c r="X1153" i="34"/>
  <c r="Z1153" i="34"/>
  <c r="M410" i="23" s="1"/>
  <c r="AA1153" i="34"/>
  <c r="N410" i="23" s="1"/>
  <c r="AB1153" i="34"/>
  <c r="O410" i="23" s="1"/>
  <c r="AC1153" i="34"/>
  <c r="P410" i="23" s="1"/>
  <c r="AD1153" i="34"/>
  <c r="Q410" i="23" s="1"/>
  <c r="A1154" i="34"/>
  <c r="B411" i="23" s="1"/>
  <c r="B1154" i="34"/>
  <c r="C1154" i="34"/>
  <c r="D411" i="23" s="1"/>
  <c r="D1154" i="34"/>
  <c r="E411" i="23" s="1"/>
  <c r="F1154" i="34"/>
  <c r="G1154" i="34"/>
  <c r="H1154" i="34"/>
  <c r="I1154" i="34"/>
  <c r="L1154" i="34"/>
  <c r="M1154" i="34"/>
  <c r="N1154" i="34"/>
  <c r="R1154" i="34"/>
  <c r="S1154" i="34"/>
  <c r="V1154" i="34"/>
  <c r="W1154" i="34"/>
  <c r="X1154" i="34"/>
  <c r="Z1154" i="34"/>
  <c r="M411" i="23" s="1"/>
  <c r="AA1154" i="34"/>
  <c r="N411" i="23" s="1"/>
  <c r="AB1154" i="34"/>
  <c r="O411" i="23" s="1"/>
  <c r="AC1154" i="34"/>
  <c r="P411" i="23" s="1"/>
  <c r="AD1154" i="34"/>
  <c r="Q411" i="23" s="1"/>
  <c r="A1155" i="34"/>
  <c r="B412" i="23" s="1"/>
  <c r="B1155" i="34"/>
  <c r="C1155" i="34"/>
  <c r="D412" i="23" s="1"/>
  <c r="D1155" i="34"/>
  <c r="E412" i="23" s="1"/>
  <c r="F1155" i="34"/>
  <c r="G1155" i="34"/>
  <c r="H1155" i="34"/>
  <c r="I1155" i="34"/>
  <c r="L1155" i="34"/>
  <c r="M1155" i="34"/>
  <c r="N1155" i="34"/>
  <c r="R1155" i="34"/>
  <c r="S1155" i="34"/>
  <c r="V1155" i="34"/>
  <c r="W1155" i="34"/>
  <c r="X1155" i="34"/>
  <c r="Z1155" i="34"/>
  <c r="M412" i="23" s="1"/>
  <c r="AA1155" i="34"/>
  <c r="N412" i="23" s="1"/>
  <c r="AB1155" i="34"/>
  <c r="O412" i="23" s="1"/>
  <c r="AC1155" i="34"/>
  <c r="P412" i="23" s="1"/>
  <c r="AD1155" i="34"/>
  <c r="Q412" i="23" s="1"/>
  <c r="A1156" i="34"/>
  <c r="B413" i="23" s="1"/>
  <c r="B1156" i="34"/>
  <c r="C1156" i="34"/>
  <c r="D413" i="23" s="1"/>
  <c r="D1156" i="34"/>
  <c r="E413" i="23" s="1"/>
  <c r="F1156" i="34"/>
  <c r="G1156" i="34"/>
  <c r="H1156" i="34"/>
  <c r="I1156" i="34"/>
  <c r="L1156" i="34"/>
  <c r="M1156" i="34"/>
  <c r="N1156" i="34"/>
  <c r="R1156" i="34"/>
  <c r="S1156" i="34"/>
  <c r="V1156" i="34"/>
  <c r="W1156" i="34"/>
  <c r="X1156" i="34"/>
  <c r="Z1156" i="34"/>
  <c r="M413" i="23" s="1"/>
  <c r="AA1156" i="34"/>
  <c r="N413" i="23" s="1"/>
  <c r="AB1156" i="34"/>
  <c r="O413" i="23" s="1"/>
  <c r="AC1156" i="34"/>
  <c r="P413" i="23" s="1"/>
  <c r="AD1156" i="34"/>
  <c r="Q413" i="23" s="1"/>
  <c r="A1157" i="34"/>
  <c r="B414" i="23" s="1"/>
  <c r="B1157" i="34"/>
  <c r="C1157" i="34"/>
  <c r="D414" i="23" s="1"/>
  <c r="D1157" i="34"/>
  <c r="E414" i="23" s="1"/>
  <c r="F1157" i="34"/>
  <c r="G1157" i="34"/>
  <c r="H1157" i="34"/>
  <c r="I1157" i="34"/>
  <c r="L1157" i="34"/>
  <c r="M1157" i="34"/>
  <c r="N1157" i="34"/>
  <c r="R1157" i="34"/>
  <c r="S1157" i="34"/>
  <c r="V1157" i="34"/>
  <c r="W1157" i="34"/>
  <c r="X1157" i="34"/>
  <c r="Z1157" i="34"/>
  <c r="M414" i="23" s="1"/>
  <c r="AA1157" i="34"/>
  <c r="N414" i="23" s="1"/>
  <c r="AB1157" i="34"/>
  <c r="O414" i="23" s="1"/>
  <c r="AC1157" i="34"/>
  <c r="P414" i="23" s="1"/>
  <c r="AD1157" i="34"/>
  <c r="Q414" i="23" s="1"/>
  <c r="A1158" i="34"/>
  <c r="B415" i="23" s="1"/>
  <c r="B1158" i="34"/>
  <c r="C1158" i="34"/>
  <c r="D415" i="23" s="1"/>
  <c r="D1158" i="34"/>
  <c r="E415" i="23" s="1"/>
  <c r="F1158" i="34"/>
  <c r="G1158" i="34"/>
  <c r="H1158" i="34"/>
  <c r="I1158" i="34"/>
  <c r="L1158" i="34"/>
  <c r="M1158" i="34"/>
  <c r="N1158" i="34"/>
  <c r="R1158" i="34"/>
  <c r="S1158" i="34"/>
  <c r="V1158" i="34"/>
  <c r="W1158" i="34"/>
  <c r="X1158" i="34"/>
  <c r="Z1158" i="34"/>
  <c r="M415" i="23" s="1"/>
  <c r="AA1158" i="34"/>
  <c r="N415" i="23" s="1"/>
  <c r="AB1158" i="34"/>
  <c r="O415" i="23" s="1"/>
  <c r="AC1158" i="34"/>
  <c r="P415" i="23" s="1"/>
  <c r="AD1158" i="34"/>
  <c r="Q415" i="23" s="1"/>
  <c r="A1159" i="34"/>
  <c r="B416" i="23" s="1"/>
  <c r="B1159" i="34"/>
  <c r="C1159" i="34"/>
  <c r="D416" i="23" s="1"/>
  <c r="D1159" i="34"/>
  <c r="E416" i="23" s="1"/>
  <c r="F1159" i="34"/>
  <c r="G1159" i="34"/>
  <c r="H1159" i="34"/>
  <c r="I1159" i="34"/>
  <c r="L1159" i="34"/>
  <c r="M1159" i="34"/>
  <c r="N1159" i="34"/>
  <c r="R1159" i="34"/>
  <c r="S1159" i="34"/>
  <c r="V1159" i="34"/>
  <c r="W1159" i="34"/>
  <c r="X1159" i="34"/>
  <c r="Z1159" i="34"/>
  <c r="M416" i="23" s="1"/>
  <c r="AA1159" i="34"/>
  <c r="N416" i="23" s="1"/>
  <c r="AB1159" i="34"/>
  <c r="O416" i="23" s="1"/>
  <c r="AC1159" i="34"/>
  <c r="P416" i="23" s="1"/>
  <c r="AD1159" i="34"/>
  <c r="Q416" i="23" s="1"/>
  <c r="A1160" i="34"/>
  <c r="B417" i="23" s="1"/>
  <c r="B1160" i="34"/>
  <c r="C1160" i="34"/>
  <c r="D417" i="23" s="1"/>
  <c r="D1160" i="34"/>
  <c r="E417" i="23" s="1"/>
  <c r="F1160" i="34"/>
  <c r="G1160" i="34"/>
  <c r="H1160" i="34"/>
  <c r="I1160" i="34"/>
  <c r="L1160" i="34"/>
  <c r="M1160" i="34"/>
  <c r="N1160" i="34"/>
  <c r="R1160" i="34"/>
  <c r="S1160" i="34"/>
  <c r="V1160" i="34"/>
  <c r="W1160" i="34"/>
  <c r="X1160" i="34"/>
  <c r="Z1160" i="34"/>
  <c r="M417" i="23" s="1"/>
  <c r="AA1160" i="34"/>
  <c r="N417" i="23" s="1"/>
  <c r="AB1160" i="34"/>
  <c r="O417" i="23" s="1"/>
  <c r="AC1160" i="34"/>
  <c r="P417" i="23" s="1"/>
  <c r="AD1160" i="34"/>
  <c r="Q417" i="23" s="1"/>
  <c r="A1161" i="34"/>
  <c r="B418" i="23" s="1"/>
  <c r="B1161" i="34"/>
  <c r="C1161" i="34"/>
  <c r="D418" i="23" s="1"/>
  <c r="D1161" i="34"/>
  <c r="E418" i="23" s="1"/>
  <c r="F1161" i="34"/>
  <c r="G1161" i="34"/>
  <c r="H1161" i="34"/>
  <c r="I1161" i="34"/>
  <c r="L1161" i="34"/>
  <c r="M1161" i="34"/>
  <c r="N1161" i="34"/>
  <c r="R1161" i="34"/>
  <c r="S1161" i="34"/>
  <c r="V1161" i="34"/>
  <c r="W1161" i="34"/>
  <c r="X1161" i="34"/>
  <c r="Z1161" i="34"/>
  <c r="M418" i="23" s="1"/>
  <c r="AA1161" i="34"/>
  <c r="N418" i="23" s="1"/>
  <c r="AB1161" i="34"/>
  <c r="O418" i="23" s="1"/>
  <c r="AC1161" i="34"/>
  <c r="P418" i="23" s="1"/>
  <c r="AD1161" i="34"/>
  <c r="Q418" i="23" s="1"/>
  <c r="A1135" i="34"/>
  <c r="B392" i="23" s="1"/>
  <c r="B1135" i="34"/>
  <c r="C1135" i="34"/>
  <c r="D392" i="23" s="1"/>
  <c r="D1135" i="34"/>
  <c r="E392" i="23" s="1"/>
  <c r="F1135" i="34"/>
  <c r="G1135" i="34"/>
  <c r="H1135" i="34"/>
  <c r="I1135" i="34"/>
  <c r="L1135" i="34"/>
  <c r="M1135" i="34"/>
  <c r="N1135" i="34"/>
  <c r="R1135" i="34"/>
  <c r="S1135" i="34"/>
  <c r="V1135" i="34"/>
  <c r="W1135" i="34"/>
  <c r="X1135" i="34"/>
  <c r="Z1135" i="34"/>
  <c r="M392" i="23" s="1"/>
  <c r="AA1135" i="34"/>
  <c r="N392" i="23" s="1"/>
  <c r="AB1135" i="34"/>
  <c r="O392" i="23" s="1"/>
  <c r="AC1135" i="34"/>
  <c r="P392" i="23" s="1"/>
  <c r="AD1135" i="34"/>
  <c r="Q392" i="23" s="1"/>
  <c r="A1136" i="34"/>
  <c r="B393" i="23" s="1"/>
  <c r="B1136" i="34"/>
  <c r="C1136" i="34"/>
  <c r="D393" i="23" s="1"/>
  <c r="D1136" i="34"/>
  <c r="E393" i="23" s="1"/>
  <c r="F1136" i="34"/>
  <c r="G1136" i="34"/>
  <c r="H1136" i="34"/>
  <c r="I1136" i="34"/>
  <c r="L1136" i="34"/>
  <c r="M1136" i="34"/>
  <c r="N1136" i="34"/>
  <c r="R1136" i="34"/>
  <c r="S1136" i="34"/>
  <c r="V1136" i="34"/>
  <c r="W1136" i="34"/>
  <c r="X1136" i="34"/>
  <c r="Z1136" i="34"/>
  <c r="M393" i="23" s="1"/>
  <c r="AA1136" i="34"/>
  <c r="N393" i="23" s="1"/>
  <c r="AB1136" i="34"/>
  <c r="O393" i="23" s="1"/>
  <c r="AC1136" i="34"/>
  <c r="P393" i="23" s="1"/>
  <c r="AD1136" i="34"/>
  <c r="Q393" i="23" s="1"/>
  <c r="A1137" i="34"/>
  <c r="B394" i="23" s="1"/>
  <c r="B1137" i="34"/>
  <c r="C1137" i="34"/>
  <c r="D394" i="23" s="1"/>
  <c r="D1137" i="34"/>
  <c r="E394" i="23" s="1"/>
  <c r="F1137" i="34"/>
  <c r="G1137" i="34"/>
  <c r="H1137" i="34"/>
  <c r="I1137" i="34"/>
  <c r="L1137" i="34"/>
  <c r="M1137" i="34"/>
  <c r="N1137" i="34"/>
  <c r="R1137" i="34"/>
  <c r="S1137" i="34"/>
  <c r="V1137" i="34"/>
  <c r="W1137" i="34"/>
  <c r="X1137" i="34"/>
  <c r="Z1137" i="34"/>
  <c r="M394" i="23" s="1"/>
  <c r="AA1137" i="34"/>
  <c r="N394" i="23" s="1"/>
  <c r="AB1137" i="34"/>
  <c r="O394" i="23" s="1"/>
  <c r="AC1137" i="34"/>
  <c r="P394" i="23" s="1"/>
  <c r="AD1137" i="34"/>
  <c r="Q394" i="23" s="1"/>
  <c r="A1138" i="34"/>
  <c r="B395" i="23" s="1"/>
  <c r="B1138" i="34"/>
  <c r="C1138" i="34"/>
  <c r="D395" i="23" s="1"/>
  <c r="D1138" i="34"/>
  <c r="E395" i="23" s="1"/>
  <c r="F1138" i="34"/>
  <c r="G1138" i="34"/>
  <c r="H1138" i="34"/>
  <c r="I1138" i="34"/>
  <c r="L1138" i="34"/>
  <c r="M1138" i="34"/>
  <c r="N1138" i="34"/>
  <c r="R1138" i="34"/>
  <c r="S1138" i="34"/>
  <c r="V1138" i="34"/>
  <c r="W1138" i="34"/>
  <c r="X1138" i="34"/>
  <c r="Z1138" i="34"/>
  <c r="M395" i="23" s="1"/>
  <c r="AA1138" i="34"/>
  <c r="N395" i="23" s="1"/>
  <c r="AB1138" i="34"/>
  <c r="O395" i="23" s="1"/>
  <c r="AC1138" i="34"/>
  <c r="P395" i="23" s="1"/>
  <c r="AD1138" i="34"/>
  <c r="Q395" i="23" s="1"/>
  <c r="A1139" i="34"/>
  <c r="B396" i="23" s="1"/>
  <c r="B1139" i="34"/>
  <c r="C1139" i="34"/>
  <c r="D396" i="23" s="1"/>
  <c r="D1139" i="34"/>
  <c r="E396" i="23" s="1"/>
  <c r="F1139" i="34"/>
  <c r="G1139" i="34"/>
  <c r="H1139" i="34"/>
  <c r="I1139" i="34"/>
  <c r="L1139" i="34"/>
  <c r="M1139" i="34"/>
  <c r="N1139" i="34"/>
  <c r="R1139" i="34"/>
  <c r="S1139" i="34"/>
  <c r="V1139" i="34"/>
  <c r="W1139" i="34"/>
  <c r="X1139" i="34"/>
  <c r="Z1139" i="34"/>
  <c r="M396" i="23" s="1"/>
  <c r="AA1139" i="34"/>
  <c r="N396" i="23" s="1"/>
  <c r="AB1139" i="34"/>
  <c r="O396" i="23" s="1"/>
  <c r="AC1139" i="34"/>
  <c r="P396" i="23" s="1"/>
  <c r="AD1139" i="34"/>
  <c r="Q396" i="23" s="1"/>
  <c r="A1140" i="34"/>
  <c r="B397" i="23" s="1"/>
  <c r="B1140" i="34"/>
  <c r="C1140" i="34"/>
  <c r="D397" i="23" s="1"/>
  <c r="D1140" i="34"/>
  <c r="E397" i="23" s="1"/>
  <c r="F1140" i="34"/>
  <c r="G1140" i="34"/>
  <c r="H1140" i="34"/>
  <c r="I1140" i="34"/>
  <c r="L1140" i="34"/>
  <c r="M1140" i="34"/>
  <c r="N1140" i="34"/>
  <c r="R1140" i="34"/>
  <c r="S1140" i="34"/>
  <c r="V1140" i="34"/>
  <c r="W1140" i="34"/>
  <c r="X1140" i="34"/>
  <c r="Z1140" i="34"/>
  <c r="M397" i="23" s="1"/>
  <c r="AA1140" i="34"/>
  <c r="N397" i="23" s="1"/>
  <c r="AB1140" i="34"/>
  <c r="O397" i="23" s="1"/>
  <c r="AC1140" i="34"/>
  <c r="P397" i="23" s="1"/>
  <c r="AD1140" i="34"/>
  <c r="Q397" i="23" s="1"/>
  <c r="A1141" i="34"/>
  <c r="B398" i="23" s="1"/>
  <c r="B1141" i="34"/>
  <c r="C1141" i="34"/>
  <c r="D398" i="23" s="1"/>
  <c r="D1141" i="34"/>
  <c r="E398" i="23" s="1"/>
  <c r="F1141" i="34"/>
  <c r="G1141" i="34"/>
  <c r="H1141" i="34"/>
  <c r="I1141" i="34"/>
  <c r="L1141" i="34"/>
  <c r="M1141" i="34"/>
  <c r="N1141" i="34"/>
  <c r="R1141" i="34"/>
  <c r="S1141" i="34"/>
  <c r="V1141" i="34"/>
  <c r="W1141" i="34"/>
  <c r="X1141" i="34"/>
  <c r="Z1141" i="34"/>
  <c r="M398" i="23" s="1"/>
  <c r="AA1141" i="34"/>
  <c r="N398" i="23" s="1"/>
  <c r="AB1141" i="34"/>
  <c r="O398" i="23" s="1"/>
  <c r="AC1141" i="34"/>
  <c r="P398" i="23" s="1"/>
  <c r="AD1141" i="34"/>
  <c r="Q398" i="23" s="1"/>
  <c r="A1142" i="34"/>
  <c r="B399" i="23" s="1"/>
  <c r="B1142" i="34"/>
  <c r="C1142" i="34"/>
  <c r="D399" i="23" s="1"/>
  <c r="D1142" i="34"/>
  <c r="E399" i="23" s="1"/>
  <c r="F1142" i="34"/>
  <c r="G1142" i="34"/>
  <c r="H1142" i="34"/>
  <c r="I1142" i="34"/>
  <c r="L1142" i="34"/>
  <c r="M1142" i="34"/>
  <c r="N1142" i="34"/>
  <c r="R1142" i="34"/>
  <c r="S1142" i="34"/>
  <c r="V1142" i="34"/>
  <c r="W1142" i="34"/>
  <c r="X1142" i="34"/>
  <c r="Z1142" i="34"/>
  <c r="M399" i="23" s="1"/>
  <c r="AA1142" i="34"/>
  <c r="N399" i="23" s="1"/>
  <c r="AB1142" i="34"/>
  <c r="O399" i="23" s="1"/>
  <c r="AC1142" i="34"/>
  <c r="P399" i="23" s="1"/>
  <c r="AD1142" i="34"/>
  <c r="Q399" i="23" s="1"/>
  <c r="A1143" i="34"/>
  <c r="B400" i="23" s="1"/>
  <c r="B1143" i="34"/>
  <c r="C1143" i="34"/>
  <c r="D400" i="23" s="1"/>
  <c r="D1143" i="34"/>
  <c r="E400" i="23" s="1"/>
  <c r="F1143" i="34"/>
  <c r="G1143" i="34"/>
  <c r="H1143" i="34"/>
  <c r="I1143" i="34"/>
  <c r="L1143" i="34"/>
  <c r="M1143" i="34"/>
  <c r="N1143" i="34"/>
  <c r="R1143" i="34"/>
  <c r="S1143" i="34"/>
  <c r="V1143" i="34"/>
  <c r="W1143" i="34"/>
  <c r="X1143" i="34"/>
  <c r="Z1143" i="34"/>
  <c r="M400" i="23" s="1"/>
  <c r="AA1143" i="34"/>
  <c r="N400" i="23" s="1"/>
  <c r="AB1143" i="34"/>
  <c r="O400" i="23" s="1"/>
  <c r="AC1143" i="34"/>
  <c r="P400" i="23" s="1"/>
  <c r="AD1143" i="34"/>
  <c r="Q400" i="23" s="1"/>
  <c r="A1144" i="34"/>
  <c r="B401" i="23" s="1"/>
  <c r="B1144" i="34"/>
  <c r="C1144" i="34"/>
  <c r="D401" i="23" s="1"/>
  <c r="D1144" i="34"/>
  <c r="E401" i="23" s="1"/>
  <c r="F1144" i="34"/>
  <c r="G1144" i="34"/>
  <c r="H1144" i="34"/>
  <c r="I1144" i="34"/>
  <c r="L1144" i="34"/>
  <c r="M1144" i="34"/>
  <c r="N1144" i="34"/>
  <c r="R1144" i="34"/>
  <c r="S1144" i="34"/>
  <c r="V1144" i="34"/>
  <c r="W1144" i="34"/>
  <c r="X1144" i="34"/>
  <c r="Z1144" i="34"/>
  <c r="M401" i="23" s="1"/>
  <c r="AA1144" i="34"/>
  <c r="N401" i="23" s="1"/>
  <c r="AB1144" i="34"/>
  <c r="O401" i="23" s="1"/>
  <c r="AC1144" i="34"/>
  <c r="P401" i="23" s="1"/>
  <c r="AD1144" i="34"/>
  <c r="Q401" i="23" s="1"/>
  <c r="A1145" i="34"/>
  <c r="B402" i="23" s="1"/>
  <c r="B1145" i="34"/>
  <c r="C1145" i="34"/>
  <c r="D402" i="23" s="1"/>
  <c r="D1145" i="34"/>
  <c r="E402" i="23" s="1"/>
  <c r="F1145" i="34"/>
  <c r="G1145" i="34"/>
  <c r="H1145" i="34"/>
  <c r="I1145" i="34"/>
  <c r="L1145" i="34"/>
  <c r="M1145" i="34"/>
  <c r="N1145" i="34"/>
  <c r="R1145" i="34"/>
  <c r="S1145" i="34"/>
  <c r="V1145" i="34"/>
  <c r="W1145" i="34"/>
  <c r="X1145" i="34"/>
  <c r="Z1145" i="34"/>
  <c r="M402" i="23" s="1"/>
  <c r="AA1145" i="34"/>
  <c r="N402" i="23" s="1"/>
  <c r="AB1145" i="34"/>
  <c r="O402" i="23" s="1"/>
  <c r="AC1145" i="34"/>
  <c r="P402" i="23" s="1"/>
  <c r="AD1145" i="34"/>
  <c r="Q402" i="23" s="1"/>
  <c r="A1146" i="34"/>
  <c r="B403" i="23" s="1"/>
  <c r="B1146" i="34"/>
  <c r="C1146" i="34"/>
  <c r="D403" i="23" s="1"/>
  <c r="D1146" i="34"/>
  <c r="E403" i="23" s="1"/>
  <c r="F1146" i="34"/>
  <c r="G1146" i="34"/>
  <c r="H1146" i="34"/>
  <c r="I1146" i="34"/>
  <c r="L1146" i="34"/>
  <c r="M1146" i="34"/>
  <c r="N1146" i="34"/>
  <c r="R1146" i="34"/>
  <c r="S1146" i="34"/>
  <c r="V1146" i="34"/>
  <c r="W1146" i="34"/>
  <c r="X1146" i="34"/>
  <c r="Z1146" i="34"/>
  <c r="M403" i="23" s="1"/>
  <c r="AA1146" i="34"/>
  <c r="N403" i="23" s="1"/>
  <c r="AB1146" i="34"/>
  <c r="O403" i="23" s="1"/>
  <c r="AC1146" i="34"/>
  <c r="P403" i="23" s="1"/>
  <c r="AD1146" i="34"/>
  <c r="Q403" i="23" s="1"/>
  <c r="A1147" i="34"/>
  <c r="B404" i="23" s="1"/>
  <c r="B1147" i="34"/>
  <c r="C1147" i="34"/>
  <c r="D404" i="23" s="1"/>
  <c r="D1147" i="34"/>
  <c r="E404" i="23" s="1"/>
  <c r="F1147" i="34"/>
  <c r="G1147" i="34"/>
  <c r="H1147" i="34"/>
  <c r="I1147" i="34"/>
  <c r="L1147" i="34"/>
  <c r="M1147" i="34"/>
  <c r="N1147" i="34"/>
  <c r="R1147" i="34"/>
  <c r="S1147" i="34"/>
  <c r="V1147" i="34"/>
  <c r="W1147" i="34"/>
  <c r="X1147" i="34"/>
  <c r="Z1147" i="34"/>
  <c r="M404" i="23" s="1"/>
  <c r="AA1147" i="34"/>
  <c r="N404" i="23" s="1"/>
  <c r="AB1147" i="34"/>
  <c r="O404" i="23" s="1"/>
  <c r="AC1147" i="34"/>
  <c r="P404" i="23" s="1"/>
  <c r="AD1147" i="34"/>
  <c r="Q404" i="23" s="1"/>
  <c r="K392" i="23" l="1"/>
  <c r="AE1159" i="34"/>
  <c r="J392" i="23"/>
  <c r="I392" i="23"/>
  <c r="AE1153" i="34"/>
  <c r="AE1149" i="34"/>
  <c r="AE1140" i="34"/>
  <c r="AE1144" i="34"/>
  <c r="K399" i="23"/>
  <c r="J399" i="23"/>
  <c r="I399" i="23"/>
  <c r="L398" i="23"/>
  <c r="L397" i="23"/>
  <c r="AE1138" i="34"/>
  <c r="K394" i="23"/>
  <c r="K412" i="23"/>
  <c r="J412" i="23"/>
  <c r="I412" i="23"/>
  <c r="L411" i="23"/>
  <c r="L410" i="23"/>
  <c r="K407" i="23"/>
  <c r="K406" i="23"/>
  <c r="L405" i="23"/>
  <c r="K404" i="23"/>
  <c r="L403" i="23"/>
  <c r="K418" i="23"/>
  <c r="J418" i="23"/>
  <c r="I418" i="23"/>
  <c r="L417" i="23"/>
  <c r="L416" i="23"/>
  <c r="K413" i="23"/>
  <c r="J413" i="23"/>
  <c r="I413" i="23"/>
  <c r="K408" i="23"/>
  <c r="AE1136" i="34"/>
  <c r="C400" i="23"/>
  <c r="C395" i="23"/>
  <c r="C408" i="23"/>
  <c r="C402" i="23"/>
  <c r="C398" i="23"/>
  <c r="C397" i="23"/>
  <c r="C393" i="23"/>
  <c r="C415" i="23"/>
  <c r="C411" i="23"/>
  <c r="C410" i="23"/>
  <c r="C405" i="23"/>
  <c r="C404" i="23"/>
  <c r="C418" i="23"/>
  <c r="C413" i="23"/>
  <c r="C401" i="23"/>
  <c r="C396" i="23"/>
  <c r="C392" i="23"/>
  <c r="C414" i="23"/>
  <c r="C409" i="23"/>
  <c r="C403" i="23"/>
  <c r="C399" i="23"/>
  <c r="C394" i="23"/>
  <c r="C417" i="23"/>
  <c r="C416" i="23"/>
  <c r="C412" i="23"/>
  <c r="C407" i="23"/>
  <c r="C406" i="23"/>
  <c r="AE1146" i="34"/>
  <c r="K403" i="23"/>
  <c r="J403" i="23"/>
  <c r="I403" i="23"/>
  <c r="L402" i="23"/>
  <c r="AE1145" i="34"/>
  <c r="L401" i="23"/>
  <c r="K398" i="23"/>
  <c r="J398" i="23"/>
  <c r="I398" i="23"/>
  <c r="K397" i="23"/>
  <c r="J397" i="23"/>
  <c r="I397" i="23"/>
  <c r="L396" i="23"/>
  <c r="AE1139" i="34"/>
  <c r="L395" i="23"/>
  <c r="K417" i="23"/>
  <c r="J417" i="23"/>
  <c r="I417" i="23"/>
  <c r="K416" i="23"/>
  <c r="J416" i="23"/>
  <c r="I416" i="23"/>
  <c r="L415" i="23"/>
  <c r="AE1157" i="34"/>
  <c r="K411" i="23"/>
  <c r="J411" i="23"/>
  <c r="I411" i="23"/>
  <c r="K410" i="23"/>
  <c r="J410" i="23"/>
  <c r="I410" i="23"/>
  <c r="L409" i="23"/>
  <c r="K405" i="23"/>
  <c r="J405" i="23"/>
  <c r="I405" i="23"/>
  <c r="J404" i="23"/>
  <c r="I404" i="23"/>
  <c r="AE1142" i="34"/>
  <c r="AE1141" i="34"/>
  <c r="AE1158" i="34"/>
  <c r="AE1152" i="34"/>
  <c r="J407" i="23"/>
  <c r="I407" i="23"/>
  <c r="J406" i="23"/>
  <c r="I406" i="23"/>
  <c r="L404" i="23"/>
  <c r="AE1147" i="34"/>
  <c r="K400" i="23"/>
  <c r="J400" i="23"/>
  <c r="I400" i="23"/>
  <c r="L399" i="23"/>
  <c r="J394" i="23"/>
  <c r="I394" i="23"/>
  <c r="K393" i="23"/>
  <c r="J393" i="23"/>
  <c r="I393" i="23"/>
  <c r="L392" i="23"/>
  <c r="H392" i="23" s="1"/>
  <c r="AE1135" i="34"/>
  <c r="AE1161" i="34"/>
  <c r="L418" i="23"/>
  <c r="H418" i="23" s="1"/>
  <c r="AE1160" i="34"/>
  <c r="K414" i="23"/>
  <c r="J414" i="23"/>
  <c r="I414" i="23"/>
  <c r="L413" i="23"/>
  <c r="AE1155" i="34"/>
  <c r="L412" i="23"/>
  <c r="AE1154" i="34"/>
  <c r="AE1151" i="34"/>
  <c r="J408" i="23"/>
  <c r="I408" i="23"/>
  <c r="L407" i="23"/>
  <c r="L406" i="23"/>
  <c r="AE1148" i="34"/>
  <c r="K402" i="23"/>
  <c r="J402" i="23"/>
  <c r="I402" i="23"/>
  <c r="K401" i="23"/>
  <c r="J401" i="23"/>
  <c r="I401" i="23"/>
  <c r="L400" i="23"/>
  <c r="AE1143" i="34"/>
  <c r="K396" i="23"/>
  <c r="J396" i="23"/>
  <c r="I396" i="23"/>
  <c r="K395" i="23"/>
  <c r="J395" i="23"/>
  <c r="I395" i="23"/>
  <c r="L394" i="23"/>
  <c r="AE1137" i="34"/>
  <c r="L393" i="23"/>
  <c r="K415" i="23"/>
  <c r="J415" i="23"/>
  <c r="I415" i="23"/>
  <c r="L414" i="23"/>
  <c r="AE1156" i="34"/>
  <c r="K409" i="23"/>
  <c r="J409" i="23"/>
  <c r="I409" i="23"/>
  <c r="L408" i="23"/>
  <c r="AE1150" i="34"/>
  <c r="A414" i="33"/>
  <c r="A415" i="33"/>
  <c r="A416" i="33"/>
  <c r="A417" i="33"/>
  <c r="A418" i="33"/>
  <c r="A419" i="33"/>
  <c r="A420" i="33"/>
  <c r="A421" i="33"/>
  <c r="A422" i="33"/>
  <c r="A423" i="33"/>
  <c r="A424" i="33"/>
  <c r="H399" i="23" l="1"/>
  <c r="H412" i="23"/>
  <c r="G412" i="23" s="1"/>
  <c r="H413" i="23"/>
  <c r="H411" i="23"/>
  <c r="G411" i="23" s="1"/>
  <c r="H417" i="23"/>
  <c r="G417" i="23" s="1"/>
  <c r="H403" i="23"/>
  <c r="G403" i="23" s="1"/>
  <c r="H409" i="23"/>
  <c r="G409" i="23" s="1"/>
  <c r="G413" i="23"/>
  <c r="G392" i="23"/>
  <c r="G399" i="23"/>
  <c r="G418" i="23"/>
  <c r="H395" i="23"/>
  <c r="H401" i="23"/>
  <c r="H414" i="23"/>
  <c r="H393" i="23"/>
  <c r="H404" i="23"/>
  <c r="H408" i="23"/>
  <c r="H407" i="23"/>
  <c r="H415" i="23"/>
  <c r="H400" i="23"/>
  <c r="H405" i="23"/>
  <c r="H410" i="23"/>
  <c r="H416" i="23"/>
  <c r="H398" i="23"/>
  <c r="H396" i="23"/>
  <c r="H402" i="23"/>
  <c r="H394" i="23"/>
  <c r="H406" i="23"/>
  <c r="H397" i="23"/>
  <c r="A752" i="34"/>
  <c r="B9" i="23" s="1"/>
  <c r="A753" i="34"/>
  <c r="B10" i="23" s="1"/>
  <c r="A754" i="34"/>
  <c r="B11" i="23" s="1"/>
  <c r="A755" i="34"/>
  <c r="B12" i="23" s="1"/>
  <c r="A756" i="34"/>
  <c r="B13" i="23" s="1"/>
  <c r="A757" i="34"/>
  <c r="B14" i="23" s="1"/>
  <c r="A758" i="34"/>
  <c r="B15" i="23" s="1"/>
  <c r="A759" i="34"/>
  <c r="B16" i="23" s="1"/>
  <c r="A760" i="34"/>
  <c r="B17" i="23" s="1"/>
  <c r="A761" i="34"/>
  <c r="B18" i="23" s="1"/>
  <c r="A762" i="34"/>
  <c r="B19" i="23" s="1"/>
  <c r="A763" i="34"/>
  <c r="B20" i="23" s="1"/>
  <c r="A764" i="34"/>
  <c r="B21" i="23" s="1"/>
  <c r="A765" i="34"/>
  <c r="B22" i="23" s="1"/>
  <c r="A766" i="34"/>
  <c r="B23" i="23" s="1"/>
  <c r="A767" i="34"/>
  <c r="B24" i="23" s="1"/>
  <c r="A768" i="34"/>
  <c r="B25" i="23" s="1"/>
  <c r="A769" i="34"/>
  <c r="B26" i="23" s="1"/>
  <c r="A770" i="34"/>
  <c r="B27" i="23" s="1"/>
  <c r="A771" i="34"/>
  <c r="B28" i="23" s="1"/>
  <c r="A772" i="34"/>
  <c r="B29" i="23" s="1"/>
  <c r="A773" i="34"/>
  <c r="B30" i="23" s="1"/>
  <c r="A774" i="34"/>
  <c r="B31" i="23" s="1"/>
  <c r="A775" i="34"/>
  <c r="B32" i="23" s="1"/>
  <c r="A776" i="34"/>
  <c r="B33" i="23" s="1"/>
  <c r="A777" i="34"/>
  <c r="B34" i="23" s="1"/>
  <c r="A778" i="34"/>
  <c r="B35" i="23" s="1"/>
  <c r="A779" i="34"/>
  <c r="B36" i="23" s="1"/>
  <c r="A780" i="34"/>
  <c r="B37" i="23" s="1"/>
  <c r="A781" i="34"/>
  <c r="B38" i="23" s="1"/>
  <c r="A782" i="34"/>
  <c r="B39" i="23" s="1"/>
  <c r="A783" i="34"/>
  <c r="B40" i="23" s="1"/>
  <c r="A784" i="34"/>
  <c r="B41" i="23" s="1"/>
  <c r="A785" i="34"/>
  <c r="B42" i="23" s="1"/>
  <c r="A786" i="34"/>
  <c r="B43" i="23" s="1"/>
  <c r="A787" i="34"/>
  <c r="B44" i="23" s="1"/>
  <c r="A788" i="34"/>
  <c r="B45" i="23" s="1"/>
  <c r="A789" i="34"/>
  <c r="B46" i="23" s="1"/>
  <c r="A790" i="34"/>
  <c r="B47" i="23" s="1"/>
  <c r="A791" i="34"/>
  <c r="B48" i="23" s="1"/>
  <c r="A792" i="34"/>
  <c r="B49" i="23" s="1"/>
  <c r="A793" i="34"/>
  <c r="B50" i="23" s="1"/>
  <c r="A794" i="34"/>
  <c r="B51" i="23" s="1"/>
  <c r="A795" i="34"/>
  <c r="B52" i="23" s="1"/>
  <c r="A796" i="34"/>
  <c r="B53" i="23" s="1"/>
  <c r="A797" i="34"/>
  <c r="B54" i="23" s="1"/>
  <c r="A798" i="34"/>
  <c r="B55" i="23" s="1"/>
  <c r="A799" i="34"/>
  <c r="B56" i="23" s="1"/>
  <c r="A800" i="34"/>
  <c r="B57" i="23" s="1"/>
  <c r="A801" i="34"/>
  <c r="B58" i="23" s="1"/>
  <c r="A802" i="34"/>
  <c r="B59" i="23" s="1"/>
  <c r="A803" i="34"/>
  <c r="B60" i="23" s="1"/>
  <c r="A804" i="34"/>
  <c r="B61" i="23" s="1"/>
  <c r="A805" i="34"/>
  <c r="B62" i="23" s="1"/>
  <c r="A806" i="34"/>
  <c r="B63" i="23" s="1"/>
  <c r="A807" i="34"/>
  <c r="B64" i="23" s="1"/>
  <c r="A808" i="34"/>
  <c r="B65" i="23" s="1"/>
  <c r="A809" i="34"/>
  <c r="B66" i="23" s="1"/>
  <c r="A810" i="34"/>
  <c r="B67" i="23" s="1"/>
  <c r="A811" i="34"/>
  <c r="B68" i="23" s="1"/>
  <c r="A812" i="34"/>
  <c r="B69" i="23" s="1"/>
  <c r="A813" i="34"/>
  <c r="B70" i="23" s="1"/>
  <c r="A814" i="34"/>
  <c r="B71" i="23" s="1"/>
  <c r="A815" i="34"/>
  <c r="B72" i="23" s="1"/>
  <c r="A816" i="34"/>
  <c r="B73" i="23" s="1"/>
  <c r="A817" i="34"/>
  <c r="B74" i="23" s="1"/>
  <c r="A818" i="34"/>
  <c r="B75" i="23" s="1"/>
  <c r="A819" i="34"/>
  <c r="B76" i="23" s="1"/>
  <c r="A820" i="34"/>
  <c r="B77" i="23" s="1"/>
  <c r="A821" i="34"/>
  <c r="B78" i="23" s="1"/>
  <c r="A822" i="34"/>
  <c r="B79" i="23" s="1"/>
  <c r="A823" i="34"/>
  <c r="B80" i="23" s="1"/>
  <c r="A824" i="34"/>
  <c r="B81" i="23" s="1"/>
  <c r="A825" i="34"/>
  <c r="B82" i="23" s="1"/>
  <c r="A826" i="34"/>
  <c r="B83" i="23" s="1"/>
  <c r="A827" i="34"/>
  <c r="B84" i="23" s="1"/>
  <c r="A828" i="34"/>
  <c r="B85" i="23" s="1"/>
  <c r="A829" i="34"/>
  <c r="B86" i="23" s="1"/>
  <c r="A830" i="34"/>
  <c r="B87" i="23" s="1"/>
  <c r="A831" i="34"/>
  <c r="B88" i="23" s="1"/>
  <c r="A832" i="34"/>
  <c r="B89" i="23" s="1"/>
  <c r="A833" i="34"/>
  <c r="B90" i="23" s="1"/>
  <c r="A834" i="34"/>
  <c r="B91" i="23" s="1"/>
  <c r="A835" i="34"/>
  <c r="B92" i="23" s="1"/>
  <c r="A836" i="34"/>
  <c r="B93" i="23" s="1"/>
  <c r="A837" i="34"/>
  <c r="B94" i="23" s="1"/>
  <c r="A838" i="34"/>
  <c r="B95" i="23" s="1"/>
  <c r="A839" i="34"/>
  <c r="B96" i="23" s="1"/>
  <c r="A840" i="34"/>
  <c r="B97" i="23" s="1"/>
  <c r="A841" i="34"/>
  <c r="B98" i="23" s="1"/>
  <c r="A842" i="34"/>
  <c r="B99" i="23" s="1"/>
  <c r="A843" i="34"/>
  <c r="B100" i="23" s="1"/>
  <c r="A844" i="34"/>
  <c r="B101" i="23" s="1"/>
  <c r="A845" i="34"/>
  <c r="B102" i="23" s="1"/>
  <c r="A846" i="34"/>
  <c r="B103" i="23" s="1"/>
  <c r="A847" i="34"/>
  <c r="B104" i="23" s="1"/>
  <c r="A848" i="34"/>
  <c r="B105" i="23" s="1"/>
  <c r="A849" i="34"/>
  <c r="B106" i="23" s="1"/>
  <c r="A850" i="34"/>
  <c r="B107" i="23" s="1"/>
  <c r="A851" i="34"/>
  <c r="B108" i="23" s="1"/>
  <c r="A852" i="34"/>
  <c r="B109" i="23" s="1"/>
  <c r="A853" i="34"/>
  <c r="B110" i="23" s="1"/>
  <c r="A854" i="34"/>
  <c r="B111" i="23" s="1"/>
  <c r="A855" i="34"/>
  <c r="B112" i="23" s="1"/>
  <c r="A856" i="34"/>
  <c r="B113" i="23" s="1"/>
  <c r="A857" i="34"/>
  <c r="B114" i="23" s="1"/>
  <c r="A858" i="34"/>
  <c r="B115" i="23" s="1"/>
  <c r="A859" i="34"/>
  <c r="B116" i="23" s="1"/>
  <c r="A860" i="34"/>
  <c r="B117" i="23" s="1"/>
  <c r="A861" i="34"/>
  <c r="B118" i="23" s="1"/>
  <c r="A862" i="34"/>
  <c r="B119" i="23" s="1"/>
  <c r="A863" i="34"/>
  <c r="B120" i="23" s="1"/>
  <c r="A864" i="34"/>
  <c r="B121" i="23" s="1"/>
  <c r="A865" i="34"/>
  <c r="B122" i="23" s="1"/>
  <c r="A866" i="34"/>
  <c r="B123" i="23" s="1"/>
  <c r="A867" i="34"/>
  <c r="B124" i="23" s="1"/>
  <c r="A868" i="34"/>
  <c r="B125" i="23" s="1"/>
  <c r="A869" i="34"/>
  <c r="B126" i="23" s="1"/>
  <c r="A870" i="34"/>
  <c r="B127" i="23" s="1"/>
  <c r="A871" i="34"/>
  <c r="B128" i="23" s="1"/>
  <c r="A872" i="34"/>
  <c r="B129" i="23" s="1"/>
  <c r="A873" i="34"/>
  <c r="B130" i="23" s="1"/>
  <c r="A874" i="34"/>
  <c r="B131" i="23" s="1"/>
  <c r="A875" i="34"/>
  <c r="B132" i="23" s="1"/>
  <c r="A876" i="34"/>
  <c r="B133" i="23" s="1"/>
  <c r="A877" i="34"/>
  <c r="B134" i="23" s="1"/>
  <c r="A878" i="34"/>
  <c r="B135" i="23" s="1"/>
  <c r="A879" i="34"/>
  <c r="B136" i="23" s="1"/>
  <c r="A880" i="34"/>
  <c r="B137" i="23" s="1"/>
  <c r="A881" i="34"/>
  <c r="B138" i="23" s="1"/>
  <c r="A882" i="34"/>
  <c r="B139" i="23" s="1"/>
  <c r="A883" i="34"/>
  <c r="B140" i="23" s="1"/>
  <c r="A884" i="34"/>
  <c r="B141" i="23" s="1"/>
  <c r="A885" i="34"/>
  <c r="B142" i="23" s="1"/>
  <c r="A886" i="34"/>
  <c r="B143" i="23" s="1"/>
  <c r="A887" i="34"/>
  <c r="B144" i="23" s="1"/>
  <c r="A888" i="34"/>
  <c r="B145" i="23" s="1"/>
  <c r="A889" i="34"/>
  <c r="B146" i="23" s="1"/>
  <c r="A890" i="34"/>
  <c r="B147" i="23" s="1"/>
  <c r="A891" i="34"/>
  <c r="B148" i="23" s="1"/>
  <c r="A892" i="34"/>
  <c r="B149" i="23" s="1"/>
  <c r="A893" i="34"/>
  <c r="B150" i="23" s="1"/>
  <c r="A894" i="34"/>
  <c r="B151" i="23" s="1"/>
  <c r="A895" i="34"/>
  <c r="B152" i="23" s="1"/>
  <c r="A896" i="34"/>
  <c r="B153" i="23" s="1"/>
  <c r="A897" i="34"/>
  <c r="B154" i="23" s="1"/>
  <c r="A898" i="34"/>
  <c r="B155" i="23" s="1"/>
  <c r="A899" i="34"/>
  <c r="B156" i="23" s="1"/>
  <c r="A900" i="34"/>
  <c r="B157" i="23" s="1"/>
  <c r="A901" i="34"/>
  <c r="B158" i="23" s="1"/>
  <c r="A902" i="34"/>
  <c r="B159" i="23" s="1"/>
  <c r="A903" i="34"/>
  <c r="B160" i="23" s="1"/>
  <c r="A904" i="34"/>
  <c r="B161" i="23" s="1"/>
  <c r="A905" i="34"/>
  <c r="B162" i="23" s="1"/>
  <c r="A906" i="34"/>
  <c r="B163" i="23" s="1"/>
  <c r="A907" i="34"/>
  <c r="B164" i="23" s="1"/>
  <c r="A908" i="34"/>
  <c r="B165" i="23" s="1"/>
  <c r="A909" i="34"/>
  <c r="B166" i="23" s="1"/>
  <c r="A910" i="34"/>
  <c r="B167" i="23" s="1"/>
  <c r="A911" i="34"/>
  <c r="B168" i="23" s="1"/>
  <c r="A912" i="34"/>
  <c r="B169" i="23" s="1"/>
  <c r="A913" i="34"/>
  <c r="B170" i="23" s="1"/>
  <c r="A914" i="34"/>
  <c r="B171" i="23" s="1"/>
  <c r="A915" i="34"/>
  <c r="B172" i="23" s="1"/>
  <c r="A916" i="34"/>
  <c r="B173" i="23" s="1"/>
  <c r="A917" i="34"/>
  <c r="B174" i="23" s="1"/>
  <c r="A918" i="34"/>
  <c r="B175" i="23" s="1"/>
  <c r="A919" i="34"/>
  <c r="B176" i="23" s="1"/>
  <c r="A920" i="34"/>
  <c r="B177" i="23" s="1"/>
  <c r="A921" i="34"/>
  <c r="B178" i="23" s="1"/>
  <c r="A922" i="34"/>
  <c r="B179" i="23" s="1"/>
  <c r="A923" i="34"/>
  <c r="B180" i="23" s="1"/>
  <c r="A924" i="34"/>
  <c r="B181" i="23" s="1"/>
  <c r="A925" i="34"/>
  <c r="B182" i="23" s="1"/>
  <c r="A926" i="34"/>
  <c r="B183" i="23" s="1"/>
  <c r="A927" i="34"/>
  <c r="B184" i="23" s="1"/>
  <c r="A928" i="34"/>
  <c r="B185" i="23" s="1"/>
  <c r="A929" i="34"/>
  <c r="B186" i="23" s="1"/>
  <c r="A930" i="34"/>
  <c r="B187" i="23" s="1"/>
  <c r="A931" i="34"/>
  <c r="B188" i="23" s="1"/>
  <c r="A932" i="34"/>
  <c r="B189" i="23" s="1"/>
  <c r="A933" i="34"/>
  <c r="B190" i="23" s="1"/>
  <c r="A934" i="34"/>
  <c r="B191" i="23" s="1"/>
  <c r="A935" i="34"/>
  <c r="B192" i="23" s="1"/>
  <c r="A936" i="34"/>
  <c r="B193" i="23" s="1"/>
  <c r="A937" i="34"/>
  <c r="B194" i="23" s="1"/>
  <c r="A938" i="34"/>
  <c r="B195" i="23" s="1"/>
  <c r="A939" i="34"/>
  <c r="B196" i="23" s="1"/>
  <c r="A940" i="34"/>
  <c r="B197" i="23" s="1"/>
  <c r="A941" i="34"/>
  <c r="B198" i="23" s="1"/>
  <c r="A942" i="34"/>
  <c r="B199" i="23" s="1"/>
  <c r="A943" i="34"/>
  <c r="B200" i="23" s="1"/>
  <c r="A944" i="34"/>
  <c r="B201" i="23" s="1"/>
  <c r="A945" i="34"/>
  <c r="B202" i="23" s="1"/>
  <c r="A946" i="34"/>
  <c r="B203" i="23" s="1"/>
  <c r="A947" i="34"/>
  <c r="B204" i="23" s="1"/>
  <c r="A948" i="34"/>
  <c r="B205" i="23" s="1"/>
  <c r="A949" i="34"/>
  <c r="B206" i="23" s="1"/>
  <c r="A950" i="34"/>
  <c r="B207" i="23" s="1"/>
  <c r="A951" i="34"/>
  <c r="B208" i="23" s="1"/>
  <c r="A952" i="34"/>
  <c r="B209" i="23" s="1"/>
  <c r="A953" i="34"/>
  <c r="B210" i="23" s="1"/>
  <c r="A954" i="34"/>
  <c r="B211" i="23" s="1"/>
  <c r="A955" i="34"/>
  <c r="B212" i="23" s="1"/>
  <c r="A956" i="34"/>
  <c r="B213" i="23" s="1"/>
  <c r="A957" i="34"/>
  <c r="B214" i="23" s="1"/>
  <c r="A958" i="34"/>
  <c r="B215" i="23" s="1"/>
  <c r="A959" i="34"/>
  <c r="B216" i="23" s="1"/>
  <c r="A960" i="34"/>
  <c r="B217" i="23" s="1"/>
  <c r="A961" i="34"/>
  <c r="B218" i="23" s="1"/>
  <c r="A962" i="34"/>
  <c r="B219" i="23" s="1"/>
  <c r="A963" i="34"/>
  <c r="B220" i="23" s="1"/>
  <c r="A964" i="34"/>
  <c r="B221" i="23" s="1"/>
  <c r="A965" i="34"/>
  <c r="B222" i="23" s="1"/>
  <c r="A966" i="34"/>
  <c r="B223" i="23" s="1"/>
  <c r="A967" i="34"/>
  <c r="B224" i="23" s="1"/>
  <c r="A968" i="34"/>
  <c r="B225" i="23" s="1"/>
  <c r="A969" i="34"/>
  <c r="B226" i="23" s="1"/>
  <c r="A970" i="34"/>
  <c r="B227" i="23" s="1"/>
  <c r="A971" i="34"/>
  <c r="B228" i="23" s="1"/>
  <c r="A972" i="34"/>
  <c r="B229" i="23" s="1"/>
  <c r="A973" i="34"/>
  <c r="B230" i="23" s="1"/>
  <c r="A974" i="34"/>
  <c r="B231" i="23" s="1"/>
  <c r="A975" i="34"/>
  <c r="B232" i="23" s="1"/>
  <c r="A976" i="34"/>
  <c r="B233" i="23" s="1"/>
  <c r="A977" i="34"/>
  <c r="B234" i="23" s="1"/>
  <c r="A978" i="34"/>
  <c r="B235" i="23" s="1"/>
  <c r="A979" i="34"/>
  <c r="B236" i="23" s="1"/>
  <c r="A980" i="34"/>
  <c r="B237" i="23" s="1"/>
  <c r="A981" i="34"/>
  <c r="B238" i="23" s="1"/>
  <c r="A982" i="34"/>
  <c r="B239" i="23" s="1"/>
  <c r="A983" i="34"/>
  <c r="B240" i="23" s="1"/>
  <c r="A984" i="34"/>
  <c r="B241" i="23" s="1"/>
  <c r="A985" i="34"/>
  <c r="B242" i="23" s="1"/>
  <c r="A986" i="34"/>
  <c r="B243" i="23" s="1"/>
  <c r="A987" i="34"/>
  <c r="B244" i="23" s="1"/>
  <c r="A988" i="34"/>
  <c r="B245" i="23" s="1"/>
  <c r="A989" i="34"/>
  <c r="B246" i="23" s="1"/>
  <c r="A990" i="34"/>
  <c r="B247" i="23" s="1"/>
  <c r="A991" i="34"/>
  <c r="B248" i="23" s="1"/>
  <c r="A992" i="34"/>
  <c r="B249" i="23" s="1"/>
  <c r="A993" i="34"/>
  <c r="B250" i="23" s="1"/>
  <c r="A994" i="34"/>
  <c r="B251" i="23" s="1"/>
  <c r="A995" i="34"/>
  <c r="B252" i="23" s="1"/>
  <c r="A996" i="34"/>
  <c r="B253" i="23" s="1"/>
  <c r="A997" i="34"/>
  <c r="B254" i="23" s="1"/>
  <c r="A998" i="34"/>
  <c r="B255" i="23" s="1"/>
  <c r="A999" i="34"/>
  <c r="B256" i="23" s="1"/>
  <c r="A1000" i="34"/>
  <c r="B257" i="23" s="1"/>
  <c r="A1001" i="34"/>
  <c r="B258" i="23" s="1"/>
  <c r="A1002" i="34"/>
  <c r="B259" i="23" s="1"/>
  <c r="A1003" i="34"/>
  <c r="B260" i="23" s="1"/>
  <c r="A1004" i="34"/>
  <c r="B261" i="23" s="1"/>
  <c r="A1005" i="34"/>
  <c r="B262" i="23" s="1"/>
  <c r="A1006" i="34"/>
  <c r="B263" i="23" s="1"/>
  <c r="A1007" i="34"/>
  <c r="B264" i="23" s="1"/>
  <c r="A1008" i="34"/>
  <c r="B265" i="23" s="1"/>
  <c r="A1009" i="34"/>
  <c r="B266" i="23" s="1"/>
  <c r="A1010" i="34"/>
  <c r="B267" i="23" s="1"/>
  <c r="A1011" i="34"/>
  <c r="B268" i="23" s="1"/>
  <c r="A1012" i="34"/>
  <c r="B269" i="23" s="1"/>
  <c r="A1013" i="34"/>
  <c r="B270" i="23" s="1"/>
  <c r="A1014" i="34"/>
  <c r="B271" i="23" s="1"/>
  <c r="A1015" i="34"/>
  <c r="B272" i="23" s="1"/>
  <c r="A1016" i="34"/>
  <c r="B273" i="23" s="1"/>
  <c r="A1017" i="34"/>
  <c r="B274" i="23" s="1"/>
  <c r="A1018" i="34"/>
  <c r="B275" i="23" s="1"/>
  <c r="A1019" i="34"/>
  <c r="B276" i="23" s="1"/>
  <c r="A1020" i="34"/>
  <c r="B277" i="23" s="1"/>
  <c r="A1021" i="34"/>
  <c r="B278" i="23" s="1"/>
  <c r="A1022" i="34"/>
  <c r="B279" i="23" s="1"/>
  <c r="A1023" i="34"/>
  <c r="B280" i="23" s="1"/>
  <c r="A1024" i="34"/>
  <c r="B281" i="23" s="1"/>
  <c r="A1025" i="34"/>
  <c r="B282" i="23" s="1"/>
  <c r="A1026" i="34"/>
  <c r="B283" i="23" s="1"/>
  <c r="A1027" i="34"/>
  <c r="B284" i="23" s="1"/>
  <c r="A1028" i="34"/>
  <c r="B285" i="23" s="1"/>
  <c r="A1029" i="34"/>
  <c r="B286" i="23" s="1"/>
  <c r="A1030" i="34"/>
  <c r="B287" i="23" s="1"/>
  <c r="A1031" i="34"/>
  <c r="B288" i="23" s="1"/>
  <c r="A1032" i="34"/>
  <c r="B289" i="23" s="1"/>
  <c r="A1033" i="34"/>
  <c r="B290" i="23" s="1"/>
  <c r="A1034" i="34"/>
  <c r="B291" i="23" s="1"/>
  <c r="A1035" i="34"/>
  <c r="B292" i="23" s="1"/>
  <c r="A1036" i="34"/>
  <c r="B293" i="23" s="1"/>
  <c r="A1037" i="34"/>
  <c r="B294" i="23" s="1"/>
  <c r="A1038" i="34"/>
  <c r="B295" i="23" s="1"/>
  <c r="A1039" i="34"/>
  <c r="B296" i="23" s="1"/>
  <c r="A1040" i="34"/>
  <c r="B297" i="23" s="1"/>
  <c r="A1041" i="34"/>
  <c r="B298" i="23" s="1"/>
  <c r="A1042" i="34"/>
  <c r="B299" i="23" s="1"/>
  <c r="A1043" i="34"/>
  <c r="B300" i="23" s="1"/>
  <c r="A1044" i="34"/>
  <c r="B301" i="23" s="1"/>
  <c r="A1045" i="34"/>
  <c r="B302" i="23" s="1"/>
  <c r="A1046" i="34"/>
  <c r="B303" i="23" s="1"/>
  <c r="A1047" i="34"/>
  <c r="B304" i="23" s="1"/>
  <c r="A1048" i="34"/>
  <c r="B305" i="23" s="1"/>
  <c r="A1049" i="34"/>
  <c r="B306" i="23" s="1"/>
  <c r="A1050" i="34"/>
  <c r="B307" i="23" s="1"/>
  <c r="A1051" i="34"/>
  <c r="B308" i="23" s="1"/>
  <c r="A1052" i="34"/>
  <c r="B309" i="23" s="1"/>
  <c r="A1053" i="34"/>
  <c r="B310" i="23" s="1"/>
  <c r="A1054" i="34"/>
  <c r="B311" i="23" s="1"/>
  <c r="A1055" i="34"/>
  <c r="B312" i="23" s="1"/>
  <c r="A1056" i="34"/>
  <c r="B313" i="23" s="1"/>
  <c r="A1057" i="34"/>
  <c r="B314" i="23" s="1"/>
  <c r="A1058" i="34"/>
  <c r="B315" i="23" s="1"/>
  <c r="A1059" i="34"/>
  <c r="B316" i="23" s="1"/>
  <c r="A1060" i="34"/>
  <c r="B317" i="23" s="1"/>
  <c r="A1061" i="34"/>
  <c r="B318" i="23" s="1"/>
  <c r="A1062" i="34"/>
  <c r="B319" i="23" s="1"/>
  <c r="A1063" i="34"/>
  <c r="B320" i="23" s="1"/>
  <c r="A1064" i="34"/>
  <c r="B321" i="23" s="1"/>
  <c r="A1065" i="34"/>
  <c r="B322" i="23" s="1"/>
  <c r="A1066" i="34"/>
  <c r="B323" i="23" s="1"/>
  <c r="A1067" i="34"/>
  <c r="B324" i="23" s="1"/>
  <c r="A1068" i="34"/>
  <c r="B325" i="23" s="1"/>
  <c r="A1069" i="34"/>
  <c r="B326" i="23" s="1"/>
  <c r="A1070" i="34"/>
  <c r="B327" i="23" s="1"/>
  <c r="A1071" i="34"/>
  <c r="B328" i="23" s="1"/>
  <c r="A1072" i="34"/>
  <c r="B329" i="23" s="1"/>
  <c r="A1073" i="34"/>
  <c r="B330" i="23" s="1"/>
  <c r="A1074" i="34"/>
  <c r="B331" i="23" s="1"/>
  <c r="A1075" i="34"/>
  <c r="B332" i="23" s="1"/>
  <c r="A1076" i="34"/>
  <c r="B333" i="23" s="1"/>
  <c r="A1077" i="34"/>
  <c r="B334" i="23" s="1"/>
  <c r="A1078" i="34"/>
  <c r="B335" i="23" s="1"/>
  <c r="A1079" i="34"/>
  <c r="B336" i="23" s="1"/>
  <c r="A1080" i="34"/>
  <c r="B337" i="23" s="1"/>
  <c r="A1081" i="34"/>
  <c r="B338" i="23" s="1"/>
  <c r="A1082" i="34"/>
  <c r="B339" i="23" s="1"/>
  <c r="A1083" i="34"/>
  <c r="B340" i="23" s="1"/>
  <c r="A1084" i="34"/>
  <c r="B341" i="23" s="1"/>
  <c r="A1085" i="34"/>
  <c r="B342" i="23" s="1"/>
  <c r="A1086" i="34"/>
  <c r="B343" i="23" s="1"/>
  <c r="A1087" i="34"/>
  <c r="B344" i="23" s="1"/>
  <c r="A1088" i="34"/>
  <c r="B345" i="23" s="1"/>
  <c r="A1089" i="34"/>
  <c r="B346" i="23" s="1"/>
  <c r="A1090" i="34"/>
  <c r="B347" i="23" s="1"/>
  <c r="A1091" i="34"/>
  <c r="B348" i="23" s="1"/>
  <c r="A1092" i="34"/>
  <c r="B349" i="23" s="1"/>
  <c r="A1093" i="34"/>
  <c r="B350" i="23" s="1"/>
  <c r="A1094" i="34"/>
  <c r="B351" i="23" s="1"/>
  <c r="A1095" i="34"/>
  <c r="B352" i="23" s="1"/>
  <c r="A1096" i="34"/>
  <c r="B353" i="23" s="1"/>
  <c r="A1097" i="34"/>
  <c r="B354" i="23" s="1"/>
  <c r="A1098" i="34"/>
  <c r="B355" i="23" s="1"/>
  <c r="A1099" i="34"/>
  <c r="B356" i="23" s="1"/>
  <c r="A1100" i="34"/>
  <c r="B357" i="23" s="1"/>
  <c r="A1101" i="34"/>
  <c r="B358" i="23" s="1"/>
  <c r="A1102" i="34"/>
  <c r="B359" i="23" s="1"/>
  <c r="A1103" i="34"/>
  <c r="B360" i="23" s="1"/>
  <c r="A1104" i="34"/>
  <c r="B361" i="23" s="1"/>
  <c r="A1105" i="34"/>
  <c r="B362" i="23" s="1"/>
  <c r="A1106" i="34"/>
  <c r="B363" i="23" s="1"/>
  <c r="A1107" i="34"/>
  <c r="B364" i="23" s="1"/>
  <c r="A1108" i="34"/>
  <c r="B365" i="23" s="1"/>
  <c r="A1109" i="34"/>
  <c r="B366" i="23" s="1"/>
  <c r="A1110" i="34"/>
  <c r="B367" i="23" s="1"/>
  <c r="A1111" i="34"/>
  <c r="B368" i="23" s="1"/>
  <c r="A1112" i="34"/>
  <c r="B369" i="23" s="1"/>
  <c r="A1113" i="34"/>
  <c r="B370" i="23" s="1"/>
  <c r="A1114" i="34"/>
  <c r="B371" i="23" s="1"/>
  <c r="A1115" i="34"/>
  <c r="B372" i="23" s="1"/>
  <c r="A1116" i="34"/>
  <c r="B373" i="23" s="1"/>
  <c r="A1117" i="34"/>
  <c r="B374" i="23" s="1"/>
  <c r="A1118" i="34"/>
  <c r="B375" i="23" s="1"/>
  <c r="A1119" i="34"/>
  <c r="B376" i="23" s="1"/>
  <c r="A1120" i="34"/>
  <c r="B377" i="23" s="1"/>
  <c r="A1121" i="34"/>
  <c r="B378" i="23" s="1"/>
  <c r="A1122" i="34"/>
  <c r="B379" i="23" s="1"/>
  <c r="A1123" i="34"/>
  <c r="B380" i="23" s="1"/>
  <c r="A1124" i="34"/>
  <c r="B381" i="23" s="1"/>
  <c r="A1125" i="34"/>
  <c r="B382" i="23" s="1"/>
  <c r="A1126" i="34"/>
  <c r="B383" i="23" s="1"/>
  <c r="A1127" i="34"/>
  <c r="B384" i="23" s="1"/>
  <c r="A1128" i="34"/>
  <c r="B385" i="23" s="1"/>
  <c r="A1129" i="34"/>
  <c r="B386" i="23" s="1"/>
  <c r="A1130" i="34"/>
  <c r="B387" i="23" s="1"/>
  <c r="A1131" i="34"/>
  <c r="B388" i="23" s="1"/>
  <c r="A1132" i="34"/>
  <c r="B389" i="23" s="1"/>
  <c r="A1133" i="34"/>
  <c r="B390" i="23" s="1"/>
  <c r="A1134" i="34"/>
  <c r="B391" i="23" s="1"/>
  <c r="A1162" i="34"/>
  <c r="B419" i="23" s="1"/>
  <c r="A1163" i="34"/>
  <c r="B420" i="23" s="1"/>
  <c r="A1164" i="34"/>
  <c r="B421" i="23" s="1"/>
  <c r="A1165" i="34"/>
  <c r="B422" i="23" s="1"/>
  <c r="A1166" i="34"/>
  <c r="B423" i="23" s="1"/>
  <c r="A1167" i="34"/>
  <c r="B424" i="23" s="1"/>
  <c r="A1168" i="34"/>
  <c r="B425" i="23" s="1"/>
  <c r="A1169" i="34"/>
  <c r="B426" i="23" s="1"/>
  <c r="A1170" i="34"/>
  <c r="B427" i="23" s="1"/>
  <c r="A1171" i="34"/>
  <c r="B428" i="23" s="1"/>
  <c r="A1172" i="34"/>
  <c r="B429" i="23" s="1"/>
  <c r="A1173" i="34"/>
  <c r="B430" i="23" s="1"/>
  <c r="A1174" i="34"/>
  <c r="B431" i="23" s="1"/>
  <c r="A1175" i="34"/>
  <c r="B432" i="23" s="1"/>
  <c r="A1176" i="34"/>
  <c r="B433" i="23" s="1"/>
  <c r="A1177" i="34"/>
  <c r="B434" i="23" s="1"/>
  <c r="A1178" i="34"/>
  <c r="B435" i="23" s="1"/>
  <c r="A1179" i="34"/>
  <c r="B436" i="23" s="1"/>
  <c r="A1180" i="34"/>
  <c r="B437" i="23" s="1"/>
  <c r="A1181" i="34"/>
  <c r="B438" i="23" s="1"/>
  <c r="A1182" i="34"/>
  <c r="B439" i="23" s="1"/>
  <c r="A1183" i="34"/>
  <c r="B440" i="23" s="1"/>
  <c r="A1184" i="34"/>
  <c r="B441" i="23" s="1"/>
  <c r="A1185" i="34"/>
  <c r="B442" i="23" s="1"/>
  <c r="A1186" i="34"/>
  <c r="B443" i="23" s="1"/>
  <c r="A1187" i="34"/>
  <c r="B444" i="23" s="1"/>
  <c r="A1188" i="34"/>
  <c r="B445" i="23" s="1"/>
  <c r="A1189" i="34"/>
  <c r="B446" i="23" s="1"/>
  <c r="A1190" i="34"/>
  <c r="B447" i="23" s="1"/>
  <c r="A1191" i="34"/>
  <c r="B448" i="23" s="1"/>
  <c r="A1192" i="34"/>
  <c r="B449" i="23" s="1"/>
  <c r="A1193" i="34"/>
  <c r="B450" i="23" s="1"/>
  <c r="A1194" i="34"/>
  <c r="B451" i="23" s="1"/>
  <c r="A1195" i="34"/>
  <c r="B452" i="23" s="1"/>
  <c r="A1196" i="34"/>
  <c r="B453" i="23" s="1"/>
  <c r="A1197" i="34"/>
  <c r="B454" i="23" s="1"/>
  <c r="A1198" i="34"/>
  <c r="B455" i="23" s="1"/>
  <c r="A1199" i="34"/>
  <c r="B456" i="23" s="1"/>
  <c r="A1200" i="34"/>
  <c r="B457" i="23" s="1"/>
  <c r="A1201" i="34"/>
  <c r="B458" i="23" s="1"/>
  <c r="A1202" i="34"/>
  <c r="B459" i="23" s="1"/>
  <c r="A1203" i="34"/>
  <c r="B460" i="23" s="1"/>
  <c r="A1204" i="34"/>
  <c r="B461" i="23" s="1"/>
  <c r="A1205" i="34"/>
  <c r="B462" i="23" s="1"/>
  <c r="A1206" i="34"/>
  <c r="B463" i="23" s="1"/>
  <c r="A1207" i="34"/>
  <c r="B464" i="23" s="1"/>
  <c r="A1208" i="34"/>
  <c r="B465" i="23" s="1"/>
  <c r="A1209" i="34"/>
  <c r="B466" i="23" s="1"/>
  <c r="A1210" i="34"/>
  <c r="B467" i="23" s="1"/>
  <c r="A1211" i="34"/>
  <c r="B468" i="23" s="1"/>
  <c r="A1212" i="34"/>
  <c r="B469" i="23" s="1"/>
  <c r="A1213" i="34"/>
  <c r="B470" i="23" s="1"/>
  <c r="A1214" i="34"/>
  <c r="B471" i="23" s="1"/>
  <c r="A1215" i="34"/>
  <c r="B472" i="23" s="1"/>
  <c r="A1216" i="34"/>
  <c r="B473" i="23" s="1"/>
  <c r="A1217" i="34"/>
  <c r="B474" i="23" s="1"/>
  <c r="A1218" i="34"/>
  <c r="B475" i="23" s="1"/>
  <c r="A1219" i="34"/>
  <c r="B476" i="23" s="1"/>
  <c r="A1220" i="34"/>
  <c r="B477" i="23" s="1"/>
  <c r="A1221" i="34"/>
  <c r="B478" i="23" s="1"/>
  <c r="A1222" i="34"/>
  <c r="B479" i="23" s="1"/>
  <c r="A1223" i="34"/>
  <c r="B480" i="23" s="1"/>
  <c r="A1224" i="34"/>
  <c r="B481" i="23" s="1"/>
  <c r="A1225" i="34"/>
  <c r="B482" i="23" s="1"/>
  <c r="A1226" i="34"/>
  <c r="B483" i="23" s="1"/>
  <c r="A1227" i="34"/>
  <c r="B484" i="23" s="1"/>
  <c r="A1228" i="34"/>
  <c r="B485" i="23" s="1"/>
  <c r="A1229" i="34"/>
  <c r="B486" i="23" s="1"/>
  <c r="A1230" i="34"/>
  <c r="B487" i="23" s="1"/>
  <c r="A1231" i="34"/>
  <c r="B488" i="23" s="1"/>
  <c r="A1232" i="34"/>
  <c r="B489" i="23" s="1"/>
  <c r="A1233" i="34"/>
  <c r="B490" i="23" s="1"/>
  <c r="A1234" i="34"/>
  <c r="B491" i="23" s="1"/>
  <c r="A1235" i="34"/>
  <c r="B492" i="23" s="1"/>
  <c r="A1236" i="34"/>
  <c r="B493" i="23" s="1"/>
  <c r="A1237" i="34"/>
  <c r="B494" i="23" s="1"/>
  <c r="A1238" i="34"/>
  <c r="B495" i="23" s="1"/>
  <c r="A1239" i="34"/>
  <c r="B496" i="23" s="1"/>
  <c r="A1240" i="34"/>
  <c r="B497" i="23" s="1"/>
  <c r="A1241" i="34"/>
  <c r="B498" i="23" s="1"/>
  <c r="A1242" i="34"/>
  <c r="B499" i="23" s="1"/>
  <c r="A1243" i="34"/>
  <c r="B500" i="23" s="1"/>
  <c r="A1244" i="34"/>
  <c r="B501" i="23" s="1"/>
  <c r="A1245" i="34"/>
  <c r="B502" i="23" s="1"/>
  <c r="A1246" i="34"/>
  <c r="B503" i="23" s="1"/>
  <c r="A1247" i="34"/>
  <c r="B504" i="23" s="1"/>
  <c r="A1248" i="34"/>
  <c r="B505" i="23" s="1"/>
  <c r="A1249" i="34"/>
  <c r="B506" i="23" s="1"/>
  <c r="A1250" i="34"/>
  <c r="B507" i="23" s="1"/>
  <c r="A1251" i="34"/>
  <c r="B508" i="23" s="1"/>
  <c r="A1252" i="34"/>
  <c r="B509" i="23" s="1"/>
  <c r="A1253" i="34"/>
  <c r="B510" i="23" s="1"/>
  <c r="A1254" i="34"/>
  <c r="B511" i="23" s="1"/>
  <c r="A1255" i="34"/>
  <c r="B512" i="23" s="1"/>
  <c r="A1256" i="34"/>
  <c r="B513" i="23" s="1"/>
  <c r="A1257" i="34"/>
  <c r="B514" i="23" s="1"/>
  <c r="A1258" i="34"/>
  <c r="B515" i="23" s="1"/>
  <c r="A1259" i="34"/>
  <c r="B516" i="23" s="1"/>
  <c r="A1260" i="34"/>
  <c r="B517" i="23" s="1"/>
  <c r="A1261" i="34"/>
  <c r="B518" i="23" s="1"/>
  <c r="A1262" i="34"/>
  <c r="B519" i="23" s="1"/>
  <c r="A1263" i="34"/>
  <c r="B520" i="23" s="1"/>
  <c r="A1264" i="34"/>
  <c r="B521" i="23" s="1"/>
  <c r="A1265" i="34"/>
  <c r="B522" i="23" s="1"/>
  <c r="A1266" i="34"/>
  <c r="B523" i="23" s="1"/>
  <c r="A1267" i="34"/>
  <c r="B524" i="23" s="1"/>
  <c r="A1268" i="34"/>
  <c r="B525" i="23" s="1"/>
  <c r="A1269" i="34"/>
  <c r="B526" i="23" s="1"/>
  <c r="A1270" i="34"/>
  <c r="B527" i="23" s="1"/>
  <c r="A1271" i="34"/>
  <c r="B528" i="23" s="1"/>
  <c r="A1272" i="34"/>
  <c r="B529" i="23" s="1"/>
  <c r="A1273" i="34"/>
  <c r="B530" i="23" s="1"/>
  <c r="A1274" i="34"/>
  <c r="B531" i="23" s="1"/>
  <c r="A1275" i="34"/>
  <c r="B532" i="23" s="1"/>
  <c r="A1276" i="34"/>
  <c r="B533" i="23" s="1"/>
  <c r="A1277" i="34"/>
  <c r="B534" i="23" s="1"/>
  <c r="A1278" i="34"/>
  <c r="B535" i="23" s="1"/>
  <c r="A1279" i="34"/>
  <c r="B536" i="23" s="1"/>
  <c r="A1280" i="34"/>
  <c r="B537" i="23" s="1"/>
  <c r="A1281" i="34"/>
  <c r="B538" i="23" s="1"/>
  <c r="A1282" i="34"/>
  <c r="B539" i="23" s="1"/>
  <c r="A1283" i="34"/>
  <c r="B540" i="23" s="1"/>
  <c r="A1284" i="34"/>
  <c r="B541" i="23" s="1"/>
  <c r="A1285" i="34"/>
  <c r="B542" i="23" s="1"/>
  <c r="A1286" i="34"/>
  <c r="B543" i="23" s="1"/>
  <c r="A1287" i="34"/>
  <c r="B544" i="23" s="1"/>
  <c r="A1288" i="34"/>
  <c r="B545" i="23" s="1"/>
  <c r="A1289" i="34"/>
  <c r="B546" i="23" s="1"/>
  <c r="A1290" i="34"/>
  <c r="B547" i="23" s="1"/>
  <c r="A1291" i="34"/>
  <c r="B548" i="23" s="1"/>
  <c r="A1292" i="34"/>
  <c r="B549" i="23" s="1"/>
  <c r="A1293" i="34"/>
  <c r="B550" i="23" s="1"/>
  <c r="A1294" i="34"/>
  <c r="B551" i="23" s="1"/>
  <c r="A1295" i="34"/>
  <c r="B552" i="23" s="1"/>
  <c r="A1296" i="34"/>
  <c r="B553" i="23" s="1"/>
  <c r="A1297" i="34"/>
  <c r="B554" i="23" s="1"/>
  <c r="A1298" i="34"/>
  <c r="B555" i="23" s="1"/>
  <c r="A1299" i="34"/>
  <c r="B556" i="23" s="1"/>
  <c r="A1300" i="34"/>
  <c r="B557" i="23" s="1"/>
  <c r="A1301" i="34"/>
  <c r="B558" i="23" s="1"/>
  <c r="A1302" i="34"/>
  <c r="B559" i="23" s="1"/>
  <c r="A1303" i="34"/>
  <c r="B560" i="23" s="1"/>
  <c r="A1304" i="34"/>
  <c r="B561" i="23" s="1"/>
  <c r="A1305" i="34"/>
  <c r="B562" i="23" s="1"/>
  <c r="A1306" i="34"/>
  <c r="B563" i="23" s="1"/>
  <c r="A1307" i="34"/>
  <c r="B564" i="23" s="1"/>
  <c r="A1308" i="34"/>
  <c r="B565" i="23" s="1"/>
  <c r="A1309" i="34"/>
  <c r="B566" i="23" s="1"/>
  <c r="A1310" i="34"/>
  <c r="B567" i="23" s="1"/>
  <c r="A1311" i="34"/>
  <c r="B568" i="23" s="1"/>
  <c r="A1312" i="34"/>
  <c r="B569" i="23" s="1"/>
  <c r="A1313" i="34"/>
  <c r="B570" i="23" s="1"/>
  <c r="A1314" i="34"/>
  <c r="B571" i="23" s="1"/>
  <c r="A1315" i="34"/>
  <c r="B572" i="23" s="1"/>
  <c r="A1316" i="34"/>
  <c r="B573" i="23" s="1"/>
  <c r="A1317" i="34"/>
  <c r="B574" i="23" s="1"/>
  <c r="A1318" i="34"/>
  <c r="B575" i="23" s="1"/>
  <c r="A1319" i="34"/>
  <c r="B576" i="23" s="1"/>
  <c r="A1320" i="34"/>
  <c r="B577" i="23" s="1"/>
  <c r="A1321" i="34"/>
  <c r="B578" i="23" s="1"/>
  <c r="A1322" i="34"/>
  <c r="B579" i="23" s="1"/>
  <c r="A1323" i="34"/>
  <c r="B580" i="23" s="1"/>
  <c r="A1324" i="34"/>
  <c r="B581" i="23" s="1"/>
  <c r="A1325" i="34"/>
  <c r="B582" i="23" s="1"/>
  <c r="A1326" i="34"/>
  <c r="B583" i="23" s="1"/>
  <c r="A1327" i="34"/>
  <c r="B584" i="23" s="1"/>
  <c r="A1328" i="34"/>
  <c r="B585" i="23" s="1"/>
  <c r="A1329" i="34"/>
  <c r="B586" i="23" s="1"/>
  <c r="A1330" i="34"/>
  <c r="B587" i="23" s="1"/>
  <c r="A1331" i="34"/>
  <c r="B588" i="23" s="1"/>
  <c r="A1332" i="34"/>
  <c r="B589" i="23" s="1"/>
  <c r="A1333" i="34"/>
  <c r="B590" i="23" s="1"/>
  <c r="A1334" i="34"/>
  <c r="B591" i="23" s="1"/>
  <c r="A1335" i="34"/>
  <c r="B592" i="23" s="1"/>
  <c r="A1336" i="34"/>
  <c r="B593" i="23" s="1"/>
  <c r="A1337" i="34"/>
  <c r="B594" i="23" s="1"/>
  <c r="A1338" i="34"/>
  <c r="B595" i="23" s="1"/>
  <c r="A1339" i="34"/>
  <c r="B596" i="23" s="1"/>
  <c r="A1340" i="34"/>
  <c r="B597" i="23" s="1"/>
  <c r="A1341" i="34"/>
  <c r="B598" i="23" s="1"/>
  <c r="A1342" i="34"/>
  <c r="B599" i="23" s="1"/>
  <c r="A1343" i="34"/>
  <c r="B600" i="23" s="1"/>
  <c r="A1344" i="34"/>
  <c r="B601" i="23" s="1"/>
  <c r="A1345" i="34"/>
  <c r="B602" i="23" s="1"/>
  <c r="A1346" i="34"/>
  <c r="B603" i="23" s="1"/>
  <c r="A1347" i="34"/>
  <c r="B604" i="23" s="1"/>
  <c r="A1348" i="34"/>
  <c r="B605" i="23" s="1"/>
  <c r="A1349" i="34"/>
  <c r="B606" i="23" s="1"/>
  <c r="A1350" i="34"/>
  <c r="B607" i="23" s="1"/>
  <c r="A1351" i="34"/>
  <c r="B608" i="23" s="1"/>
  <c r="A1352" i="34"/>
  <c r="B609" i="23" s="1"/>
  <c r="A1353" i="34"/>
  <c r="B610" i="23" s="1"/>
  <c r="A1354" i="34"/>
  <c r="B611" i="23" s="1"/>
  <c r="A1355" i="34"/>
  <c r="B612" i="23" s="1"/>
  <c r="A1356" i="34"/>
  <c r="B613" i="23" s="1"/>
  <c r="A1357" i="34"/>
  <c r="B614" i="23" s="1"/>
  <c r="A1358" i="34"/>
  <c r="B615" i="23" s="1"/>
  <c r="A1359" i="34"/>
  <c r="B616" i="23" s="1"/>
  <c r="A1360" i="34"/>
  <c r="B617" i="23" s="1"/>
  <c r="A1361" i="34"/>
  <c r="B618" i="23" s="1"/>
  <c r="A1362" i="34"/>
  <c r="B619" i="23" s="1"/>
  <c r="A1363" i="34"/>
  <c r="B620" i="23" s="1"/>
  <c r="A1364" i="34"/>
  <c r="B621" i="23" s="1"/>
  <c r="A1365" i="34"/>
  <c r="B622" i="23" s="1"/>
  <c r="A1366" i="34"/>
  <c r="B623" i="23" s="1"/>
  <c r="A1367" i="34"/>
  <c r="B624" i="23" s="1"/>
  <c r="A1368" i="34"/>
  <c r="B625" i="23" s="1"/>
  <c r="A1369" i="34"/>
  <c r="B626" i="23" s="1"/>
  <c r="A1370" i="34"/>
  <c r="B627" i="23" s="1"/>
  <c r="A1371" i="34"/>
  <c r="B628" i="23" s="1"/>
  <c r="A1372" i="34"/>
  <c r="B629" i="23" s="1"/>
  <c r="A1373" i="34"/>
  <c r="B630" i="23" s="1"/>
  <c r="A1374" i="34"/>
  <c r="B631" i="23" s="1"/>
  <c r="A1375" i="34"/>
  <c r="B632" i="23" s="1"/>
  <c r="A1376" i="34"/>
  <c r="B633" i="23" s="1"/>
  <c r="A1377" i="34"/>
  <c r="B634" i="23" s="1"/>
  <c r="A1378" i="34"/>
  <c r="B635" i="23" s="1"/>
  <c r="A1379" i="34"/>
  <c r="B636" i="23" s="1"/>
  <c r="A1380" i="34"/>
  <c r="B637" i="23" s="1"/>
  <c r="A1381" i="34"/>
  <c r="B638" i="23" s="1"/>
  <c r="A1382" i="34"/>
  <c r="B639" i="23" s="1"/>
  <c r="A1383" i="34"/>
  <c r="B640" i="23" s="1"/>
  <c r="A1384" i="34"/>
  <c r="B641" i="23" s="1"/>
  <c r="A1385" i="34"/>
  <c r="B642" i="23" s="1"/>
  <c r="A1386" i="34"/>
  <c r="B643" i="23" s="1"/>
  <c r="A1387" i="34"/>
  <c r="B644" i="23" s="1"/>
  <c r="A1388" i="34"/>
  <c r="B645" i="23" s="1"/>
  <c r="A1389" i="34"/>
  <c r="B646" i="23" s="1"/>
  <c r="A1390" i="34"/>
  <c r="B647" i="23" s="1"/>
  <c r="A1391" i="34"/>
  <c r="B648" i="23" s="1"/>
  <c r="A1392" i="34"/>
  <c r="B649" i="23" s="1"/>
  <c r="A1393" i="34"/>
  <c r="B650" i="23" s="1"/>
  <c r="A1394" i="34"/>
  <c r="B651" i="23" s="1"/>
  <c r="A1395" i="34"/>
  <c r="B652" i="23" s="1"/>
  <c r="A1396" i="34"/>
  <c r="B653" i="23" s="1"/>
  <c r="A1397" i="34"/>
  <c r="B654" i="23" s="1"/>
  <c r="A1398" i="34"/>
  <c r="B655" i="23" s="1"/>
  <c r="A1399" i="34"/>
  <c r="B656" i="23" s="1"/>
  <c r="A1400" i="34"/>
  <c r="B657" i="23" s="1"/>
  <c r="A1401" i="34"/>
  <c r="B658" i="23" s="1"/>
  <c r="A1402" i="34"/>
  <c r="B659" i="23" s="1"/>
  <c r="A1403" i="34"/>
  <c r="B660" i="23" s="1"/>
  <c r="A1404" i="34"/>
  <c r="B661" i="23" s="1"/>
  <c r="A1405" i="34"/>
  <c r="B662" i="23" s="1"/>
  <c r="A1406" i="34"/>
  <c r="B663" i="23" s="1"/>
  <c r="A1407" i="34"/>
  <c r="B664" i="23" s="1"/>
  <c r="A1408" i="34"/>
  <c r="B665" i="23" s="1"/>
  <c r="A1409" i="34"/>
  <c r="B666" i="23" s="1"/>
  <c r="A1410" i="34"/>
  <c r="B667" i="23" s="1"/>
  <c r="A1411" i="34"/>
  <c r="B668" i="23" s="1"/>
  <c r="A1412" i="34"/>
  <c r="B669" i="23" s="1"/>
  <c r="A1413" i="34"/>
  <c r="B670" i="23" s="1"/>
  <c r="A1414" i="34"/>
  <c r="B671" i="23" s="1"/>
  <c r="A1415" i="34"/>
  <c r="B672" i="23" s="1"/>
  <c r="A1416" i="34"/>
  <c r="B673" i="23" s="1"/>
  <c r="A1417" i="34"/>
  <c r="B674" i="23" s="1"/>
  <c r="A1418" i="34"/>
  <c r="B675" i="23" s="1"/>
  <c r="A1419" i="34"/>
  <c r="B676" i="23" s="1"/>
  <c r="A1420" i="34"/>
  <c r="B677" i="23" s="1"/>
  <c r="A1421" i="34"/>
  <c r="B678" i="23" s="1"/>
  <c r="A1422" i="34"/>
  <c r="B679" i="23" s="1"/>
  <c r="A1423" i="34"/>
  <c r="B680" i="23" s="1"/>
  <c r="A1424" i="34"/>
  <c r="B681" i="23" s="1"/>
  <c r="A1425" i="34"/>
  <c r="B682" i="23" s="1"/>
  <c r="A1426" i="34"/>
  <c r="B683" i="23" s="1"/>
  <c r="A1427" i="34"/>
  <c r="B684" i="23" s="1"/>
  <c r="A1428" i="34"/>
  <c r="B685" i="23" s="1"/>
  <c r="A1429" i="34"/>
  <c r="B686" i="23" s="1"/>
  <c r="A1430" i="34"/>
  <c r="B687" i="23" s="1"/>
  <c r="A1431" i="34"/>
  <c r="B688" i="23" s="1"/>
  <c r="A1432" i="34"/>
  <c r="B689" i="23" s="1"/>
  <c r="A1433" i="34"/>
  <c r="B690" i="23" s="1"/>
  <c r="A1434" i="34"/>
  <c r="B691" i="23" s="1"/>
  <c r="A1435" i="34"/>
  <c r="B692" i="23" s="1"/>
  <c r="A1436" i="34"/>
  <c r="B693" i="23" s="1"/>
  <c r="A1437" i="34"/>
  <c r="B694" i="23" s="1"/>
  <c r="A1438" i="34"/>
  <c r="B695" i="23" s="1"/>
  <c r="A1439" i="34"/>
  <c r="B696" i="23" s="1"/>
  <c r="A1440" i="34"/>
  <c r="B697" i="23" s="1"/>
  <c r="A1441" i="34"/>
  <c r="B698" i="23" s="1"/>
  <c r="A1442" i="34"/>
  <c r="B699" i="23" s="1"/>
  <c r="A1443" i="34"/>
  <c r="B700" i="23" s="1"/>
  <c r="A1444" i="34"/>
  <c r="B701" i="23" s="1"/>
  <c r="A1445" i="34"/>
  <c r="B702" i="23" s="1"/>
  <c r="A1446" i="34"/>
  <c r="B703" i="23" s="1"/>
  <c r="A1447" i="34"/>
  <c r="B704" i="23" s="1"/>
  <c r="A1448" i="34"/>
  <c r="B705" i="23" s="1"/>
  <c r="A1449" i="34"/>
  <c r="B706" i="23" s="1"/>
  <c r="A1450" i="34"/>
  <c r="B707" i="23" s="1"/>
  <c r="A1451" i="34"/>
  <c r="B708" i="23" s="1"/>
  <c r="A1452" i="34"/>
  <c r="B709" i="23" s="1"/>
  <c r="A1453" i="34"/>
  <c r="B710" i="23" s="1"/>
  <c r="A1454" i="34"/>
  <c r="B711" i="23" s="1"/>
  <c r="A1455" i="34"/>
  <c r="B712" i="23" s="1"/>
  <c r="A1456" i="34"/>
  <c r="B713" i="23" s="1"/>
  <c r="A1457" i="34"/>
  <c r="B714" i="23" s="1"/>
  <c r="A1458" i="34"/>
  <c r="B715" i="23" s="1"/>
  <c r="A1459" i="34"/>
  <c r="B716" i="23" s="1"/>
  <c r="A1460" i="34"/>
  <c r="B717" i="23" s="1"/>
  <c r="A1461" i="34"/>
  <c r="B718" i="23" s="1"/>
  <c r="A1462" i="34"/>
  <c r="B719" i="23" s="1"/>
  <c r="A1463" i="34"/>
  <c r="B720" i="23" s="1"/>
  <c r="A1464" i="34"/>
  <c r="B721" i="23" s="1"/>
  <c r="A1465" i="34"/>
  <c r="B722" i="23" s="1"/>
  <c r="A1466" i="34"/>
  <c r="B723" i="23" s="1"/>
  <c r="A1467" i="34"/>
  <c r="B724" i="23" s="1"/>
  <c r="A1468" i="34"/>
  <c r="B725" i="23" s="1"/>
  <c r="A1469" i="34"/>
  <c r="B726" i="23" s="1"/>
  <c r="A1470" i="34"/>
  <c r="B727" i="23" s="1"/>
  <c r="A1471" i="34"/>
  <c r="B728" i="23" s="1"/>
  <c r="A1472" i="34"/>
  <c r="B729" i="23" s="1"/>
  <c r="A1473" i="34"/>
  <c r="B730" i="23" s="1"/>
  <c r="A1474" i="34"/>
  <c r="B731" i="23" s="1"/>
  <c r="A1475" i="34"/>
  <c r="B732" i="23" s="1"/>
  <c r="A1476" i="34"/>
  <c r="B733" i="23" s="1"/>
  <c r="A1477" i="34"/>
  <c r="B734" i="23" s="1"/>
  <c r="A1478" i="34"/>
  <c r="B735" i="23" s="1"/>
  <c r="A1479" i="34"/>
  <c r="B736" i="23" s="1"/>
  <c r="A1480" i="34"/>
  <c r="B737" i="23" s="1"/>
  <c r="A1481" i="34"/>
  <c r="B738" i="23" s="1"/>
  <c r="A1482" i="34"/>
  <c r="B739" i="23" s="1"/>
  <c r="A1483" i="34"/>
  <c r="B740" i="23" s="1"/>
  <c r="A1484" i="34"/>
  <c r="B741" i="23" s="1"/>
  <c r="A1485" i="34"/>
  <c r="B742" i="23" s="1"/>
  <c r="A1486" i="34"/>
  <c r="B743" i="23" s="1"/>
  <c r="A1487" i="34"/>
  <c r="B744" i="23" s="1"/>
  <c r="A1488" i="34"/>
  <c r="B745" i="23" s="1"/>
  <c r="A1489" i="34"/>
  <c r="B746" i="23" s="1"/>
  <c r="A1490" i="34"/>
  <c r="B747" i="23" s="1"/>
  <c r="G397" i="23" l="1"/>
  <c r="G396" i="23"/>
  <c r="G416" i="23"/>
  <c r="G415" i="23"/>
  <c r="G401" i="23"/>
  <c r="G406" i="23"/>
  <c r="G410" i="23"/>
  <c r="G407" i="23"/>
  <c r="G404" i="23"/>
  <c r="G395" i="23"/>
  <c r="G394" i="23"/>
  <c r="G405" i="23"/>
  <c r="G408" i="23"/>
  <c r="G393" i="23"/>
  <c r="G402" i="23"/>
  <c r="G398" i="23"/>
  <c r="G400" i="23"/>
  <c r="G414" i="23"/>
  <c r="B894" i="34"/>
  <c r="C894" i="34"/>
  <c r="D151" i="23" s="1"/>
  <c r="D894" i="34"/>
  <c r="E151" i="23" s="1"/>
  <c r="F894" i="34"/>
  <c r="G894" i="34"/>
  <c r="H894" i="34"/>
  <c r="I894" i="34"/>
  <c r="L894" i="34"/>
  <c r="M894" i="34"/>
  <c r="N894" i="34"/>
  <c r="R894" i="34"/>
  <c r="S894" i="34"/>
  <c r="V894" i="34"/>
  <c r="W894" i="34"/>
  <c r="X894" i="34"/>
  <c r="Z894" i="34"/>
  <c r="M151" i="23" s="1"/>
  <c r="AA894" i="34"/>
  <c r="N151" i="23" s="1"/>
  <c r="AB894" i="34"/>
  <c r="O151" i="23" s="1"/>
  <c r="AC894" i="34"/>
  <c r="P151" i="23" s="1"/>
  <c r="AD894" i="34"/>
  <c r="Q151" i="23" s="1"/>
  <c r="B895" i="34"/>
  <c r="C895" i="34"/>
  <c r="D152" i="23" s="1"/>
  <c r="D895" i="34"/>
  <c r="E152" i="23" s="1"/>
  <c r="F895" i="34"/>
  <c r="G895" i="34"/>
  <c r="H895" i="34"/>
  <c r="I895" i="34"/>
  <c r="L895" i="34"/>
  <c r="M895" i="34"/>
  <c r="N895" i="34"/>
  <c r="R895" i="34"/>
  <c r="S895" i="34"/>
  <c r="V895" i="34"/>
  <c r="W895" i="34"/>
  <c r="X895" i="34"/>
  <c r="Z895" i="34"/>
  <c r="M152" i="23" s="1"/>
  <c r="AA895" i="34"/>
  <c r="N152" i="23" s="1"/>
  <c r="AB895" i="34"/>
  <c r="O152" i="23" s="1"/>
  <c r="AC895" i="34"/>
  <c r="P152" i="23" s="1"/>
  <c r="AD895" i="34"/>
  <c r="Q152" i="23" s="1"/>
  <c r="B896" i="34"/>
  <c r="C896" i="34"/>
  <c r="D153" i="23" s="1"/>
  <c r="D896" i="34"/>
  <c r="E153" i="23" s="1"/>
  <c r="F896" i="34"/>
  <c r="G896" i="34"/>
  <c r="H896" i="34"/>
  <c r="I896" i="34"/>
  <c r="L896" i="34"/>
  <c r="M896" i="34"/>
  <c r="N896" i="34"/>
  <c r="R896" i="34"/>
  <c r="S896" i="34"/>
  <c r="V896" i="34"/>
  <c r="W896" i="34"/>
  <c r="X896" i="34"/>
  <c r="Z896" i="34"/>
  <c r="M153" i="23" s="1"/>
  <c r="AA896" i="34"/>
  <c r="N153" i="23" s="1"/>
  <c r="AB896" i="34"/>
  <c r="O153" i="23" s="1"/>
  <c r="AC896" i="34"/>
  <c r="P153" i="23" s="1"/>
  <c r="AD896" i="34"/>
  <c r="Q153" i="23" s="1"/>
  <c r="B897" i="34"/>
  <c r="C897" i="34"/>
  <c r="D154" i="23" s="1"/>
  <c r="D897" i="34"/>
  <c r="E154" i="23" s="1"/>
  <c r="F897" i="34"/>
  <c r="G897" i="34"/>
  <c r="H897" i="34"/>
  <c r="I897" i="34"/>
  <c r="L897" i="34"/>
  <c r="M897" i="34"/>
  <c r="N897" i="34"/>
  <c r="R897" i="34"/>
  <c r="S897" i="34"/>
  <c r="V897" i="34"/>
  <c r="W897" i="34"/>
  <c r="X897" i="34"/>
  <c r="Z897" i="34"/>
  <c r="M154" i="23" s="1"/>
  <c r="AA897" i="34"/>
  <c r="N154" i="23" s="1"/>
  <c r="AB897" i="34"/>
  <c r="O154" i="23" s="1"/>
  <c r="AC897" i="34"/>
  <c r="P154" i="23" s="1"/>
  <c r="AD897" i="34"/>
  <c r="Q154" i="23" s="1"/>
  <c r="B898" i="34"/>
  <c r="C898" i="34"/>
  <c r="D155" i="23" s="1"/>
  <c r="D898" i="34"/>
  <c r="E155" i="23" s="1"/>
  <c r="F898" i="34"/>
  <c r="G898" i="34"/>
  <c r="H898" i="34"/>
  <c r="I898" i="34"/>
  <c r="L898" i="34"/>
  <c r="M898" i="34"/>
  <c r="N898" i="34"/>
  <c r="R898" i="34"/>
  <c r="S898" i="34"/>
  <c r="V898" i="34"/>
  <c r="W898" i="34"/>
  <c r="X898" i="34"/>
  <c r="Z898" i="34"/>
  <c r="M155" i="23" s="1"/>
  <c r="AA898" i="34"/>
  <c r="N155" i="23" s="1"/>
  <c r="AB898" i="34"/>
  <c r="O155" i="23" s="1"/>
  <c r="AC898" i="34"/>
  <c r="P155" i="23" s="1"/>
  <c r="AD898" i="34"/>
  <c r="Q155" i="23" s="1"/>
  <c r="B899" i="34"/>
  <c r="C899" i="34"/>
  <c r="D156" i="23" s="1"/>
  <c r="D899" i="34"/>
  <c r="E156" i="23" s="1"/>
  <c r="F899" i="34"/>
  <c r="G899" i="34"/>
  <c r="H899" i="34"/>
  <c r="I899" i="34"/>
  <c r="L899" i="34"/>
  <c r="M899" i="34"/>
  <c r="N899" i="34"/>
  <c r="R899" i="34"/>
  <c r="S899" i="34"/>
  <c r="V899" i="34"/>
  <c r="W899" i="34"/>
  <c r="X899" i="34"/>
  <c r="Z899" i="34"/>
  <c r="M156" i="23" s="1"/>
  <c r="AA899" i="34"/>
  <c r="N156" i="23" s="1"/>
  <c r="AB899" i="34"/>
  <c r="O156" i="23" s="1"/>
  <c r="AC899" i="34"/>
  <c r="P156" i="23" s="1"/>
  <c r="AD899" i="34"/>
  <c r="Q156" i="23" s="1"/>
  <c r="B900" i="34"/>
  <c r="C900" i="34"/>
  <c r="D157" i="23" s="1"/>
  <c r="D900" i="34"/>
  <c r="E157" i="23" s="1"/>
  <c r="F900" i="34"/>
  <c r="G900" i="34"/>
  <c r="H900" i="34"/>
  <c r="I900" i="34"/>
  <c r="L900" i="34"/>
  <c r="M900" i="34"/>
  <c r="N900" i="34"/>
  <c r="R900" i="34"/>
  <c r="S900" i="34"/>
  <c r="V900" i="34"/>
  <c r="W900" i="34"/>
  <c r="X900" i="34"/>
  <c r="Z900" i="34"/>
  <c r="M157" i="23" s="1"/>
  <c r="AA900" i="34"/>
  <c r="N157" i="23" s="1"/>
  <c r="AB900" i="34"/>
  <c r="O157" i="23" s="1"/>
  <c r="AC900" i="34"/>
  <c r="P157" i="23" s="1"/>
  <c r="AD900" i="34"/>
  <c r="Q157" i="23" s="1"/>
  <c r="B901" i="34"/>
  <c r="C901" i="34"/>
  <c r="D158" i="23" s="1"/>
  <c r="D901" i="34"/>
  <c r="E158" i="23" s="1"/>
  <c r="F901" i="34"/>
  <c r="G901" i="34"/>
  <c r="H901" i="34"/>
  <c r="I901" i="34"/>
  <c r="L901" i="34"/>
  <c r="M901" i="34"/>
  <c r="N901" i="34"/>
  <c r="R901" i="34"/>
  <c r="S901" i="34"/>
  <c r="V901" i="34"/>
  <c r="W901" i="34"/>
  <c r="X901" i="34"/>
  <c r="Z901" i="34"/>
  <c r="M158" i="23" s="1"/>
  <c r="AA901" i="34"/>
  <c r="N158" i="23" s="1"/>
  <c r="AB901" i="34"/>
  <c r="O158" i="23" s="1"/>
  <c r="AC901" i="34"/>
  <c r="P158" i="23" s="1"/>
  <c r="AD901" i="34"/>
  <c r="Q158" i="23" s="1"/>
  <c r="B902" i="34"/>
  <c r="C902" i="34"/>
  <c r="D159" i="23" s="1"/>
  <c r="D902" i="34"/>
  <c r="E159" i="23" s="1"/>
  <c r="F902" i="34"/>
  <c r="G902" i="34"/>
  <c r="H902" i="34"/>
  <c r="I902" i="34"/>
  <c r="L902" i="34"/>
  <c r="M902" i="34"/>
  <c r="N902" i="34"/>
  <c r="R902" i="34"/>
  <c r="S902" i="34"/>
  <c r="V902" i="34"/>
  <c r="W902" i="34"/>
  <c r="X902" i="34"/>
  <c r="Z902" i="34"/>
  <c r="M159" i="23" s="1"/>
  <c r="AA902" i="34"/>
  <c r="N159" i="23" s="1"/>
  <c r="AB902" i="34"/>
  <c r="O159" i="23" s="1"/>
  <c r="AC902" i="34"/>
  <c r="P159" i="23" s="1"/>
  <c r="AD902" i="34"/>
  <c r="Q159" i="23" s="1"/>
  <c r="B903" i="34"/>
  <c r="C903" i="34"/>
  <c r="D160" i="23" s="1"/>
  <c r="D903" i="34"/>
  <c r="E160" i="23" s="1"/>
  <c r="F903" i="34"/>
  <c r="G903" i="34"/>
  <c r="H903" i="34"/>
  <c r="I903" i="34"/>
  <c r="L903" i="34"/>
  <c r="M903" i="34"/>
  <c r="N903" i="34"/>
  <c r="R903" i="34"/>
  <c r="S903" i="34"/>
  <c r="V903" i="34"/>
  <c r="W903" i="34"/>
  <c r="X903" i="34"/>
  <c r="Z903" i="34"/>
  <c r="M160" i="23" s="1"/>
  <c r="AA903" i="34"/>
  <c r="N160" i="23" s="1"/>
  <c r="AB903" i="34"/>
  <c r="O160" i="23" s="1"/>
  <c r="AC903" i="34"/>
  <c r="P160" i="23" s="1"/>
  <c r="AD903" i="34"/>
  <c r="Q160" i="23" s="1"/>
  <c r="B904" i="34"/>
  <c r="C904" i="34"/>
  <c r="D161" i="23" s="1"/>
  <c r="D904" i="34"/>
  <c r="E161" i="23" s="1"/>
  <c r="F904" i="34"/>
  <c r="G904" i="34"/>
  <c r="H904" i="34"/>
  <c r="I904" i="34"/>
  <c r="L904" i="34"/>
  <c r="M904" i="34"/>
  <c r="N904" i="34"/>
  <c r="R904" i="34"/>
  <c r="S904" i="34"/>
  <c r="V904" i="34"/>
  <c r="W904" i="34"/>
  <c r="X904" i="34"/>
  <c r="Z904" i="34"/>
  <c r="M161" i="23" s="1"/>
  <c r="AA904" i="34"/>
  <c r="N161" i="23" s="1"/>
  <c r="AB904" i="34"/>
  <c r="O161" i="23" s="1"/>
  <c r="AC904" i="34"/>
  <c r="P161" i="23" s="1"/>
  <c r="AD904" i="34"/>
  <c r="Q161" i="23" s="1"/>
  <c r="B905" i="34"/>
  <c r="C905" i="34"/>
  <c r="D162" i="23" s="1"/>
  <c r="D905" i="34"/>
  <c r="E162" i="23" s="1"/>
  <c r="F905" i="34"/>
  <c r="G905" i="34"/>
  <c r="H905" i="34"/>
  <c r="I905" i="34"/>
  <c r="L905" i="34"/>
  <c r="M905" i="34"/>
  <c r="N905" i="34"/>
  <c r="R905" i="34"/>
  <c r="S905" i="34"/>
  <c r="V905" i="34"/>
  <c r="W905" i="34"/>
  <c r="X905" i="34"/>
  <c r="Z905" i="34"/>
  <c r="M162" i="23" s="1"/>
  <c r="AA905" i="34"/>
  <c r="N162" i="23" s="1"/>
  <c r="AB905" i="34"/>
  <c r="O162" i="23" s="1"/>
  <c r="AC905" i="34"/>
  <c r="P162" i="23" s="1"/>
  <c r="AD905" i="34"/>
  <c r="Q162" i="23" s="1"/>
  <c r="B906" i="34"/>
  <c r="C906" i="34"/>
  <c r="D163" i="23" s="1"/>
  <c r="D906" i="34"/>
  <c r="E163" i="23" s="1"/>
  <c r="F906" i="34"/>
  <c r="G906" i="34"/>
  <c r="H906" i="34"/>
  <c r="I906" i="34"/>
  <c r="L906" i="34"/>
  <c r="M906" i="34"/>
  <c r="N906" i="34"/>
  <c r="R906" i="34"/>
  <c r="S906" i="34"/>
  <c r="V906" i="34"/>
  <c r="W906" i="34"/>
  <c r="X906" i="34"/>
  <c r="Z906" i="34"/>
  <c r="M163" i="23" s="1"/>
  <c r="AA906" i="34"/>
  <c r="N163" i="23" s="1"/>
  <c r="AB906" i="34"/>
  <c r="O163" i="23" s="1"/>
  <c r="AC906" i="34"/>
  <c r="P163" i="23" s="1"/>
  <c r="AD906" i="34"/>
  <c r="Q163" i="23" s="1"/>
  <c r="B907" i="34"/>
  <c r="C907" i="34"/>
  <c r="D164" i="23" s="1"/>
  <c r="D907" i="34"/>
  <c r="E164" i="23" s="1"/>
  <c r="F907" i="34"/>
  <c r="G907" i="34"/>
  <c r="H907" i="34"/>
  <c r="I907" i="34"/>
  <c r="L907" i="34"/>
  <c r="M907" i="34"/>
  <c r="N907" i="34"/>
  <c r="R907" i="34"/>
  <c r="S907" i="34"/>
  <c r="V907" i="34"/>
  <c r="W907" i="34"/>
  <c r="X907" i="34"/>
  <c r="Z907" i="34"/>
  <c r="M164" i="23" s="1"/>
  <c r="AA907" i="34"/>
  <c r="N164" i="23" s="1"/>
  <c r="AB907" i="34"/>
  <c r="O164" i="23" s="1"/>
  <c r="AC907" i="34"/>
  <c r="P164" i="23" s="1"/>
  <c r="AD907" i="34"/>
  <c r="Q164" i="23" s="1"/>
  <c r="B908" i="34"/>
  <c r="C908" i="34"/>
  <c r="D165" i="23" s="1"/>
  <c r="D908" i="34"/>
  <c r="E165" i="23" s="1"/>
  <c r="F908" i="34"/>
  <c r="G908" i="34"/>
  <c r="H908" i="34"/>
  <c r="I908" i="34"/>
  <c r="L908" i="34"/>
  <c r="M908" i="34"/>
  <c r="N908" i="34"/>
  <c r="R908" i="34"/>
  <c r="S908" i="34"/>
  <c r="V908" i="34"/>
  <c r="W908" i="34"/>
  <c r="X908" i="34"/>
  <c r="Z908" i="34"/>
  <c r="M165" i="23" s="1"/>
  <c r="AA908" i="34"/>
  <c r="N165" i="23" s="1"/>
  <c r="AB908" i="34"/>
  <c r="O165" i="23" s="1"/>
  <c r="AC908" i="34"/>
  <c r="P165" i="23" s="1"/>
  <c r="AD908" i="34"/>
  <c r="Q165" i="23" s="1"/>
  <c r="B909" i="34"/>
  <c r="C909" i="34"/>
  <c r="D166" i="23" s="1"/>
  <c r="D909" i="34"/>
  <c r="E166" i="23" s="1"/>
  <c r="F909" i="34"/>
  <c r="G909" i="34"/>
  <c r="H909" i="34"/>
  <c r="I909" i="34"/>
  <c r="L909" i="34"/>
  <c r="M909" i="34"/>
  <c r="N909" i="34"/>
  <c r="R909" i="34"/>
  <c r="S909" i="34"/>
  <c r="V909" i="34"/>
  <c r="W909" i="34"/>
  <c r="X909" i="34"/>
  <c r="Z909" i="34"/>
  <c r="M166" i="23" s="1"/>
  <c r="AA909" i="34"/>
  <c r="N166" i="23" s="1"/>
  <c r="AB909" i="34"/>
  <c r="O166" i="23" s="1"/>
  <c r="AC909" i="34"/>
  <c r="P166" i="23" s="1"/>
  <c r="AD909" i="34"/>
  <c r="Q166" i="23" s="1"/>
  <c r="B910" i="34"/>
  <c r="C910" i="34"/>
  <c r="D167" i="23" s="1"/>
  <c r="D910" i="34"/>
  <c r="E167" i="23" s="1"/>
  <c r="F910" i="34"/>
  <c r="G910" i="34"/>
  <c r="H910" i="34"/>
  <c r="I910" i="34"/>
  <c r="L910" i="34"/>
  <c r="M910" i="34"/>
  <c r="N910" i="34"/>
  <c r="R910" i="34"/>
  <c r="S910" i="34"/>
  <c r="V910" i="34"/>
  <c r="W910" i="34"/>
  <c r="X910" i="34"/>
  <c r="Z910" i="34"/>
  <c r="M167" i="23" s="1"/>
  <c r="AA910" i="34"/>
  <c r="N167" i="23" s="1"/>
  <c r="AB910" i="34"/>
  <c r="O167" i="23" s="1"/>
  <c r="AC910" i="34"/>
  <c r="P167" i="23" s="1"/>
  <c r="AD910" i="34"/>
  <c r="Q167" i="23" s="1"/>
  <c r="B911" i="34"/>
  <c r="C911" i="34"/>
  <c r="D168" i="23" s="1"/>
  <c r="D911" i="34"/>
  <c r="E168" i="23" s="1"/>
  <c r="F911" i="34"/>
  <c r="G911" i="34"/>
  <c r="H911" i="34"/>
  <c r="I911" i="34"/>
  <c r="L911" i="34"/>
  <c r="M911" i="34"/>
  <c r="N911" i="34"/>
  <c r="R911" i="34"/>
  <c r="S911" i="34"/>
  <c r="V911" i="34"/>
  <c r="W911" i="34"/>
  <c r="X911" i="34"/>
  <c r="Z911" i="34"/>
  <c r="M168" i="23" s="1"/>
  <c r="AA911" i="34"/>
  <c r="N168" i="23" s="1"/>
  <c r="AB911" i="34"/>
  <c r="O168" i="23" s="1"/>
  <c r="AC911" i="34"/>
  <c r="P168" i="23" s="1"/>
  <c r="AD911" i="34"/>
  <c r="Q168" i="23" s="1"/>
  <c r="B912" i="34"/>
  <c r="C912" i="34"/>
  <c r="D169" i="23" s="1"/>
  <c r="D912" i="34"/>
  <c r="E169" i="23" s="1"/>
  <c r="F912" i="34"/>
  <c r="G912" i="34"/>
  <c r="H912" i="34"/>
  <c r="I912" i="34"/>
  <c r="L912" i="34"/>
  <c r="M912" i="34"/>
  <c r="N912" i="34"/>
  <c r="R912" i="34"/>
  <c r="S912" i="34"/>
  <c r="V912" i="34"/>
  <c r="W912" i="34"/>
  <c r="X912" i="34"/>
  <c r="Z912" i="34"/>
  <c r="M169" i="23" s="1"/>
  <c r="AA912" i="34"/>
  <c r="N169" i="23" s="1"/>
  <c r="AB912" i="34"/>
  <c r="O169" i="23" s="1"/>
  <c r="AC912" i="34"/>
  <c r="P169" i="23" s="1"/>
  <c r="AD912" i="34"/>
  <c r="Q169" i="23" s="1"/>
  <c r="B913" i="34"/>
  <c r="C913" i="34"/>
  <c r="D170" i="23" s="1"/>
  <c r="D913" i="34"/>
  <c r="E170" i="23" s="1"/>
  <c r="F913" i="34"/>
  <c r="G913" i="34"/>
  <c r="H913" i="34"/>
  <c r="I913" i="34"/>
  <c r="L913" i="34"/>
  <c r="M913" i="34"/>
  <c r="N913" i="34"/>
  <c r="R913" i="34"/>
  <c r="S913" i="34"/>
  <c r="V913" i="34"/>
  <c r="W913" i="34"/>
  <c r="X913" i="34"/>
  <c r="Z913" i="34"/>
  <c r="M170" i="23" s="1"/>
  <c r="AA913" i="34"/>
  <c r="N170" i="23" s="1"/>
  <c r="AB913" i="34"/>
  <c r="O170" i="23" s="1"/>
  <c r="AC913" i="34"/>
  <c r="P170" i="23" s="1"/>
  <c r="AD913" i="34"/>
  <c r="Q170" i="23" s="1"/>
  <c r="B914" i="34"/>
  <c r="C914" i="34"/>
  <c r="D171" i="23" s="1"/>
  <c r="D914" i="34"/>
  <c r="E171" i="23" s="1"/>
  <c r="F914" i="34"/>
  <c r="G914" i="34"/>
  <c r="H914" i="34"/>
  <c r="I914" i="34"/>
  <c r="L914" i="34"/>
  <c r="M914" i="34"/>
  <c r="N914" i="34"/>
  <c r="R914" i="34"/>
  <c r="S914" i="34"/>
  <c r="V914" i="34"/>
  <c r="W914" i="34"/>
  <c r="X914" i="34"/>
  <c r="Z914" i="34"/>
  <c r="M171" i="23" s="1"/>
  <c r="AA914" i="34"/>
  <c r="N171" i="23" s="1"/>
  <c r="AB914" i="34"/>
  <c r="O171" i="23" s="1"/>
  <c r="AC914" i="34"/>
  <c r="P171" i="23" s="1"/>
  <c r="AD914" i="34"/>
  <c r="Q171" i="23" s="1"/>
  <c r="B915" i="34"/>
  <c r="C915" i="34"/>
  <c r="D172" i="23" s="1"/>
  <c r="D915" i="34"/>
  <c r="E172" i="23" s="1"/>
  <c r="F915" i="34"/>
  <c r="G915" i="34"/>
  <c r="H915" i="34"/>
  <c r="I915" i="34"/>
  <c r="L915" i="34"/>
  <c r="M915" i="34"/>
  <c r="N915" i="34"/>
  <c r="R915" i="34"/>
  <c r="S915" i="34"/>
  <c r="V915" i="34"/>
  <c r="W915" i="34"/>
  <c r="X915" i="34"/>
  <c r="Z915" i="34"/>
  <c r="M172" i="23" s="1"/>
  <c r="AA915" i="34"/>
  <c r="N172" i="23" s="1"/>
  <c r="AB915" i="34"/>
  <c r="O172" i="23" s="1"/>
  <c r="AC915" i="34"/>
  <c r="P172" i="23" s="1"/>
  <c r="AD915" i="34"/>
  <c r="Q172" i="23" s="1"/>
  <c r="B916" i="34"/>
  <c r="C916" i="34"/>
  <c r="D173" i="23" s="1"/>
  <c r="D916" i="34"/>
  <c r="E173" i="23" s="1"/>
  <c r="F916" i="34"/>
  <c r="G916" i="34"/>
  <c r="H916" i="34"/>
  <c r="I916" i="34"/>
  <c r="L916" i="34"/>
  <c r="M916" i="34"/>
  <c r="N916" i="34"/>
  <c r="R916" i="34"/>
  <c r="S916" i="34"/>
  <c r="V916" i="34"/>
  <c r="W916" i="34"/>
  <c r="X916" i="34"/>
  <c r="Z916" i="34"/>
  <c r="M173" i="23" s="1"/>
  <c r="AA916" i="34"/>
  <c r="N173" i="23" s="1"/>
  <c r="AB916" i="34"/>
  <c r="O173" i="23" s="1"/>
  <c r="AC916" i="34"/>
  <c r="P173" i="23" s="1"/>
  <c r="AD916" i="34"/>
  <c r="Q173" i="23" s="1"/>
  <c r="B917" i="34"/>
  <c r="C917" i="34"/>
  <c r="D174" i="23" s="1"/>
  <c r="D917" i="34"/>
  <c r="E174" i="23" s="1"/>
  <c r="F917" i="34"/>
  <c r="G917" i="34"/>
  <c r="H917" i="34"/>
  <c r="I917" i="34"/>
  <c r="L917" i="34"/>
  <c r="M917" i="34"/>
  <c r="N917" i="34"/>
  <c r="R917" i="34"/>
  <c r="S917" i="34"/>
  <c r="V917" i="34"/>
  <c r="W917" i="34"/>
  <c r="X917" i="34"/>
  <c r="Z917" i="34"/>
  <c r="M174" i="23" s="1"/>
  <c r="AA917" i="34"/>
  <c r="N174" i="23" s="1"/>
  <c r="AB917" i="34"/>
  <c r="O174" i="23" s="1"/>
  <c r="AC917" i="34"/>
  <c r="P174" i="23" s="1"/>
  <c r="AD917" i="34"/>
  <c r="Q174" i="23" s="1"/>
  <c r="B918" i="34"/>
  <c r="C918" i="34"/>
  <c r="D175" i="23" s="1"/>
  <c r="D918" i="34"/>
  <c r="E175" i="23" s="1"/>
  <c r="F918" i="34"/>
  <c r="G918" i="34"/>
  <c r="H918" i="34"/>
  <c r="I918" i="34"/>
  <c r="L918" i="34"/>
  <c r="M918" i="34"/>
  <c r="N918" i="34"/>
  <c r="R918" i="34"/>
  <c r="S918" i="34"/>
  <c r="V918" i="34"/>
  <c r="W918" i="34"/>
  <c r="X918" i="34"/>
  <c r="Z918" i="34"/>
  <c r="M175" i="23" s="1"/>
  <c r="AA918" i="34"/>
  <c r="N175" i="23" s="1"/>
  <c r="AB918" i="34"/>
  <c r="O175" i="23" s="1"/>
  <c r="AC918" i="34"/>
  <c r="P175" i="23" s="1"/>
  <c r="AD918" i="34"/>
  <c r="Q175" i="23" s="1"/>
  <c r="B919" i="34"/>
  <c r="C919" i="34"/>
  <c r="D176" i="23" s="1"/>
  <c r="D919" i="34"/>
  <c r="E176" i="23" s="1"/>
  <c r="F919" i="34"/>
  <c r="G919" i="34"/>
  <c r="H919" i="34"/>
  <c r="I919" i="34"/>
  <c r="L919" i="34"/>
  <c r="M919" i="34"/>
  <c r="N919" i="34"/>
  <c r="R919" i="34"/>
  <c r="S919" i="34"/>
  <c r="V919" i="34"/>
  <c r="W919" i="34"/>
  <c r="X919" i="34"/>
  <c r="Z919" i="34"/>
  <c r="M176" i="23" s="1"/>
  <c r="AA919" i="34"/>
  <c r="N176" i="23" s="1"/>
  <c r="AB919" i="34"/>
  <c r="O176" i="23" s="1"/>
  <c r="AC919" i="34"/>
  <c r="P176" i="23" s="1"/>
  <c r="AD919" i="34"/>
  <c r="Q176" i="23" s="1"/>
  <c r="B920" i="34"/>
  <c r="C920" i="34"/>
  <c r="D177" i="23" s="1"/>
  <c r="D920" i="34"/>
  <c r="E177" i="23" s="1"/>
  <c r="F920" i="34"/>
  <c r="G920" i="34"/>
  <c r="H920" i="34"/>
  <c r="I920" i="34"/>
  <c r="L920" i="34"/>
  <c r="M920" i="34"/>
  <c r="N920" i="34"/>
  <c r="R920" i="34"/>
  <c r="S920" i="34"/>
  <c r="V920" i="34"/>
  <c r="W920" i="34"/>
  <c r="X920" i="34"/>
  <c r="Z920" i="34"/>
  <c r="M177" i="23" s="1"/>
  <c r="AA920" i="34"/>
  <c r="N177" i="23" s="1"/>
  <c r="AB920" i="34"/>
  <c r="O177" i="23" s="1"/>
  <c r="AC920" i="34"/>
  <c r="P177" i="23" s="1"/>
  <c r="AD920" i="34"/>
  <c r="Q177" i="23" s="1"/>
  <c r="B921" i="34"/>
  <c r="C921" i="34"/>
  <c r="D178" i="23" s="1"/>
  <c r="D921" i="34"/>
  <c r="E178" i="23" s="1"/>
  <c r="F921" i="34"/>
  <c r="G921" i="34"/>
  <c r="H921" i="34"/>
  <c r="I921" i="34"/>
  <c r="L921" i="34"/>
  <c r="M921" i="34"/>
  <c r="N921" i="34"/>
  <c r="R921" i="34"/>
  <c r="S921" i="34"/>
  <c r="V921" i="34"/>
  <c r="W921" i="34"/>
  <c r="X921" i="34"/>
  <c r="Z921" i="34"/>
  <c r="M178" i="23" s="1"/>
  <c r="AA921" i="34"/>
  <c r="N178" i="23" s="1"/>
  <c r="AB921" i="34"/>
  <c r="O178" i="23" s="1"/>
  <c r="AC921" i="34"/>
  <c r="P178" i="23" s="1"/>
  <c r="AD921" i="34"/>
  <c r="Q178" i="23" s="1"/>
  <c r="B922" i="34"/>
  <c r="C922" i="34"/>
  <c r="D179" i="23" s="1"/>
  <c r="D922" i="34"/>
  <c r="E179" i="23" s="1"/>
  <c r="F922" i="34"/>
  <c r="G922" i="34"/>
  <c r="H922" i="34"/>
  <c r="I922" i="34"/>
  <c r="L922" i="34"/>
  <c r="M922" i="34"/>
  <c r="N922" i="34"/>
  <c r="R922" i="34"/>
  <c r="S922" i="34"/>
  <c r="V922" i="34"/>
  <c r="W922" i="34"/>
  <c r="X922" i="34"/>
  <c r="Z922" i="34"/>
  <c r="M179" i="23" s="1"/>
  <c r="AA922" i="34"/>
  <c r="N179" i="23" s="1"/>
  <c r="AB922" i="34"/>
  <c r="O179" i="23" s="1"/>
  <c r="AC922" i="34"/>
  <c r="P179" i="23" s="1"/>
  <c r="AD922" i="34"/>
  <c r="Q179" i="23" s="1"/>
  <c r="B923" i="34"/>
  <c r="C923" i="34"/>
  <c r="D180" i="23" s="1"/>
  <c r="D923" i="34"/>
  <c r="E180" i="23" s="1"/>
  <c r="F923" i="34"/>
  <c r="G923" i="34"/>
  <c r="H923" i="34"/>
  <c r="I923" i="34"/>
  <c r="L923" i="34"/>
  <c r="M923" i="34"/>
  <c r="N923" i="34"/>
  <c r="R923" i="34"/>
  <c r="S923" i="34"/>
  <c r="V923" i="34"/>
  <c r="W923" i="34"/>
  <c r="X923" i="34"/>
  <c r="Z923" i="34"/>
  <c r="M180" i="23" s="1"/>
  <c r="AA923" i="34"/>
  <c r="N180" i="23" s="1"/>
  <c r="AB923" i="34"/>
  <c r="O180" i="23" s="1"/>
  <c r="AC923" i="34"/>
  <c r="P180" i="23" s="1"/>
  <c r="AD923" i="34"/>
  <c r="Q180" i="23" s="1"/>
  <c r="B924" i="34"/>
  <c r="C924" i="34"/>
  <c r="D181" i="23" s="1"/>
  <c r="D924" i="34"/>
  <c r="E181" i="23" s="1"/>
  <c r="F924" i="34"/>
  <c r="G924" i="34"/>
  <c r="H924" i="34"/>
  <c r="I924" i="34"/>
  <c r="L924" i="34"/>
  <c r="M924" i="34"/>
  <c r="N924" i="34"/>
  <c r="R924" i="34"/>
  <c r="S924" i="34"/>
  <c r="V924" i="34"/>
  <c r="W924" i="34"/>
  <c r="X924" i="34"/>
  <c r="Z924" i="34"/>
  <c r="M181" i="23" s="1"/>
  <c r="AA924" i="34"/>
  <c r="N181" i="23" s="1"/>
  <c r="AB924" i="34"/>
  <c r="O181" i="23" s="1"/>
  <c r="AC924" i="34"/>
  <c r="P181" i="23" s="1"/>
  <c r="AD924" i="34"/>
  <c r="Q181" i="23" s="1"/>
  <c r="B925" i="34"/>
  <c r="C925" i="34"/>
  <c r="D182" i="23" s="1"/>
  <c r="D925" i="34"/>
  <c r="E182" i="23" s="1"/>
  <c r="F925" i="34"/>
  <c r="G925" i="34"/>
  <c r="H925" i="34"/>
  <c r="I925" i="34"/>
  <c r="L925" i="34"/>
  <c r="M925" i="34"/>
  <c r="N925" i="34"/>
  <c r="R925" i="34"/>
  <c r="S925" i="34"/>
  <c r="V925" i="34"/>
  <c r="W925" i="34"/>
  <c r="X925" i="34"/>
  <c r="Z925" i="34"/>
  <c r="M182" i="23" s="1"/>
  <c r="AA925" i="34"/>
  <c r="N182" i="23" s="1"/>
  <c r="AB925" i="34"/>
  <c r="O182" i="23" s="1"/>
  <c r="AC925" i="34"/>
  <c r="P182" i="23" s="1"/>
  <c r="AD925" i="34"/>
  <c r="Q182" i="23" s="1"/>
  <c r="B926" i="34"/>
  <c r="C926" i="34"/>
  <c r="D183" i="23" s="1"/>
  <c r="D926" i="34"/>
  <c r="E183" i="23" s="1"/>
  <c r="F926" i="34"/>
  <c r="G926" i="34"/>
  <c r="H926" i="34"/>
  <c r="I926" i="34"/>
  <c r="L926" i="34"/>
  <c r="M926" i="34"/>
  <c r="N926" i="34"/>
  <c r="R926" i="34"/>
  <c r="S926" i="34"/>
  <c r="V926" i="34"/>
  <c r="W926" i="34"/>
  <c r="X926" i="34"/>
  <c r="Z926" i="34"/>
  <c r="M183" i="23" s="1"/>
  <c r="AA926" i="34"/>
  <c r="N183" i="23" s="1"/>
  <c r="AB926" i="34"/>
  <c r="O183" i="23" s="1"/>
  <c r="AC926" i="34"/>
  <c r="P183" i="23" s="1"/>
  <c r="AD926" i="34"/>
  <c r="Q183" i="23" s="1"/>
  <c r="B927" i="34"/>
  <c r="C927" i="34"/>
  <c r="D184" i="23" s="1"/>
  <c r="D927" i="34"/>
  <c r="E184" i="23" s="1"/>
  <c r="F927" i="34"/>
  <c r="G927" i="34"/>
  <c r="H927" i="34"/>
  <c r="I927" i="34"/>
  <c r="L927" i="34"/>
  <c r="M927" i="34"/>
  <c r="N927" i="34"/>
  <c r="R927" i="34"/>
  <c r="S927" i="34"/>
  <c r="V927" i="34"/>
  <c r="W927" i="34"/>
  <c r="X927" i="34"/>
  <c r="Z927" i="34"/>
  <c r="M184" i="23" s="1"/>
  <c r="AA927" i="34"/>
  <c r="N184" i="23" s="1"/>
  <c r="AB927" i="34"/>
  <c r="O184" i="23" s="1"/>
  <c r="AC927" i="34"/>
  <c r="P184" i="23" s="1"/>
  <c r="AD927" i="34"/>
  <c r="Q184" i="23" s="1"/>
  <c r="B928" i="34"/>
  <c r="C928" i="34"/>
  <c r="D185" i="23" s="1"/>
  <c r="D928" i="34"/>
  <c r="E185" i="23" s="1"/>
  <c r="F928" i="34"/>
  <c r="G928" i="34"/>
  <c r="H928" i="34"/>
  <c r="I928" i="34"/>
  <c r="L928" i="34"/>
  <c r="M928" i="34"/>
  <c r="N928" i="34"/>
  <c r="R928" i="34"/>
  <c r="S928" i="34"/>
  <c r="V928" i="34"/>
  <c r="W928" i="34"/>
  <c r="X928" i="34"/>
  <c r="Z928" i="34"/>
  <c r="M185" i="23" s="1"/>
  <c r="AA928" i="34"/>
  <c r="N185" i="23" s="1"/>
  <c r="AB928" i="34"/>
  <c r="O185" i="23" s="1"/>
  <c r="AC928" i="34"/>
  <c r="P185" i="23" s="1"/>
  <c r="AD928" i="34"/>
  <c r="Q185" i="23" s="1"/>
  <c r="B929" i="34"/>
  <c r="C929" i="34"/>
  <c r="D186" i="23" s="1"/>
  <c r="D929" i="34"/>
  <c r="E186" i="23" s="1"/>
  <c r="F929" i="34"/>
  <c r="G929" i="34"/>
  <c r="H929" i="34"/>
  <c r="I929" i="34"/>
  <c r="L929" i="34"/>
  <c r="M929" i="34"/>
  <c r="N929" i="34"/>
  <c r="R929" i="34"/>
  <c r="S929" i="34"/>
  <c r="V929" i="34"/>
  <c r="W929" i="34"/>
  <c r="X929" i="34"/>
  <c r="Z929" i="34"/>
  <c r="M186" i="23" s="1"/>
  <c r="AA929" i="34"/>
  <c r="N186" i="23" s="1"/>
  <c r="AB929" i="34"/>
  <c r="O186" i="23" s="1"/>
  <c r="AC929" i="34"/>
  <c r="P186" i="23" s="1"/>
  <c r="AD929" i="34"/>
  <c r="Q186" i="23" s="1"/>
  <c r="B930" i="34"/>
  <c r="C930" i="34"/>
  <c r="D187" i="23" s="1"/>
  <c r="D930" i="34"/>
  <c r="E187" i="23" s="1"/>
  <c r="F930" i="34"/>
  <c r="G930" i="34"/>
  <c r="H930" i="34"/>
  <c r="I930" i="34"/>
  <c r="L930" i="34"/>
  <c r="M930" i="34"/>
  <c r="N930" i="34"/>
  <c r="R930" i="34"/>
  <c r="S930" i="34"/>
  <c r="V930" i="34"/>
  <c r="W930" i="34"/>
  <c r="X930" i="34"/>
  <c r="Z930" i="34"/>
  <c r="M187" i="23" s="1"/>
  <c r="AA930" i="34"/>
  <c r="N187" i="23" s="1"/>
  <c r="AB930" i="34"/>
  <c r="O187" i="23" s="1"/>
  <c r="AC930" i="34"/>
  <c r="P187" i="23" s="1"/>
  <c r="AD930" i="34"/>
  <c r="Q187" i="23" s="1"/>
  <c r="B931" i="34"/>
  <c r="C931" i="34"/>
  <c r="D188" i="23" s="1"/>
  <c r="D931" i="34"/>
  <c r="E188" i="23" s="1"/>
  <c r="F931" i="34"/>
  <c r="G931" i="34"/>
  <c r="H931" i="34"/>
  <c r="I931" i="34"/>
  <c r="L931" i="34"/>
  <c r="M931" i="34"/>
  <c r="N931" i="34"/>
  <c r="R931" i="34"/>
  <c r="S931" i="34"/>
  <c r="V931" i="34"/>
  <c r="W931" i="34"/>
  <c r="X931" i="34"/>
  <c r="Z931" i="34"/>
  <c r="M188" i="23" s="1"/>
  <c r="AA931" i="34"/>
  <c r="N188" i="23" s="1"/>
  <c r="AB931" i="34"/>
  <c r="O188" i="23" s="1"/>
  <c r="AC931" i="34"/>
  <c r="P188" i="23" s="1"/>
  <c r="AD931" i="34"/>
  <c r="Q188" i="23" s="1"/>
  <c r="B932" i="34"/>
  <c r="C932" i="34"/>
  <c r="D189" i="23" s="1"/>
  <c r="D932" i="34"/>
  <c r="E189" i="23" s="1"/>
  <c r="F932" i="34"/>
  <c r="G932" i="34"/>
  <c r="H932" i="34"/>
  <c r="I932" i="34"/>
  <c r="L932" i="34"/>
  <c r="M932" i="34"/>
  <c r="N932" i="34"/>
  <c r="R932" i="34"/>
  <c r="S932" i="34"/>
  <c r="V932" i="34"/>
  <c r="W932" i="34"/>
  <c r="X932" i="34"/>
  <c r="Z932" i="34"/>
  <c r="M189" i="23" s="1"/>
  <c r="AA932" i="34"/>
  <c r="N189" i="23" s="1"/>
  <c r="AB932" i="34"/>
  <c r="O189" i="23" s="1"/>
  <c r="AC932" i="34"/>
  <c r="P189" i="23" s="1"/>
  <c r="AD932" i="34"/>
  <c r="Q189" i="23" s="1"/>
  <c r="B933" i="34"/>
  <c r="C933" i="34"/>
  <c r="D190" i="23" s="1"/>
  <c r="D933" i="34"/>
  <c r="E190" i="23" s="1"/>
  <c r="F933" i="34"/>
  <c r="G933" i="34"/>
  <c r="H933" i="34"/>
  <c r="I933" i="34"/>
  <c r="L933" i="34"/>
  <c r="M933" i="34"/>
  <c r="N933" i="34"/>
  <c r="R933" i="34"/>
  <c r="S933" i="34"/>
  <c r="V933" i="34"/>
  <c r="W933" i="34"/>
  <c r="X933" i="34"/>
  <c r="Z933" i="34"/>
  <c r="M190" i="23" s="1"/>
  <c r="AA933" i="34"/>
  <c r="N190" i="23" s="1"/>
  <c r="AB933" i="34"/>
  <c r="O190" i="23" s="1"/>
  <c r="AC933" i="34"/>
  <c r="P190" i="23" s="1"/>
  <c r="AD933" i="34"/>
  <c r="Q190" i="23" s="1"/>
  <c r="B934" i="34"/>
  <c r="C934" i="34"/>
  <c r="D191" i="23" s="1"/>
  <c r="D934" i="34"/>
  <c r="E191" i="23" s="1"/>
  <c r="F934" i="34"/>
  <c r="G934" i="34"/>
  <c r="H934" i="34"/>
  <c r="I934" i="34"/>
  <c r="L934" i="34"/>
  <c r="M934" i="34"/>
  <c r="N934" i="34"/>
  <c r="R934" i="34"/>
  <c r="S934" i="34"/>
  <c r="V934" i="34"/>
  <c r="W934" i="34"/>
  <c r="X934" i="34"/>
  <c r="Z934" i="34"/>
  <c r="M191" i="23" s="1"/>
  <c r="AA934" i="34"/>
  <c r="N191" i="23" s="1"/>
  <c r="AB934" i="34"/>
  <c r="O191" i="23" s="1"/>
  <c r="AC934" i="34"/>
  <c r="P191" i="23" s="1"/>
  <c r="AD934" i="34"/>
  <c r="Q191" i="23" s="1"/>
  <c r="B935" i="34"/>
  <c r="C935" i="34"/>
  <c r="D192" i="23" s="1"/>
  <c r="D935" i="34"/>
  <c r="E192" i="23" s="1"/>
  <c r="F935" i="34"/>
  <c r="G935" i="34"/>
  <c r="H935" i="34"/>
  <c r="I935" i="34"/>
  <c r="L935" i="34"/>
  <c r="M935" i="34"/>
  <c r="N935" i="34"/>
  <c r="R935" i="34"/>
  <c r="S935" i="34"/>
  <c r="V935" i="34"/>
  <c r="W935" i="34"/>
  <c r="X935" i="34"/>
  <c r="Z935" i="34"/>
  <c r="M192" i="23" s="1"/>
  <c r="AA935" i="34"/>
  <c r="N192" i="23" s="1"/>
  <c r="AB935" i="34"/>
  <c r="O192" i="23" s="1"/>
  <c r="AC935" i="34"/>
  <c r="P192" i="23" s="1"/>
  <c r="AD935" i="34"/>
  <c r="Q192" i="23" s="1"/>
  <c r="B936" i="34"/>
  <c r="C936" i="34"/>
  <c r="D193" i="23" s="1"/>
  <c r="D936" i="34"/>
  <c r="E193" i="23" s="1"/>
  <c r="F936" i="34"/>
  <c r="G936" i="34"/>
  <c r="H936" i="34"/>
  <c r="I936" i="34"/>
  <c r="L936" i="34"/>
  <c r="M936" i="34"/>
  <c r="N936" i="34"/>
  <c r="R936" i="34"/>
  <c r="S936" i="34"/>
  <c r="V936" i="34"/>
  <c r="W936" i="34"/>
  <c r="X936" i="34"/>
  <c r="Z936" i="34"/>
  <c r="M193" i="23" s="1"/>
  <c r="AA936" i="34"/>
  <c r="N193" i="23" s="1"/>
  <c r="AB936" i="34"/>
  <c r="O193" i="23" s="1"/>
  <c r="AC936" i="34"/>
  <c r="P193" i="23" s="1"/>
  <c r="AD936" i="34"/>
  <c r="Q193" i="23" s="1"/>
  <c r="B937" i="34"/>
  <c r="C937" i="34"/>
  <c r="D194" i="23" s="1"/>
  <c r="D937" i="34"/>
  <c r="E194" i="23" s="1"/>
  <c r="F937" i="34"/>
  <c r="G937" i="34"/>
  <c r="H937" i="34"/>
  <c r="I937" i="34"/>
  <c r="L937" i="34"/>
  <c r="M937" i="34"/>
  <c r="N937" i="34"/>
  <c r="R937" i="34"/>
  <c r="S937" i="34"/>
  <c r="V937" i="34"/>
  <c r="W937" i="34"/>
  <c r="X937" i="34"/>
  <c r="Z937" i="34"/>
  <c r="M194" i="23" s="1"/>
  <c r="AA937" i="34"/>
  <c r="N194" i="23" s="1"/>
  <c r="AB937" i="34"/>
  <c r="O194" i="23" s="1"/>
  <c r="AC937" i="34"/>
  <c r="P194" i="23" s="1"/>
  <c r="AD937" i="34"/>
  <c r="Q194" i="23" s="1"/>
  <c r="B938" i="34"/>
  <c r="C938" i="34"/>
  <c r="D195" i="23" s="1"/>
  <c r="D938" i="34"/>
  <c r="E195" i="23" s="1"/>
  <c r="F938" i="34"/>
  <c r="G938" i="34"/>
  <c r="H938" i="34"/>
  <c r="I938" i="34"/>
  <c r="L938" i="34"/>
  <c r="M938" i="34"/>
  <c r="N938" i="34"/>
  <c r="R938" i="34"/>
  <c r="S938" i="34"/>
  <c r="V938" i="34"/>
  <c r="W938" i="34"/>
  <c r="X938" i="34"/>
  <c r="Z938" i="34"/>
  <c r="M195" i="23" s="1"/>
  <c r="AA938" i="34"/>
  <c r="N195" i="23" s="1"/>
  <c r="AB938" i="34"/>
  <c r="O195" i="23" s="1"/>
  <c r="AC938" i="34"/>
  <c r="P195" i="23" s="1"/>
  <c r="AD938" i="34"/>
  <c r="Q195" i="23" s="1"/>
  <c r="B939" i="34"/>
  <c r="C939" i="34"/>
  <c r="D196" i="23" s="1"/>
  <c r="D939" i="34"/>
  <c r="E196" i="23" s="1"/>
  <c r="F939" i="34"/>
  <c r="G939" i="34"/>
  <c r="H939" i="34"/>
  <c r="I939" i="34"/>
  <c r="L939" i="34"/>
  <c r="M939" i="34"/>
  <c r="N939" i="34"/>
  <c r="R939" i="34"/>
  <c r="S939" i="34"/>
  <c r="V939" i="34"/>
  <c r="W939" i="34"/>
  <c r="X939" i="34"/>
  <c r="Z939" i="34"/>
  <c r="M196" i="23" s="1"/>
  <c r="AA939" i="34"/>
  <c r="N196" i="23" s="1"/>
  <c r="AB939" i="34"/>
  <c r="O196" i="23" s="1"/>
  <c r="AC939" i="34"/>
  <c r="P196" i="23" s="1"/>
  <c r="AD939" i="34"/>
  <c r="Q196" i="23" s="1"/>
  <c r="B940" i="34"/>
  <c r="C940" i="34"/>
  <c r="D197" i="23" s="1"/>
  <c r="D940" i="34"/>
  <c r="E197" i="23" s="1"/>
  <c r="F940" i="34"/>
  <c r="G940" i="34"/>
  <c r="H940" i="34"/>
  <c r="I940" i="34"/>
  <c r="L940" i="34"/>
  <c r="M940" i="34"/>
  <c r="N940" i="34"/>
  <c r="R940" i="34"/>
  <c r="S940" i="34"/>
  <c r="V940" i="34"/>
  <c r="W940" i="34"/>
  <c r="X940" i="34"/>
  <c r="Z940" i="34"/>
  <c r="M197" i="23" s="1"/>
  <c r="AA940" i="34"/>
  <c r="N197" i="23" s="1"/>
  <c r="AB940" i="34"/>
  <c r="O197" i="23" s="1"/>
  <c r="AC940" i="34"/>
  <c r="P197" i="23" s="1"/>
  <c r="AD940" i="34"/>
  <c r="Q197" i="23" s="1"/>
  <c r="B941" i="34"/>
  <c r="C941" i="34"/>
  <c r="D198" i="23" s="1"/>
  <c r="D941" i="34"/>
  <c r="E198" i="23" s="1"/>
  <c r="F941" i="34"/>
  <c r="G941" i="34"/>
  <c r="H941" i="34"/>
  <c r="I941" i="34"/>
  <c r="L941" i="34"/>
  <c r="M941" i="34"/>
  <c r="N941" i="34"/>
  <c r="R941" i="34"/>
  <c r="S941" i="34"/>
  <c r="V941" i="34"/>
  <c r="W941" i="34"/>
  <c r="X941" i="34"/>
  <c r="Z941" i="34"/>
  <c r="M198" i="23" s="1"/>
  <c r="AA941" i="34"/>
  <c r="N198" i="23" s="1"/>
  <c r="AB941" i="34"/>
  <c r="O198" i="23" s="1"/>
  <c r="AC941" i="34"/>
  <c r="P198" i="23" s="1"/>
  <c r="AD941" i="34"/>
  <c r="Q198" i="23" s="1"/>
  <c r="B942" i="34"/>
  <c r="C942" i="34"/>
  <c r="D199" i="23" s="1"/>
  <c r="D942" i="34"/>
  <c r="E199" i="23" s="1"/>
  <c r="F942" i="34"/>
  <c r="G942" i="34"/>
  <c r="H942" i="34"/>
  <c r="I942" i="34"/>
  <c r="L942" i="34"/>
  <c r="M942" i="34"/>
  <c r="N942" i="34"/>
  <c r="R942" i="34"/>
  <c r="S942" i="34"/>
  <c r="V942" i="34"/>
  <c r="W942" i="34"/>
  <c r="X942" i="34"/>
  <c r="Z942" i="34"/>
  <c r="M199" i="23" s="1"/>
  <c r="AA942" i="34"/>
  <c r="N199" i="23" s="1"/>
  <c r="AB942" i="34"/>
  <c r="O199" i="23" s="1"/>
  <c r="AC942" i="34"/>
  <c r="P199" i="23" s="1"/>
  <c r="AD942" i="34"/>
  <c r="Q199" i="23" s="1"/>
  <c r="B943" i="34"/>
  <c r="C943" i="34"/>
  <c r="D200" i="23" s="1"/>
  <c r="D943" i="34"/>
  <c r="E200" i="23" s="1"/>
  <c r="F943" i="34"/>
  <c r="G943" i="34"/>
  <c r="H943" i="34"/>
  <c r="I943" i="34"/>
  <c r="L943" i="34"/>
  <c r="M943" i="34"/>
  <c r="N943" i="34"/>
  <c r="R943" i="34"/>
  <c r="S943" i="34"/>
  <c r="V943" i="34"/>
  <c r="W943" i="34"/>
  <c r="X943" i="34"/>
  <c r="Z943" i="34"/>
  <c r="M200" i="23" s="1"/>
  <c r="AA943" i="34"/>
  <c r="N200" i="23" s="1"/>
  <c r="AB943" i="34"/>
  <c r="O200" i="23" s="1"/>
  <c r="AC943" i="34"/>
  <c r="P200" i="23" s="1"/>
  <c r="AD943" i="34"/>
  <c r="Q200" i="23" s="1"/>
  <c r="B944" i="34"/>
  <c r="C944" i="34"/>
  <c r="D201" i="23" s="1"/>
  <c r="D944" i="34"/>
  <c r="E201" i="23" s="1"/>
  <c r="F944" i="34"/>
  <c r="G944" i="34"/>
  <c r="H944" i="34"/>
  <c r="I944" i="34"/>
  <c r="L944" i="34"/>
  <c r="M944" i="34"/>
  <c r="N944" i="34"/>
  <c r="R944" i="34"/>
  <c r="S944" i="34"/>
  <c r="V944" i="34"/>
  <c r="W944" i="34"/>
  <c r="X944" i="34"/>
  <c r="Z944" i="34"/>
  <c r="M201" i="23" s="1"/>
  <c r="AA944" i="34"/>
  <c r="N201" i="23" s="1"/>
  <c r="AB944" i="34"/>
  <c r="O201" i="23" s="1"/>
  <c r="AC944" i="34"/>
  <c r="P201" i="23" s="1"/>
  <c r="AD944" i="34"/>
  <c r="Q201" i="23" s="1"/>
  <c r="B945" i="34"/>
  <c r="C945" i="34"/>
  <c r="D202" i="23" s="1"/>
  <c r="D945" i="34"/>
  <c r="E202" i="23" s="1"/>
  <c r="F945" i="34"/>
  <c r="G945" i="34"/>
  <c r="H945" i="34"/>
  <c r="I945" i="34"/>
  <c r="L945" i="34"/>
  <c r="M945" i="34"/>
  <c r="N945" i="34"/>
  <c r="R945" i="34"/>
  <c r="S945" i="34"/>
  <c r="V945" i="34"/>
  <c r="W945" i="34"/>
  <c r="X945" i="34"/>
  <c r="Z945" i="34"/>
  <c r="M202" i="23" s="1"/>
  <c r="AA945" i="34"/>
  <c r="N202" i="23" s="1"/>
  <c r="AB945" i="34"/>
  <c r="O202" i="23" s="1"/>
  <c r="AC945" i="34"/>
  <c r="P202" i="23" s="1"/>
  <c r="AD945" i="34"/>
  <c r="Q202" i="23" s="1"/>
  <c r="B946" i="34"/>
  <c r="C946" i="34"/>
  <c r="D203" i="23" s="1"/>
  <c r="D946" i="34"/>
  <c r="E203" i="23" s="1"/>
  <c r="F946" i="34"/>
  <c r="G946" i="34"/>
  <c r="H946" i="34"/>
  <c r="I946" i="34"/>
  <c r="L946" i="34"/>
  <c r="M946" i="34"/>
  <c r="N946" i="34"/>
  <c r="R946" i="34"/>
  <c r="S946" i="34"/>
  <c r="V946" i="34"/>
  <c r="W946" i="34"/>
  <c r="X946" i="34"/>
  <c r="Z946" i="34"/>
  <c r="M203" i="23" s="1"/>
  <c r="AA946" i="34"/>
  <c r="N203" i="23" s="1"/>
  <c r="AB946" i="34"/>
  <c r="O203" i="23" s="1"/>
  <c r="AC946" i="34"/>
  <c r="P203" i="23" s="1"/>
  <c r="AD946" i="34"/>
  <c r="Q203" i="23" s="1"/>
  <c r="B947" i="34"/>
  <c r="C947" i="34"/>
  <c r="D204" i="23" s="1"/>
  <c r="D947" i="34"/>
  <c r="E204" i="23" s="1"/>
  <c r="F947" i="34"/>
  <c r="G947" i="34"/>
  <c r="H947" i="34"/>
  <c r="I947" i="34"/>
  <c r="L947" i="34"/>
  <c r="M947" i="34"/>
  <c r="N947" i="34"/>
  <c r="R947" i="34"/>
  <c r="S947" i="34"/>
  <c r="V947" i="34"/>
  <c r="W947" i="34"/>
  <c r="X947" i="34"/>
  <c r="Z947" i="34"/>
  <c r="M204" i="23" s="1"/>
  <c r="AA947" i="34"/>
  <c r="N204" i="23" s="1"/>
  <c r="AB947" i="34"/>
  <c r="O204" i="23" s="1"/>
  <c r="AC947" i="34"/>
  <c r="P204" i="23" s="1"/>
  <c r="AD947" i="34"/>
  <c r="Q204" i="23" s="1"/>
  <c r="B948" i="34"/>
  <c r="C948" i="34"/>
  <c r="D205" i="23" s="1"/>
  <c r="D948" i="34"/>
  <c r="E205" i="23" s="1"/>
  <c r="F948" i="34"/>
  <c r="G948" i="34"/>
  <c r="H948" i="34"/>
  <c r="I948" i="34"/>
  <c r="L948" i="34"/>
  <c r="M948" i="34"/>
  <c r="N948" i="34"/>
  <c r="R948" i="34"/>
  <c r="S948" i="34"/>
  <c r="V948" i="34"/>
  <c r="W948" i="34"/>
  <c r="X948" i="34"/>
  <c r="Z948" i="34"/>
  <c r="M205" i="23" s="1"/>
  <c r="AA948" i="34"/>
  <c r="N205" i="23" s="1"/>
  <c r="AB948" i="34"/>
  <c r="O205" i="23" s="1"/>
  <c r="AC948" i="34"/>
  <c r="P205" i="23" s="1"/>
  <c r="AD948" i="34"/>
  <c r="Q205" i="23" s="1"/>
  <c r="B949" i="34"/>
  <c r="C949" i="34"/>
  <c r="D206" i="23" s="1"/>
  <c r="D949" i="34"/>
  <c r="E206" i="23" s="1"/>
  <c r="F949" i="34"/>
  <c r="G949" i="34"/>
  <c r="H949" i="34"/>
  <c r="I949" i="34"/>
  <c r="L949" i="34"/>
  <c r="M949" i="34"/>
  <c r="N949" i="34"/>
  <c r="R949" i="34"/>
  <c r="S949" i="34"/>
  <c r="V949" i="34"/>
  <c r="W949" i="34"/>
  <c r="X949" i="34"/>
  <c r="Z949" i="34"/>
  <c r="M206" i="23" s="1"/>
  <c r="AA949" i="34"/>
  <c r="N206" i="23" s="1"/>
  <c r="AB949" i="34"/>
  <c r="O206" i="23" s="1"/>
  <c r="AC949" i="34"/>
  <c r="P206" i="23" s="1"/>
  <c r="AD949" i="34"/>
  <c r="Q206" i="23" s="1"/>
  <c r="B950" i="34"/>
  <c r="C950" i="34"/>
  <c r="D207" i="23" s="1"/>
  <c r="D950" i="34"/>
  <c r="E207" i="23" s="1"/>
  <c r="F950" i="34"/>
  <c r="G950" i="34"/>
  <c r="H950" i="34"/>
  <c r="I950" i="34"/>
  <c r="L950" i="34"/>
  <c r="M950" i="34"/>
  <c r="N950" i="34"/>
  <c r="R950" i="34"/>
  <c r="S950" i="34"/>
  <c r="V950" i="34"/>
  <c r="W950" i="34"/>
  <c r="X950" i="34"/>
  <c r="Z950" i="34"/>
  <c r="M207" i="23" s="1"/>
  <c r="AA950" i="34"/>
  <c r="N207" i="23" s="1"/>
  <c r="AB950" i="34"/>
  <c r="O207" i="23" s="1"/>
  <c r="AC950" i="34"/>
  <c r="P207" i="23" s="1"/>
  <c r="AD950" i="34"/>
  <c r="Q207" i="23" s="1"/>
  <c r="B951" i="34"/>
  <c r="C951" i="34"/>
  <c r="D208" i="23" s="1"/>
  <c r="D951" i="34"/>
  <c r="E208" i="23" s="1"/>
  <c r="F951" i="34"/>
  <c r="G951" i="34"/>
  <c r="H951" i="34"/>
  <c r="I951" i="34"/>
  <c r="L951" i="34"/>
  <c r="M951" i="34"/>
  <c r="N951" i="34"/>
  <c r="R951" i="34"/>
  <c r="K208" i="23" s="1"/>
  <c r="S951" i="34"/>
  <c r="V951" i="34"/>
  <c r="W951" i="34"/>
  <c r="X951" i="34"/>
  <c r="Z951" i="34"/>
  <c r="M208" i="23" s="1"/>
  <c r="AA951" i="34"/>
  <c r="N208" i="23" s="1"/>
  <c r="AB951" i="34"/>
  <c r="O208" i="23" s="1"/>
  <c r="AC951" i="34"/>
  <c r="P208" i="23" s="1"/>
  <c r="AD951" i="34"/>
  <c r="Q208" i="23" s="1"/>
  <c r="B952" i="34"/>
  <c r="C952" i="34"/>
  <c r="D209" i="23" s="1"/>
  <c r="D952" i="34"/>
  <c r="E209" i="23" s="1"/>
  <c r="F952" i="34"/>
  <c r="G952" i="34"/>
  <c r="H952" i="34"/>
  <c r="I952" i="34"/>
  <c r="L952" i="34"/>
  <c r="M952" i="34"/>
  <c r="N952" i="34"/>
  <c r="R952" i="34"/>
  <c r="S952" i="34"/>
  <c r="V952" i="34"/>
  <c r="W952" i="34"/>
  <c r="X952" i="34"/>
  <c r="Z952" i="34"/>
  <c r="M209" i="23" s="1"/>
  <c r="AA952" i="34"/>
  <c r="N209" i="23" s="1"/>
  <c r="AB952" i="34"/>
  <c r="O209" i="23" s="1"/>
  <c r="AC952" i="34"/>
  <c r="P209" i="23" s="1"/>
  <c r="AD952" i="34"/>
  <c r="Q209" i="23" s="1"/>
  <c r="B953" i="34"/>
  <c r="C953" i="34"/>
  <c r="D210" i="23" s="1"/>
  <c r="D953" i="34"/>
  <c r="E210" i="23" s="1"/>
  <c r="F953" i="34"/>
  <c r="G953" i="34"/>
  <c r="H953" i="34"/>
  <c r="I953" i="34"/>
  <c r="L953" i="34"/>
  <c r="M953" i="34"/>
  <c r="N953" i="34"/>
  <c r="R953" i="34"/>
  <c r="S953" i="34"/>
  <c r="K210" i="23" s="1"/>
  <c r="V953" i="34"/>
  <c r="W953" i="34"/>
  <c r="X953" i="34"/>
  <c r="Z953" i="34"/>
  <c r="M210" i="23" s="1"/>
  <c r="AA953" i="34"/>
  <c r="N210" i="23" s="1"/>
  <c r="AB953" i="34"/>
  <c r="O210" i="23" s="1"/>
  <c r="AC953" i="34"/>
  <c r="P210" i="23" s="1"/>
  <c r="AD953" i="34"/>
  <c r="Q210" i="23" s="1"/>
  <c r="B954" i="34"/>
  <c r="C954" i="34"/>
  <c r="D211" i="23" s="1"/>
  <c r="D954" i="34"/>
  <c r="E211" i="23" s="1"/>
  <c r="F954" i="34"/>
  <c r="G954" i="34"/>
  <c r="H954" i="34"/>
  <c r="I954" i="34"/>
  <c r="L954" i="34"/>
  <c r="M954" i="34"/>
  <c r="N954" i="34"/>
  <c r="R954" i="34"/>
  <c r="S954" i="34"/>
  <c r="V954" i="34"/>
  <c r="W954" i="34"/>
  <c r="X954" i="34"/>
  <c r="Z954" i="34"/>
  <c r="M211" i="23" s="1"/>
  <c r="AA954" i="34"/>
  <c r="N211" i="23" s="1"/>
  <c r="AB954" i="34"/>
  <c r="O211" i="23" s="1"/>
  <c r="AC954" i="34"/>
  <c r="P211" i="23" s="1"/>
  <c r="AD954" i="34"/>
  <c r="Q211" i="23" s="1"/>
  <c r="B955" i="34"/>
  <c r="C955" i="34"/>
  <c r="D212" i="23" s="1"/>
  <c r="D955" i="34"/>
  <c r="E212" i="23" s="1"/>
  <c r="F955" i="34"/>
  <c r="G955" i="34"/>
  <c r="H955" i="34"/>
  <c r="I955" i="34"/>
  <c r="L955" i="34"/>
  <c r="M955" i="34"/>
  <c r="N955" i="34"/>
  <c r="R955" i="34"/>
  <c r="S955" i="34"/>
  <c r="V955" i="34"/>
  <c r="W955" i="34"/>
  <c r="X955" i="34"/>
  <c r="Z955" i="34"/>
  <c r="M212" i="23" s="1"/>
  <c r="AA955" i="34"/>
  <c r="N212" i="23" s="1"/>
  <c r="AB955" i="34"/>
  <c r="O212" i="23" s="1"/>
  <c r="AC955" i="34"/>
  <c r="P212" i="23" s="1"/>
  <c r="AD955" i="34"/>
  <c r="Q212" i="23" s="1"/>
  <c r="B956" i="34"/>
  <c r="C956" i="34"/>
  <c r="D213" i="23" s="1"/>
  <c r="D956" i="34"/>
  <c r="E213" i="23" s="1"/>
  <c r="F956" i="34"/>
  <c r="G956" i="34"/>
  <c r="H956" i="34"/>
  <c r="I956" i="34"/>
  <c r="L956" i="34"/>
  <c r="M956" i="34"/>
  <c r="N956" i="34"/>
  <c r="R956" i="34"/>
  <c r="S956" i="34"/>
  <c r="V956" i="34"/>
  <c r="W956" i="34"/>
  <c r="X956" i="34"/>
  <c r="Z956" i="34"/>
  <c r="M213" i="23" s="1"/>
  <c r="AA956" i="34"/>
  <c r="N213" i="23" s="1"/>
  <c r="AB956" i="34"/>
  <c r="O213" i="23" s="1"/>
  <c r="AC956" i="34"/>
  <c r="P213" i="23" s="1"/>
  <c r="AD956" i="34"/>
  <c r="Q213" i="23" s="1"/>
  <c r="B957" i="34"/>
  <c r="C957" i="34"/>
  <c r="D214" i="23" s="1"/>
  <c r="D957" i="34"/>
  <c r="E214" i="23" s="1"/>
  <c r="F957" i="34"/>
  <c r="G957" i="34"/>
  <c r="H957" i="34"/>
  <c r="I957" i="34"/>
  <c r="L957" i="34"/>
  <c r="M957" i="34"/>
  <c r="N957" i="34"/>
  <c r="R957" i="34"/>
  <c r="S957" i="34"/>
  <c r="V957" i="34"/>
  <c r="W957" i="34"/>
  <c r="X957" i="34"/>
  <c r="Z957" i="34"/>
  <c r="M214" i="23" s="1"/>
  <c r="AA957" i="34"/>
  <c r="N214" i="23" s="1"/>
  <c r="AB957" i="34"/>
  <c r="O214" i="23" s="1"/>
  <c r="AC957" i="34"/>
  <c r="P214" i="23" s="1"/>
  <c r="AD957" i="34"/>
  <c r="Q214" i="23" s="1"/>
  <c r="B958" i="34"/>
  <c r="C958" i="34"/>
  <c r="D215" i="23" s="1"/>
  <c r="D958" i="34"/>
  <c r="E215" i="23" s="1"/>
  <c r="F958" i="34"/>
  <c r="G958" i="34"/>
  <c r="H958" i="34"/>
  <c r="I958" i="34"/>
  <c r="L958" i="34"/>
  <c r="M958" i="34"/>
  <c r="N958" i="34"/>
  <c r="R958" i="34"/>
  <c r="S958" i="34"/>
  <c r="V958" i="34"/>
  <c r="W958" i="34"/>
  <c r="X958" i="34"/>
  <c r="Z958" i="34"/>
  <c r="M215" i="23" s="1"/>
  <c r="AA958" i="34"/>
  <c r="N215" i="23" s="1"/>
  <c r="AB958" i="34"/>
  <c r="O215" i="23" s="1"/>
  <c r="AC958" i="34"/>
  <c r="P215" i="23" s="1"/>
  <c r="AD958" i="34"/>
  <c r="Q215" i="23" s="1"/>
  <c r="B959" i="34"/>
  <c r="C959" i="34"/>
  <c r="D216" i="23" s="1"/>
  <c r="D959" i="34"/>
  <c r="E216" i="23" s="1"/>
  <c r="F959" i="34"/>
  <c r="G959" i="34"/>
  <c r="H959" i="34"/>
  <c r="I959" i="34"/>
  <c r="L959" i="34"/>
  <c r="M959" i="34"/>
  <c r="N959" i="34"/>
  <c r="R959" i="34"/>
  <c r="S959" i="34"/>
  <c r="V959" i="34"/>
  <c r="W959" i="34"/>
  <c r="X959" i="34"/>
  <c r="Z959" i="34"/>
  <c r="M216" i="23" s="1"/>
  <c r="AA959" i="34"/>
  <c r="N216" i="23" s="1"/>
  <c r="AB959" i="34"/>
  <c r="O216" i="23" s="1"/>
  <c r="AC959" i="34"/>
  <c r="P216" i="23" s="1"/>
  <c r="AD959" i="34"/>
  <c r="Q216" i="23" s="1"/>
  <c r="B960" i="34"/>
  <c r="C960" i="34"/>
  <c r="D217" i="23" s="1"/>
  <c r="D960" i="34"/>
  <c r="E217" i="23" s="1"/>
  <c r="F960" i="34"/>
  <c r="G960" i="34"/>
  <c r="H960" i="34"/>
  <c r="I960" i="34"/>
  <c r="L960" i="34"/>
  <c r="M960" i="34"/>
  <c r="N960" i="34"/>
  <c r="R960" i="34"/>
  <c r="S960" i="34"/>
  <c r="V960" i="34"/>
  <c r="W960" i="34"/>
  <c r="X960" i="34"/>
  <c r="Z960" i="34"/>
  <c r="M217" i="23" s="1"/>
  <c r="AA960" i="34"/>
  <c r="N217" i="23" s="1"/>
  <c r="AB960" i="34"/>
  <c r="O217" i="23" s="1"/>
  <c r="AC960" i="34"/>
  <c r="P217" i="23" s="1"/>
  <c r="AD960" i="34"/>
  <c r="Q217" i="23" s="1"/>
  <c r="B961" i="34"/>
  <c r="C961" i="34"/>
  <c r="D218" i="23" s="1"/>
  <c r="D961" i="34"/>
  <c r="E218" i="23" s="1"/>
  <c r="F961" i="34"/>
  <c r="G961" i="34"/>
  <c r="H961" i="34"/>
  <c r="I961" i="34"/>
  <c r="L961" i="34"/>
  <c r="M961" i="34"/>
  <c r="N961" i="34"/>
  <c r="R961" i="34"/>
  <c r="S961" i="34"/>
  <c r="V961" i="34"/>
  <c r="W961" i="34"/>
  <c r="X961" i="34"/>
  <c r="Z961" i="34"/>
  <c r="M218" i="23" s="1"/>
  <c r="AA961" i="34"/>
  <c r="N218" i="23" s="1"/>
  <c r="AB961" i="34"/>
  <c r="O218" i="23" s="1"/>
  <c r="AC961" i="34"/>
  <c r="P218" i="23" s="1"/>
  <c r="AD961" i="34"/>
  <c r="Q218" i="23" s="1"/>
  <c r="B962" i="34"/>
  <c r="C962" i="34"/>
  <c r="D219" i="23" s="1"/>
  <c r="D962" i="34"/>
  <c r="E219" i="23" s="1"/>
  <c r="F962" i="34"/>
  <c r="G962" i="34"/>
  <c r="H962" i="34"/>
  <c r="I962" i="34"/>
  <c r="L962" i="34"/>
  <c r="M962" i="34"/>
  <c r="N962" i="34"/>
  <c r="R962" i="34"/>
  <c r="S962" i="34"/>
  <c r="V962" i="34"/>
  <c r="W962" i="34"/>
  <c r="X962" i="34"/>
  <c r="Z962" i="34"/>
  <c r="M219" i="23" s="1"/>
  <c r="AA962" i="34"/>
  <c r="N219" i="23" s="1"/>
  <c r="AB962" i="34"/>
  <c r="O219" i="23" s="1"/>
  <c r="AC962" i="34"/>
  <c r="P219" i="23" s="1"/>
  <c r="AD962" i="34"/>
  <c r="Q219" i="23" s="1"/>
  <c r="B963" i="34"/>
  <c r="C963" i="34"/>
  <c r="D220" i="23" s="1"/>
  <c r="D963" i="34"/>
  <c r="E220" i="23" s="1"/>
  <c r="F963" i="34"/>
  <c r="G963" i="34"/>
  <c r="H963" i="34"/>
  <c r="I963" i="34"/>
  <c r="L963" i="34"/>
  <c r="M963" i="34"/>
  <c r="N963" i="34"/>
  <c r="R963" i="34"/>
  <c r="S963" i="34"/>
  <c r="V963" i="34"/>
  <c r="W963" i="34"/>
  <c r="X963" i="34"/>
  <c r="Z963" i="34"/>
  <c r="M220" i="23" s="1"/>
  <c r="AA963" i="34"/>
  <c r="N220" i="23" s="1"/>
  <c r="AB963" i="34"/>
  <c r="O220" i="23" s="1"/>
  <c r="AC963" i="34"/>
  <c r="P220" i="23" s="1"/>
  <c r="AD963" i="34"/>
  <c r="Q220" i="23" s="1"/>
  <c r="B964" i="34"/>
  <c r="C964" i="34"/>
  <c r="D221" i="23" s="1"/>
  <c r="D964" i="34"/>
  <c r="E221" i="23" s="1"/>
  <c r="F964" i="34"/>
  <c r="G964" i="34"/>
  <c r="H964" i="34"/>
  <c r="I964" i="34"/>
  <c r="L964" i="34"/>
  <c r="M964" i="34"/>
  <c r="N964" i="34"/>
  <c r="R964" i="34"/>
  <c r="S964" i="34"/>
  <c r="V964" i="34"/>
  <c r="W964" i="34"/>
  <c r="X964" i="34"/>
  <c r="Z964" i="34"/>
  <c r="M221" i="23" s="1"/>
  <c r="AA964" i="34"/>
  <c r="N221" i="23" s="1"/>
  <c r="AB964" i="34"/>
  <c r="O221" i="23" s="1"/>
  <c r="AC964" i="34"/>
  <c r="P221" i="23" s="1"/>
  <c r="AD964" i="34"/>
  <c r="Q221" i="23" s="1"/>
  <c r="B965" i="34"/>
  <c r="C965" i="34"/>
  <c r="D222" i="23" s="1"/>
  <c r="D965" i="34"/>
  <c r="E222" i="23" s="1"/>
  <c r="F965" i="34"/>
  <c r="G965" i="34"/>
  <c r="H965" i="34"/>
  <c r="I965" i="34"/>
  <c r="L965" i="34"/>
  <c r="M965" i="34"/>
  <c r="N965" i="34"/>
  <c r="R965" i="34"/>
  <c r="S965" i="34"/>
  <c r="V965" i="34"/>
  <c r="W965" i="34"/>
  <c r="X965" i="34"/>
  <c r="Z965" i="34"/>
  <c r="M222" i="23" s="1"/>
  <c r="AA965" i="34"/>
  <c r="N222" i="23" s="1"/>
  <c r="AB965" i="34"/>
  <c r="O222" i="23" s="1"/>
  <c r="AC965" i="34"/>
  <c r="P222" i="23" s="1"/>
  <c r="AD965" i="34"/>
  <c r="Q222" i="23" s="1"/>
  <c r="B966" i="34"/>
  <c r="C966" i="34"/>
  <c r="D223" i="23" s="1"/>
  <c r="D966" i="34"/>
  <c r="E223" i="23" s="1"/>
  <c r="F966" i="34"/>
  <c r="G966" i="34"/>
  <c r="H966" i="34"/>
  <c r="I966" i="34"/>
  <c r="L966" i="34"/>
  <c r="M966" i="34"/>
  <c r="N966" i="34"/>
  <c r="R966" i="34"/>
  <c r="S966" i="34"/>
  <c r="V966" i="34"/>
  <c r="W966" i="34"/>
  <c r="X966" i="34"/>
  <c r="Z966" i="34"/>
  <c r="M223" i="23" s="1"/>
  <c r="AA966" i="34"/>
  <c r="N223" i="23" s="1"/>
  <c r="AB966" i="34"/>
  <c r="O223" i="23" s="1"/>
  <c r="AC966" i="34"/>
  <c r="P223" i="23" s="1"/>
  <c r="AD966" i="34"/>
  <c r="Q223" i="23" s="1"/>
  <c r="B967" i="34"/>
  <c r="C967" i="34"/>
  <c r="D224" i="23" s="1"/>
  <c r="D967" i="34"/>
  <c r="E224" i="23" s="1"/>
  <c r="F967" i="34"/>
  <c r="G967" i="34"/>
  <c r="H967" i="34"/>
  <c r="I967" i="34"/>
  <c r="L967" i="34"/>
  <c r="M967" i="34"/>
  <c r="N967" i="34"/>
  <c r="R967" i="34"/>
  <c r="S967" i="34"/>
  <c r="V967" i="34"/>
  <c r="W967" i="34"/>
  <c r="X967" i="34"/>
  <c r="Z967" i="34"/>
  <c r="M224" i="23" s="1"/>
  <c r="AA967" i="34"/>
  <c r="N224" i="23" s="1"/>
  <c r="AB967" i="34"/>
  <c r="O224" i="23" s="1"/>
  <c r="AC967" i="34"/>
  <c r="P224" i="23" s="1"/>
  <c r="AD967" i="34"/>
  <c r="Q224" i="23" s="1"/>
  <c r="B968" i="34"/>
  <c r="C968" i="34"/>
  <c r="D225" i="23" s="1"/>
  <c r="D968" i="34"/>
  <c r="E225" i="23" s="1"/>
  <c r="F968" i="34"/>
  <c r="G968" i="34"/>
  <c r="H968" i="34"/>
  <c r="I968" i="34"/>
  <c r="L968" i="34"/>
  <c r="M968" i="34"/>
  <c r="N968" i="34"/>
  <c r="R968" i="34"/>
  <c r="S968" i="34"/>
  <c r="V968" i="34"/>
  <c r="W968" i="34"/>
  <c r="X968" i="34"/>
  <c r="Z968" i="34"/>
  <c r="M225" i="23" s="1"/>
  <c r="AA968" i="34"/>
  <c r="N225" i="23" s="1"/>
  <c r="AB968" i="34"/>
  <c r="O225" i="23" s="1"/>
  <c r="AC968" i="34"/>
  <c r="P225" i="23" s="1"/>
  <c r="AD968" i="34"/>
  <c r="Q225" i="23" s="1"/>
  <c r="B969" i="34"/>
  <c r="C969" i="34"/>
  <c r="D226" i="23" s="1"/>
  <c r="D969" i="34"/>
  <c r="E226" i="23" s="1"/>
  <c r="F969" i="34"/>
  <c r="G969" i="34"/>
  <c r="H969" i="34"/>
  <c r="I969" i="34"/>
  <c r="L969" i="34"/>
  <c r="M969" i="34"/>
  <c r="N969" i="34"/>
  <c r="R969" i="34"/>
  <c r="S969" i="34"/>
  <c r="V969" i="34"/>
  <c r="W969" i="34"/>
  <c r="X969" i="34"/>
  <c r="Z969" i="34"/>
  <c r="M226" i="23" s="1"/>
  <c r="AA969" i="34"/>
  <c r="N226" i="23" s="1"/>
  <c r="AB969" i="34"/>
  <c r="O226" i="23" s="1"/>
  <c r="AC969" i="34"/>
  <c r="P226" i="23" s="1"/>
  <c r="AD969" i="34"/>
  <c r="Q226" i="23" s="1"/>
  <c r="B970" i="34"/>
  <c r="C970" i="34"/>
  <c r="D227" i="23" s="1"/>
  <c r="D970" i="34"/>
  <c r="E227" i="23" s="1"/>
  <c r="F970" i="34"/>
  <c r="G970" i="34"/>
  <c r="H970" i="34"/>
  <c r="I970" i="34"/>
  <c r="L970" i="34"/>
  <c r="M970" i="34"/>
  <c r="N970" i="34"/>
  <c r="R970" i="34"/>
  <c r="S970" i="34"/>
  <c r="V970" i="34"/>
  <c r="W970" i="34"/>
  <c r="X970" i="34"/>
  <c r="Z970" i="34"/>
  <c r="M227" i="23" s="1"/>
  <c r="AA970" i="34"/>
  <c r="N227" i="23" s="1"/>
  <c r="AB970" i="34"/>
  <c r="O227" i="23" s="1"/>
  <c r="AC970" i="34"/>
  <c r="P227" i="23" s="1"/>
  <c r="AD970" i="34"/>
  <c r="Q227" i="23" s="1"/>
  <c r="B971" i="34"/>
  <c r="C971" i="34"/>
  <c r="D228" i="23" s="1"/>
  <c r="D971" i="34"/>
  <c r="E228" i="23" s="1"/>
  <c r="F971" i="34"/>
  <c r="G971" i="34"/>
  <c r="H971" i="34"/>
  <c r="I971" i="34"/>
  <c r="L971" i="34"/>
  <c r="M971" i="34"/>
  <c r="N971" i="34"/>
  <c r="R971" i="34"/>
  <c r="S971" i="34"/>
  <c r="V971" i="34"/>
  <c r="W971" i="34"/>
  <c r="X971" i="34"/>
  <c r="Z971" i="34"/>
  <c r="M228" i="23" s="1"/>
  <c r="AA971" i="34"/>
  <c r="N228" i="23" s="1"/>
  <c r="AB971" i="34"/>
  <c r="O228" i="23" s="1"/>
  <c r="AC971" i="34"/>
  <c r="P228" i="23" s="1"/>
  <c r="AD971" i="34"/>
  <c r="Q228" i="23" s="1"/>
  <c r="B972" i="34"/>
  <c r="C972" i="34"/>
  <c r="D229" i="23" s="1"/>
  <c r="D972" i="34"/>
  <c r="E229" i="23" s="1"/>
  <c r="F972" i="34"/>
  <c r="G972" i="34"/>
  <c r="H972" i="34"/>
  <c r="I972" i="34"/>
  <c r="L972" i="34"/>
  <c r="M972" i="34"/>
  <c r="N972" i="34"/>
  <c r="R972" i="34"/>
  <c r="S972" i="34"/>
  <c r="V972" i="34"/>
  <c r="W972" i="34"/>
  <c r="X972" i="34"/>
  <c r="Z972" i="34"/>
  <c r="M229" i="23" s="1"/>
  <c r="AA972" i="34"/>
  <c r="N229" i="23" s="1"/>
  <c r="AB972" i="34"/>
  <c r="O229" i="23" s="1"/>
  <c r="AC972" i="34"/>
  <c r="P229" i="23" s="1"/>
  <c r="AD972" i="34"/>
  <c r="Q229" i="23" s="1"/>
  <c r="B973" i="34"/>
  <c r="C973" i="34"/>
  <c r="D230" i="23" s="1"/>
  <c r="D973" i="34"/>
  <c r="E230" i="23" s="1"/>
  <c r="F973" i="34"/>
  <c r="G973" i="34"/>
  <c r="H973" i="34"/>
  <c r="I973" i="34"/>
  <c r="L973" i="34"/>
  <c r="M973" i="34"/>
  <c r="N973" i="34"/>
  <c r="R973" i="34"/>
  <c r="S973" i="34"/>
  <c r="V973" i="34"/>
  <c r="W973" i="34"/>
  <c r="X973" i="34"/>
  <c r="Z973" i="34"/>
  <c r="M230" i="23" s="1"/>
  <c r="AA973" i="34"/>
  <c r="N230" i="23" s="1"/>
  <c r="AB973" i="34"/>
  <c r="O230" i="23" s="1"/>
  <c r="AC973" i="34"/>
  <c r="P230" i="23" s="1"/>
  <c r="AD973" i="34"/>
  <c r="Q230" i="23" s="1"/>
  <c r="B974" i="34"/>
  <c r="C974" i="34"/>
  <c r="D231" i="23" s="1"/>
  <c r="D974" i="34"/>
  <c r="E231" i="23" s="1"/>
  <c r="F974" i="34"/>
  <c r="G974" i="34"/>
  <c r="H974" i="34"/>
  <c r="I974" i="34"/>
  <c r="L974" i="34"/>
  <c r="M974" i="34"/>
  <c r="N974" i="34"/>
  <c r="R974" i="34"/>
  <c r="S974" i="34"/>
  <c r="V974" i="34"/>
  <c r="W974" i="34"/>
  <c r="X974" i="34"/>
  <c r="Z974" i="34"/>
  <c r="M231" i="23" s="1"/>
  <c r="AA974" i="34"/>
  <c r="N231" i="23" s="1"/>
  <c r="AB974" i="34"/>
  <c r="O231" i="23" s="1"/>
  <c r="AC974" i="34"/>
  <c r="P231" i="23" s="1"/>
  <c r="AD974" i="34"/>
  <c r="Q231" i="23" s="1"/>
  <c r="B975" i="34"/>
  <c r="C975" i="34"/>
  <c r="D232" i="23" s="1"/>
  <c r="D975" i="34"/>
  <c r="E232" i="23" s="1"/>
  <c r="F975" i="34"/>
  <c r="G975" i="34"/>
  <c r="H975" i="34"/>
  <c r="I975" i="34"/>
  <c r="L975" i="34"/>
  <c r="M975" i="34"/>
  <c r="N975" i="34"/>
  <c r="R975" i="34"/>
  <c r="K232" i="23" s="1"/>
  <c r="S975" i="34"/>
  <c r="V975" i="34"/>
  <c r="W975" i="34"/>
  <c r="X975" i="34"/>
  <c r="Z975" i="34"/>
  <c r="M232" i="23" s="1"/>
  <c r="AA975" i="34"/>
  <c r="N232" i="23" s="1"/>
  <c r="AB975" i="34"/>
  <c r="O232" i="23" s="1"/>
  <c r="AC975" i="34"/>
  <c r="P232" i="23" s="1"/>
  <c r="AD975" i="34"/>
  <c r="Q232" i="23" s="1"/>
  <c r="B976" i="34"/>
  <c r="C976" i="34"/>
  <c r="D233" i="23" s="1"/>
  <c r="D976" i="34"/>
  <c r="E233" i="23" s="1"/>
  <c r="F976" i="34"/>
  <c r="G976" i="34"/>
  <c r="H976" i="34"/>
  <c r="I976" i="34"/>
  <c r="L976" i="34"/>
  <c r="M976" i="34"/>
  <c r="N976" i="34"/>
  <c r="R976" i="34"/>
  <c r="S976" i="34"/>
  <c r="V976" i="34"/>
  <c r="W976" i="34"/>
  <c r="X976" i="34"/>
  <c r="Z976" i="34"/>
  <c r="M233" i="23" s="1"/>
  <c r="AA976" i="34"/>
  <c r="N233" i="23" s="1"/>
  <c r="AB976" i="34"/>
  <c r="O233" i="23" s="1"/>
  <c r="AC976" i="34"/>
  <c r="P233" i="23" s="1"/>
  <c r="AD976" i="34"/>
  <c r="Q233" i="23" s="1"/>
  <c r="B977" i="34"/>
  <c r="C977" i="34"/>
  <c r="D234" i="23" s="1"/>
  <c r="D977" i="34"/>
  <c r="E234" i="23" s="1"/>
  <c r="F977" i="34"/>
  <c r="G977" i="34"/>
  <c r="H977" i="34"/>
  <c r="I977" i="34"/>
  <c r="L977" i="34"/>
  <c r="M977" i="34"/>
  <c r="N977" i="34"/>
  <c r="R977" i="34"/>
  <c r="S977" i="34"/>
  <c r="V977" i="34"/>
  <c r="W977" i="34"/>
  <c r="X977" i="34"/>
  <c r="Z977" i="34"/>
  <c r="M234" i="23" s="1"/>
  <c r="AA977" i="34"/>
  <c r="N234" i="23" s="1"/>
  <c r="AB977" i="34"/>
  <c r="O234" i="23" s="1"/>
  <c r="AC977" i="34"/>
  <c r="P234" i="23" s="1"/>
  <c r="AD977" i="34"/>
  <c r="Q234" i="23" s="1"/>
  <c r="B978" i="34"/>
  <c r="C978" i="34"/>
  <c r="D235" i="23" s="1"/>
  <c r="D978" i="34"/>
  <c r="E235" i="23" s="1"/>
  <c r="F978" i="34"/>
  <c r="G978" i="34"/>
  <c r="H978" i="34"/>
  <c r="I978" i="34"/>
  <c r="L978" i="34"/>
  <c r="M978" i="34"/>
  <c r="N978" i="34"/>
  <c r="R978" i="34"/>
  <c r="S978" i="34"/>
  <c r="V978" i="34"/>
  <c r="W978" i="34"/>
  <c r="X978" i="34"/>
  <c r="Z978" i="34"/>
  <c r="M235" i="23" s="1"/>
  <c r="AA978" i="34"/>
  <c r="N235" i="23" s="1"/>
  <c r="AB978" i="34"/>
  <c r="O235" i="23" s="1"/>
  <c r="AC978" i="34"/>
  <c r="P235" i="23" s="1"/>
  <c r="AD978" i="34"/>
  <c r="Q235" i="23" s="1"/>
  <c r="B979" i="34"/>
  <c r="C979" i="34"/>
  <c r="D236" i="23" s="1"/>
  <c r="D979" i="34"/>
  <c r="E236" i="23" s="1"/>
  <c r="F979" i="34"/>
  <c r="G979" i="34"/>
  <c r="H979" i="34"/>
  <c r="I979" i="34"/>
  <c r="L979" i="34"/>
  <c r="M979" i="34"/>
  <c r="N979" i="34"/>
  <c r="R979" i="34"/>
  <c r="S979" i="34"/>
  <c r="V979" i="34"/>
  <c r="W979" i="34"/>
  <c r="X979" i="34"/>
  <c r="Z979" i="34"/>
  <c r="M236" i="23" s="1"/>
  <c r="AA979" i="34"/>
  <c r="N236" i="23" s="1"/>
  <c r="AB979" i="34"/>
  <c r="O236" i="23" s="1"/>
  <c r="AC979" i="34"/>
  <c r="P236" i="23" s="1"/>
  <c r="AD979" i="34"/>
  <c r="Q236" i="23" s="1"/>
  <c r="B980" i="34"/>
  <c r="C980" i="34"/>
  <c r="D237" i="23" s="1"/>
  <c r="D980" i="34"/>
  <c r="E237" i="23" s="1"/>
  <c r="F980" i="34"/>
  <c r="G980" i="34"/>
  <c r="H980" i="34"/>
  <c r="I980" i="34"/>
  <c r="L980" i="34"/>
  <c r="M980" i="34"/>
  <c r="N980" i="34"/>
  <c r="R980" i="34"/>
  <c r="S980" i="34"/>
  <c r="V980" i="34"/>
  <c r="W980" i="34"/>
  <c r="X980" i="34"/>
  <c r="Z980" i="34"/>
  <c r="M237" i="23" s="1"/>
  <c r="AA980" i="34"/>
  <c r="N237" i="23" s="1"/>
  <c r="AB980" i="34"/>
  <c r="O237" i="23" s="1"/>
  <c r="AC980" i="34"/>
  <c r="P237" i="23" s="1"/>
  <c r="AD980" i="34"/>
  <c r="Q237" i="23" s="1"/>
  <c r="B981" i="34"/>
  <c r="C981" i="34"/>
  <c r="D238" i="23" s="1"/>
  <c r="D981" i="34"/>
  <c r="E238" i="23" s="1"/>
  <c r="F981" i="34"/>
  <c r="G981" i="34"/>
  <c r="H981" i="34"/>
  <c r="I981" i="34"/>
  <c r="L981" i="34"/>
  <c r="M981" i="34"/>
  <c r="N981" i="34"/>
  <c r="R981" i="34"/>
  <c r="S981" i="34"/>
  <c r="V981" i="34"/>
  <c r="W981" i="34"/>
  <c r="X981" i="34"/>
  <c r="Z981" i="34"/>
  <c r="M238" i="23" s="1"/>
  <c r="AA981" i="34"/>
  <c r="N238" i="23" s="1"/>
  <c r="AB981" i="34"/>
  <c r="O238" i="23" s="1"/>
  <c r="AC981" i="34"/>
  <c r="P238" i="23" s="1"/>
  <c r="AD981" i="34"/>
  <c r="Q238" i="23" s="1"/>
  <c r="B982" i="34"/>
  <c r="C982" i="34"/>
  <c r="D239" i="23" s="1"/>
  <c r="D982" i="34"/>
  <c r="E239" i="23" s="1"/>
  <c r="F982" i="34"/>
  <c r="G982" i="34"/>
  <c r="H982" i="34"/>
  <c r="I982" i="34"/>
  <c r="L982" i="34"/>
  <c r="M982" i="34"/>
  <c r="N982" i="34"/>
  <c r="R982" i="34"/>
  <c r="S982" i="34"/>
  <c r="V982" i="34"/>
  <c r="W982" i="34"/>
  <c r="X982" i="34"/>
  <c r="Z982" i="34"/>
  <c r="M239" i="23" s="1"/>
  <c r="AA982" i="34"/>
  <c r="N239" i="23" s="1"/>
  <c r="AB982" i="34"/>
  <c r="O239" i="23" s="1"/>
  <c r="AC982" i="34"/>
  <c r="P239" i="23" s="1"/>
  <c r="AD982" i="34"/>
  <c r="Q239" i="23" s="1"/>
  <c r="B983" i="34"/>
  <c r="C983" i="34"/>
  <c r="D240" i="23" s="1"/>
  <c r="D983" i="34"/>
  <c r="E240" i="23" s="1"/>
  <c r="F983" i="34"/>
  <c r="G983" i="34"/>
  <c r="H983" i="34"/>
  <c r="I983" i="34"/>
  <c r="L983" i="34"/>
  <c r="M983" i="34"/>
  <c r="N983" i="34"/>
  <c r="R983" i="34"/>
  <c r="S983" i="34"/>
  <c r="V983" i="34"/>
  <c r="W983" i="34"/>
  <c r="X983" i="34"/>
  <c r="Z983" i="34"/>
  <c r="M240" i="23" s="1"/>
  <c r="AA983" i="34"/>
  <c r="N240" i="23" s="1"/>
  <c r="AB983" i="34"/>
  <c r="O240" i="23" s="1"/>
  <c r="AC983" i="34"/>
  <c r="P240" i="23" s="1"/>
  <c r="AD983" i="34"/>
  <c r="Q240" i="23" s="1"/>
  <c r="B984" i="34"/>
  <c r="C984" i="34"/>
  <c r="D241" i="23" s="1"/>
  <c r="D984" i="34"/>
  <c r="E241" i="23" s="1"/>
  <c r="F984" i="34"/>
  <c r="G984" i="34"/>
  <c r="H984" i="34"/>
  <c r="I984" i="34"/>
  <c r="L984" i="34"/>
  <c r="M984" i="34"/>
  <c r="N984" i="34"/>
  <c r="R984" i="34"/>
  <c r="S984" i="34"/>
  <c r="V984" i="34"/>
  <c r="W984" i="34"/>
  <c r="X984" i="34"/>
  <c r="Z984" i="34"/>
  <c r="M241" i="23" s="1"/>
  <c r="AA984" i="34"/>
  <c r="N241" i="23" s="1"/>
  <c r="AB984" i="34"/>
  <c r="O241" i="23" s="1"/>
  <c r="AC984" i="34"/>
  <c r="P241" i="23" s="1"/>
  <c r="AD984" i="34"/>
  <c r="Q241" i="23" s="1"/>
  <c r="B985" i="34"/>
  <c r="C985" i="34"/>
  <c r="D242" i="23" s="1"/>
  <c r="D985" i="34"/>
  <c r="E242" i="23" s="1"/>
  <c r="F985" i="34"/>
  <c r="G985" i="34"/>
  <c r="H985" i="34"/>
  <c r="I985" i="34"/>
  <c r="L985" i="34"/>
  <c r="M985" i="34"/>
  <c r="N985" i="34"/>
  <c r="R985" i="34"/>
  <c r="S985" i="34"/>
  <c r="K242" i="23" s="1"/>
  <c r="V985" i="34"/>
  <c r="W985" i="34"/>
  <c r="X985" i="34"/>
  <c r="Z985" i="34"/>
  <c r="M242" i="23" s="1"/>
  <c r="AA985" i="34"/>
  <c r="N242" i="23" s="1"/>
  <c r="AB985" i="34"/>
  <c r="O242" i="23" s="1"/>
  <c r="AC985" i="34"/>
  <c r="P242" i="23" s="1"/>
  <c r="AD985" i="34"/>
  <c r="Q242" i="23" s="1"/>
  <c r="B986" i="34"/>
  <c r="C986" i="34"/>
  <c r="D243" i="23" s="1"/>
  <c r="D986" i="34"/>
  <c r="E243" i="23" s="1"/>
  <c r="F986" i="34"/>
  <c r="G986" i="34"/>
  <c r="H986" i="34"/>
  <c r="I986" i="34"/>
  <c r="L986" i="34"/>
  <c r="M986" i="34"/>
  <c r="N986" i="34"/>
  <c r="R986" i="34"/>
  <c r="S986" i="34"/>
  <c r="V986" i="34"/>
  <c r="W986" i="34"/>
  <c r="X986" i="34"/>
  <c r="Z986" i="34"/>
  <c r="M243" i="23" s="1"/>
  <c r="AA986" i="34"/>
  <c r="N243" i="23" s="1"/>
  <c r="AB986" i="34"/>
  <c r="O243" i="23" s="1"/>
  <c r="AC986" i="34"/>
  <c r="P243" i="23" s="1"/>
  <c r="AD986" i="34"/>
  <c r="Q243" i="23" s="1"/>
  <c r="B987" i="34"/>
  <c r="C987" i="34"/>
  <c r="D244" i="23" s="1"/>
  <c r="D987" i="34"/>
  <c r="E244" i="23" s="1"/>
  <c r="F987" i="34"/>
  <c r="G987" i="34"/>
  <c r="H987" i="34"/>
  <c r="I987" i="34"/>
  <c r="L987" i="34"/>
  <c r="M987" i="34"/>
  <c r="N987" i="34"/>
  <c r="R987" i="34"/>
  <c r="S987" i="34"/>
  <c r="V987" i="34"/>
  <c r="W987" i="34"/>
  <c r="X987" i="34"/>
  <c r="Z987" i="34"/>
  <c r="M244" i="23" s="1"/>
  <c r="AA987" i="34"/>
  <c r="N244" i="23" s="1"/>
  <c r="AB987" i="34"/>
  <c r="O244" i="23" s="1"/>
  <c r="AC987" i="34"/>
  <c r="P244" i="23" s="1"/>
  <c r="AD987" i="34"/>
  <c r="Q244" i="23" s="1"/>
  <c r="B988" i="34"/>
  <c r="C988" i="34"/>
  <c r="D245" i="23" s="1"/>
  <c r="D988" i="34"/>
  <c r="E245" i="23" s="1"/>
  <c r="F988" i="34"/>
  <c r="G988" i="34"/>
  <c r="H988" i="34"/>
  <c r="I988" i="34"/>
  <c r="L988" i="34"/>
  <c r="M988" i="34"/>
  <c r="N988" i="34"/>
  <c r="R988" i="34"/>
  <c r="S988" i="34"/>
  <c r="V988" i="34"/>
  <c r="W988" i="34"/>
  <c r="X988" i="34"/>
  <c r="Z988" i="34"/>
  <c r="M245" i="23" s="1"/>
  <c r="AA988" i="34"/>
  <c r="N245" i="23" s="1"/>
  <c r="AB988" i="34"/>
  <c r="O245" i="23" s="1"/>
  <c r="AC988" i="34"/>
  <c r="P245" i="23" s="1"/>
  <c r="AD988" i="34"/>
  <c r="Q245" i="23" s="1"/>
  <c r="B989" i="34"/>
  <c r="C989" i="34"/>
  <c r="D246" i="23" s="1"/>
  <c r="D989" i="34"/>
  <c r="E246" i="23" s="1"/>
  <c r="F989" i="34"/>
  <c r="G989" i="34"/>
  <c r="H989" i="34"/>
  <c r="I989" i="34"/>
  <c r="L989" i="34"/>
  <c r="M989" i="34"/>
  <c r="N989" i="34"/>
  <c r="R989" i="34"/>
  <c r="S989" i="34"/>
  <c r="V989" i="34"/>
  <c r="W989" i="34"/>
  <c r="X989" i="34"/>
  <c r="Z989" i="34"/>
  <c r="M246" i="23" s="1"/>
  <c r="AA989" i="34"/>
  <c r="N246" i="23" s="1"/>
  <c r="AB989" i="34"/>
  <c r="O246" i="23" s="1"/>
  <c r="AC989" i="34"/>
  <c r="P246" i="23" s="1"/>
  <c r="AD989" i="34"/>
  <c r="Q246" i="23" s="1"/>
  <c r="B990" i="34"/>
  <c r="C990" i="34"/>
  <c r="D247" i="23" s="1"/>
  <c r="D990" i="34"/>
  <c r="E247" i="23" s="1"/>
  <c r="F990" i="34"/>
  <c r="G990" i="34"/>
  <c r="H990" i="34"/>
  <c r="I990" i="34"/>
  <c r="L990" i="34"/>
  <c r="M990" i="34"/>
  <c r="N990" i="34"/>
  <c r="R990" i="34"/>
  <c r="S990" i="34"/>
  <c r="V990" i="34"/>
  <c r="W990" i="34"/>
  <c r="X990" i="34"/>
  <c r="Z990" i="34"/>
  <c r="M247" i="23" s="1"/>
  <c r="AA990" i="34"/>
  <c r="N247" i="23" s="1"/>
  <c r="AB990" i="34"/>
  <c r="O247" i="23" s="1"/>
  <c r="AC990" i="34"/>
  <c r="P247" i="23" s="1"/>
  <c r="AD990" i="34"/>
  <c r="Q247" i="23" s="1"/>
  <c r="B991" i="34"/>
  <c r="C991" i="34"/>
  <c r="D248" i="23" s="1"/>
  <c r="D991" i="34"/>
  <c r="E248" i="23" s="1"/>
  <c r="F991" i="34"/>
  <c r="G991" i="34"/>
  <c r="H991" i="34"/>
  <c r="I991" i="34"/>
  <c r="L991" i="34"/>
  <c r="M991" i="34"/>
  <c r="N991" i="34"/>
  <c r="R991" i="34"/>
  <c r="S991" i="34"/>
  <c r="V991" i="34"/>
  <c r="W991" i="34"/>
  <c r="X991" i="34"/>
  <c r="Z991" i="34"/>
  <c r="M248" i="23" s="1"/>
  <c r="AA991" i="34"/>
  <c r="N248" i="23" s="1"/>
  <c r="AB991" i="34"/>
  <c r="O248" i="23" s="1"/>
  <c r="AC991" i="34"/>
  <c r="P248" i="23" s="1"/>
  <c r="AD991" i="34"/>
  <c r="Q248" i="23" s="1"/>
  <c r="B992" i="34"/>
  <c r="C992" i="34"/>
  <c r="D249" i="23" s="1"/>
  <c r="D992" i="34"/>
  <c r="E249" i="23" s="1"/>
  <c r="F992" i="34"/>
  <c r="G992" i="34"/>
  <c r="H992" i="34"/>
  <c r="I992" i="34"/>
  <c r="L992" i="34"/>
  <c r="M992" i="34"/>
  <c r="N992" i="34"/>
  <c r="R992" i="34"/>
  <c r="S992" i="34"/>
  <c r="V992" i="34"/>
  <c r="W992" i="34"/>
  <c r="X992" i="34"/>
  <c r="Z992" i="34"/>
  <c r="M249" i="23" s="1"/>
  <c r="AA992" i="34"/>
  <c r="N249" i="23" s="1"/>
  <c r="AB992" i="34"/>
  <c r="O249" i="23" s="1"/>
  <c r="AC992" i="34"/>
  <c r="P249" i="23" s="1"/>
  <c r="AD992" i="34"/>
  <c r="Q249" i="23" s="1"/>
  <c r="B993" i="34"/>
  <c r="C993" i="34"/>
  <c r="D250" i="23" s="1"/>
  <c r="D993" i="34"/>
  <c r="E250" i="23" s="1"/>
  <c r="F993" i="34"/>
  <c r="G993" i="34"/>
  <c r="H993" i="34"/>
  <c r="I993" i="34"/>
  <c r="L993" i="34"/>
  <c r="M993" i="34"/>
  <c r="N993" i="34"/>
  <c r="R993" i="34"/>
  <c r="S993" i="34"/>
  <c r="V993" i="34"/>
  <c r="W993" i="34"/>
  <c r="X993" i="34"/>
  <c r="Z993" i="34"/>
  <c r="M250" i="23" s="1"/>
  <c r="AA993" i="34"/>
  <c r="N250" i="23" s="1"/>
  <c r="AB993" i="34"/>
  <c r="O250" i="23" s="1"/>
  <c r="AC993" i="34"/>
  <c r="P250" i="23" s="1"/>
  <c r="AD993" i="34"/>
  <c r="Q250" i="23" s="1"/>
  <c r="B994" i="34"/>
  <c r="C994" i="34"/>
  <c r="D251" i="23" s="1"/>
  <c r="D994" i="34"/>
  <c r="E251" i="23" s="1"/>
  <c r="F994" i="34"/>
  <c r="G994" i="34"/>
  <c r="H994" i="34"/>
  <c r="I994" i="34"/>
  <c r="L994" i="34"/>
  <c r="M994" i="34"/>
  <c r="N994" i="34"/>
  <c r="R994" i="34"/>
  <c r="S994" i="34"/>
  <c r="V994" i="34"/>
  <c r="W994" i="34"/>
  <c r="X994" i="34"/>
  <c r="Z994" i="34"/>
  <c r="M251" i="23" s="1"/>
  <c r="AA994" i="34"/>
  <c r="N251" i="23" s="1"/>
  <c r="AB994" i="34"/>
  <c r="O251" i="23" s="1"/>
  <c r="AC994" i="34"/>
  <c r="P251" i="23" s="1"/>
  <c r="AD994" i="34"/>
  <c r="Q251" i="23" s="1"/>
  <c r="B995" i="34"/>
  <c r="C995" i="34"/>
  <c r="D252" i="23" s="1"/>
  <c r="D995" i="34"/>
  <c r="E252" i="23" s="1"/>
  <c r="F995" i="34"/>
  <c r="G995" i="34"/>
  <c r="H995" i="34"/>
  <c r="I995" i="34"/>
  <c r="L995" i="34"/>
  <c r="M995" i="34"/>
  <c r="N995" i="34"/>
  <c r="R995" i="34"/>
  <c r="S995" i="34"/>
  <c r="V995" i="34"/>
  <c r="W995" i="34"/>
  <c r="X995" i="34"/>
  <c r="Z995" i="34"/>
  <c r="M252" i="23" s="1"/>
  <c r="AA995" i="34"/>
  <c r="N252" i="23" s="1"/>
  <c r="AB995" i="34"/>
  <c r="O252" i="23" s="1"/>
  <c r="AC995" i="34"/>
  <c r="P252" i="23" s="1"/>
  <c r="AD995" i="34"/>
  <c r="Q252" i="23" s="1"/>
  <c r="B996" i="34"/>
  <c r="C996" i="34"/>
  <c r="D253" i="23" s="1"/>
  <c r="D996" i="34"/>
  <c r="E253" i="23" s="1"/>
  <c r="F996" i="34"/>
  <c r="G996" i="34"/>
  <c r="H996" i="34"/>
  <c r="I996" i="34"/>
  <c r="L996" i="34"/>
  <c r="M996" i="34"/>
  <c r="N996" i="34"/>
  <c r="R996" i="34"/>
  <c r="S996" i="34"/>
  <c r="V996" i="34"/>
  <c r="W996" i="34"/>
  <c r="X996" i="34"/>
  <c r="Z996" i="34"/>
  <c r="M253" i="23" s="1"/>
  <c r="AA996" i="34"/>
  <c r="N253" i="23" s="1"/>
  <c r="AB996" i="34"/>
  <c r="O253" i="23" s="1"/>
  <c r="AC996" i="34"/>
  <c r="P253" i="23" s="1"/>
  <c r="AD996" i="34"/>
  <c r="Q253" i="23" s="1"/>
  <c r="B997" i="34"/>
  <c r="C997" i="34"/>
  <c r="D254" i="23" s="1"/>
  <c r="D997" i="34"/>
  <c r="E254" i="23" s="1"/>
  <c r="F997" i="34"/>
  <c r="G997" i="34"/>
  <c r="H997" i="34"/>
  <c r="I997" i="34"/>
  <c r="L997" i="34"/>
  <c r="M997" i="34"/>
  <c r="N997" i="34"/>
  <c r="R997" i="34"/>
  <c r="S997" i="34"/>
  <c r="V997" i="34"/>
  <c r="W997" i="34"/>
  <c r="X997" i="34"/>
  <c r="Z997" i="34"/>
  <c r="M254" i="23" s="1"/>
  <c r="AA997" i="34"/>
  <c r="N254" i="23" s="1"/>
  <c r="AB997" i="34"/>
  <c r="O254" i="23" s="1"/>
  <c r="AC997" i="34"/>
  <c r="P254" i="23" s="1"/>
  <c r="AD997" i="34"/>
  <c r="Q254" i="23" s="1"/>
  <c r="B998" i="34"/>
  <c r="C998" i="34"/>
  <c r="D255" i="23" s="1"/>
  <c r="D998" i="34"/>
  <c r="E255" i="23" s="1"/>
  <c r="F998" i="34"/>
  <c r="G998" i="34"/>
  <c r="H998" i="34"/>
  <c r="I998" i="34"/>
  <c r="L998" i="34"/>
  <c r="M998" i="34"/>
  <c r="N998" i="34"/>
  <c r="R998" i="34"/>
  <c r="S998" i="34"/>
  <c r="V998" i="34"/>
  <c r="W998" i="34"/>
  <c r="X998" i="34"/>
  <c r="Z998" i="34"/>
  <c r="M255" i="23" s="1"/>
  <c r="AA998" i="34"/>
  <c r="N255" i="23" s="1"/>
  <c r="AB998" i="34"/>
  <c r="O255" i="23" s="1"/>
  <c r="AC998" i="34"/>
  <c r="P255" i="23" s="1"/>
  <c r="AD998" i="34"/>
  <c r="Q255" i="23" s="1"/>
  <c r="B999" i="34"/>
  <c r="C999" i="34"/>
  <c r="D256" i="23" s="1"/>
  <c r="D999" i="34"/>
  <c r="E256" i="23" s="1"/>
  <c r="F999" i="34"/>
  <c r="G999" i="34"/>
  <c r="H999" i="34"/>
  <c r="I999" i="34"/>
  <c r="L999" i="34"/>
  <c r="M999" i="34"/>
  <c r="N999" i="34"/>
  <c r="R999" i="34"/>
  <c r="S999" i="34"/>
  <c r="V999" i="34"/>
  <c r="W999" i="34"/>
  <c r="X999" i="34"/>
  <c r="Z999" i="34"/>
  <c r="M256" i="23" s="1"/>
  <c r="AA999" i="34"/>
  <c r="N256" i="23" s="1"/>
  <c r="AB999" i="34"/>
  <c r="O256" i="23" s="1"/>
  <c r="AC999" i="34"/>
  <c r="P256" i="23" s="1"/>
  <c r="AD999" i="34"/>
  <c r="Q256" i="23" s="1"/>
  <c r="B1000" i="34"/>
  <c r="C1000" i="34"/>
  <c r="D257" i="23" s="1"/>
  <c r="D1000" i="34"/>
  <c r="E257" i="23" s="1"/>
  <c r="F1000" i="34"/>
  <c r="G1000" i="34"/>
  <c r="H1000" i="34"/>
  <c r="I1000" i="34"/>
  <c r="L1000" i="34"/>
  <c r="M1000" i="34"/>
  <c r="N1000" i="34"/>
  <c r="R1000" i="34"/>
  <c r="S1000" i="34"/>
  <c r="V1000" i="34"/>
  <c r="W1000" i="34"/>
  <c r="X1000" i="34"/>
  <c r="Z1000" i="34"/>
  <c r="M257" i="23" s="1"/>
  <c r="AA1000" i="34"/>
  <c r="N257" i="23" s="1"/>
  <c r="AB1000" i="34"/>
  <c r="O257" i="23" s="1"/>
  <c r="AC1000" i="34"/>
  <c r="P257" i="23" s="1"/>
  <c r="AD1000" i="34"/>
  <c r="Q257" i="23" s="1"/>
  <c r="B1001" i="34"/>
  <c r="C1001" i="34"/>
  <c r="D258" i="23" s="1"/>
  <c r="D1001" i="34"/>
  <c r="E258" i="23" s="1"/>
  <c r="F1001" i="34"/>
  <c r="G1001" i="34"/>
  <c r="H1001" i="34"/>
  <c r="I1001" i="34"/>
  <c r="L1001" i="34"/>
  <c r="M1001" i="34"/>
  <c r="N1001" i="34"/>
  <c r="R1001" i="34"/>
  <c r="S1001" i="34"/>
  <c r="K258" i="23" s="1"/>
  <c r="V1001" i="34"/>
  <c r="W1001" i="34"/>
  <c r="X1001" i="34"/>
  <c r="Z1001" i="34"/>
  <c r="M258" i="23" s="1"/>
  <c r="AA1001" i="34"/>
  <c r="N258" i="23" s="1"/>
  <c r="AB1001" i="34"/>
  <c r="O258" i="23" s="1"/>
  <c r="AC1001" i="34"/>
  <c r="P258" i="23" s="1"/>
  <c r="AD1001" i="34"/>
  <c r="Q258" i="23" s="1"/>
  <c r="B1002" i="34"/>
  <c r="C1002" i="34"/>
  <c r="D259" i="23" s="1"/>
  <c r="D1002" i="34"/>
  <c r="E259" i="23" s="1"/>
  <c r="F1002" i="34"/>
  <c r="G1002" i="34"/>
  <c r="H1002" i="34"/>
  <c r="I1002" i="34"/>
  <c r="L1002" i="34"/>
  <c r="M1002" i="34"/>
  <c r="N1002" i="34"/>
  <c r="R1002" i="34"/>
  <c r="S1002" i="34"/>
  <c r="V1002" i="34"/>
  <c r="W1002" i="34"/>
  <c r="X1002" i="34"/>
  <c r="Z1002" i="34"/>
  <c r="M259" i="23" s="1"/>
  <c r="AA1002" i="34"/>
  <c r="N259" i="23" s="1"/>
  <c r="AB1002" i="34"/>
  <c r="O259" i="23" s="1"/>
  <c r="AC1002" i="34"/>
  <c r="P259" i="23" s="1"/>
  <c r="AD1002" i="34"/>
  <c r="Q259" i="23" s="1"/>
  <c r="B1003" i="34"/>
  <c r="C1003" i="34"/>
  <c r="D260" i="23" s="1"/>
  <c r="D1003" i="34"/>
  <c r="E260" i="23" s="1"/>
  <c r="F1003" i="34"/>
  <c r="G1003" i="34"/>
  <c r="H1003" i="34"/>
  <c r="I1003" i="34"/>
  <c r="L1003" i="34"/>
  <c r="M1003" i="34"/>
  <c r="N1003" i="34"/>
  <c r="R1003" i="34"/>
  <c r="S1003" i="34"/>
  <c r="V1003" i="34"/>
  <c r="W1003" i="34"/>
  <c r="X1003" i="34"/>
  <c r="Z1003" i="34"/>
  <c r="M260" i="23" s="1"/>
  <c r="AA1003" i="34"/>
  <c r="N260" i="23" s="1"/>
  <c r="AB1003" i="34"/>
  <c r="O260" i="23" s="1"/>
  <c r="AC1003" i="34"/>
  <c r="P260" i="23" s="1"/>
  <c r="AD1003" i="34"/>
  <c r="Q260" i="23" s="1"/>
  <c r="B1004" i="34"/>
  <c r="C1004" i="34"/>
  <c r="D261" i="23" s="1"/>
  <c r="D1004" i="34"/>
  <c r="E261" i="23" s="1"/>
  <c r="F1004" i="34"/>
  <c r="G1004" i="34"/>
  <c r="H1004" i="34"/>
  <c r="I1004" i="34"/>
  <c r="L1004" i="34"/>
  <c r="M1004" i="34"/>
  <c r="N1004" i="34"/>
  <c r="R1004" i="34"/>
  <c r="S1004" i="34"/>
  <c r="V1004" i="34"/>
  <c r="W1004" i="34"/>
  <c r="X1004" i="34"/>
  <c r="Z1004" i="34"/>
  <c r="M261" i="23" s="1"/>
  <c r="AA1004" i="34"/>
  <c r="N261" i="23" s="1"/>
  <c r="AB1004" i="34"/>
  <c r="O261" i="23" s="1"/>
  <c r="AC1004" i="34"/>
  <c r="P261" i="23" s="1"/>
  <c r="AD1004" i="34"/>
  <c r="Q261" i="23" s="1"/>
  <c r="B1005" i="34"/>
  <c r="C1005" i="34"/>
  <c r="D262" i="23" s="1"/>
  <c r="D1005" i="34"/>
  <c r="E262" i="23" s="1"/>
  <c r="F1005" i="34"/>
  <c r="G1005" i="34"/>
  <c r="H1005" i="34"/>
  <c r="I1005" i="34"/>
  <c r="L1005" i="34"/>
  <c r="M1005" i="34"/>
  <c r="N1005" i="34"/>
  <c r="R1005" i="34"/>
  <c r="K262" i="23" s="1"/>
  <c r="S1005" i="34"/>
  <c r="V1005" i="34"/>
  <c r="W1005" i="34"/>
  <c r="X1005" i="34"/>
  <c r="Z1005" i="34"/>
  <c r="M262" i="23" s="1"/>
  <c r="AA1005" i="34"/>
  <c r="N262" i="23" s="1"/>
  <c r="AB1005" i="34"/>
  <c r="O262" i="23" s="1"/>
  <c r="AC1005" i="34"/>
  <c r="P262" i="23" s="1"/>
  <c r="AD1005" i="34"/>
  <c r="Q262" i="23" s="1"/>
  <c r="B1006" i="34"/>
  <c r="C1006" i="34"/>
  <c r="D263" i="23" s="1"/>
  <c r="D1006" i="34"/>
  <c r="E263" i="23" s="1"/>
  <c r="F1006" i="34"/>
  <c r="G1006" i="34"/>
  <c r="H1006" i="34"/>
  <c r="I1006" i="34"/>
  <c r="L1006" i="34"/>
  <c r="M1006" i="34"/>
  <c r="N1006" i="34"/>
  <c r="R1006" i="34"/>
  <c r="S1006" i="34"/>
  <c r="V1006" i="34"/>
  <c r="W1006" i="34"/>
  <c r="X1006" i="34"/>
  <c r="Z1006" i="34"/>
  <c r="M263" i="23" s="1"/>
  <c r="AA1006" i="34"/>
  <c r="N263" i="23" s="1"/>
  <c r="AB1006" i="34"/>
  <c r="O263" i="23" s="1"/>
  <c r="AC1006" i="34"/>
  <c r="P263" i="23" s="1"/>
  <c r="AD1006" i="34"/>
  <c r="Q263" i="23" s="1"/>
  <c r="B1007" i="34"/>
  <c r="C1007" i="34"/>
  <c r="D264" i="23" s="1"/>
  <c r="D1007" i="34"/>
  <c r="E264" i="23" s="1"/>
  <c r="F1007" i="34"/>
  <c r="G1007" i="34"/>
  <c r="H1007" i="34"/>
  <c r="I1007" i="34"/>
  <c r="L1007" i="34"/>
  <c r="M1007" i="34"/>
  <c r="N1007" i="34"/>
  <c r="R1007" i="34"/>
  <c r="S1007" i="34"/>
  <c r="V1007" i="34"/>
  <c r="W1007" i="34"/>
  <c r="X1007" i="34"/>
  <c r="Z1007" i="34"/>
  <c r="M264" i="23" s="1"/>
  <c r="AA1007" i="34"/>
  <c r="N264" i="23" s="1"/>
  <c r="AB1007" i="34"/>
  <c r="O264" i="23" s="1"/>
  <c r="AC1007" i="34"/>
  <c r="P264" i="23" s="1"/>
  <c r="AD1007" i="34"/>
  <c r="Q264" i="23" s="1"/>
  <c r="B1008" i="34"/>
  <c r="C1008" i="34"/>
  <c r="D265" i="23" s="1"/>
  <c r="D1008" i="34"/>
  <c r="E265" i="23" s="1"/>
  <c r="F1008" i="34"/>
  <c r="G1008" i="34"/>
  <c r="H1008" i="34"/>
  <c r="I1008" i="34"/>
  <c r="L1008" i="34"/>
  <c r="M1008" i="34"/>
  <c r="N1008" i="34"/>
  <c r="R1008" i="34"/>
  <c r="S1008" i="34"/>
  <c r="V1008" i="34"/>
  <c r="W1008" i="34"/>
  <c r="X1008" i="34"/>
  <c r="Z1008" i="34"/>
  <c r="M265" i="23" s="1"/>
  <c r="AA1008" i="34"/>
  <c r="N265" i="23" s="1"/>
  <c r="AB1008" i="34"/>
  <c r="O265" i="23" s="1"/>
  <c r="AC1008" i="34"/>
  <c r="P265" i="23" s="1"/>
  <c r="AD1008" i="34"/>
  <c r="Q265" i="23" s="1"/>
  <c r="B1009" i="34"/>
  <c r="C1009" i="34"/>
  <c r="D266" i="23" s="1"/>
  <c r="D1009" i="34"/>
  <c r="E266" i="23" s="1"/>
  <c r="F1009" i="34"/>
  <c r="G1009" i="34"/>
  <c r="H1009" i="34"/>
  <c r="I1009" i="34"/>
  <c r="L1009" i="34"/>
  <c r="M1009" i="34"/>
  <c r="N1009" i="34"/>
  <c r="R1009" i="34"/>
  <c r="S1009" i="34"/>
  <c r="V1009" i="34"/>
  <c r="W1009" i="34"/>
  <c r="X1009" i="34"/>
  <c r="Z1009" i="34"/>
  <c r="M266" i="23" s="1"/>
  <c r="AA1009" i="34"/>
  <c r="N266" i="23" s="1"/>
  <c r="AB1009" i="34"/>
  <c r="O266" i="23" s="1"/>
  <c r="AC1009" i="34"/>
  <c r="P266" i="23" s="1"/>
  <c r="AD1009" i="34"/>
  <c r="Q266" i="23" s="1"/>
  <c r="B1010" i="34"/>
  <c r="C1010" i="34"/>
  <c r="D267" i="23" s="1"/>
  <c r="D1010" i="34"/>
  <c r="E267" i="23" s="1"/>
  <c r="F1010" i="34"/>
  <c r="G1010" i="34"/>
  <c r="H1010" i="34"/>
  <c r="I1010" i="34"/>
  <c r="L1010" i="34"/>
  <c r="M1010" i="34"/>
  <c r="N1010" i="34"/>
  <c r="R1010" i="34"/>
  <c r="S1010" i="34"/>
  <c r="V1010" i="34"/>
  <c r="W1010" i="34"/>
  <c r="X1010" i="34"/>
  <c r="Z1010" i="34"/>
  <c r="M267" i="23" s="1"/>
  <c r="AA1010" i="34"/>
  <c r="N267" i="23" s="1"/>
  <c r="AB1010" i="34"/>
  <c r="O267" i="23" s="1"/>
  <c r="AC1010" i="34"/>
  <c r="P267" i="23" s="1"/>
  <c r="AD1010" i="34"/>
  <c r="Q267" i="23" s="1"/>
  <c r="B1011" i="34"/>
  <c r="C1011" i="34"/>
  <c r="D268" i="23" s="1"/>
  <c r="D1011" i="34"/>
  <c r="E268" i="23" s="1"/>
  <c r="F1011" i="34"/>
  <c r="G1011" i="34"/>
  <c r="H1011" i="34"/>
  <c r="I1011" i="34"/>
  <c r="L1011" i="34"/>
  <c r="M1011" i="34"/>
  <c r="N1011" i="34"/>
  <c r="R1011" i="34"/>
  <c r="S1011" i="34"/>
  <c r="V1011" i="34"/>
  <c r="W1011" i="34"/>
  <c r="X1011" i="34"/>
  <c r="Z1011" i="34"/>
  <c r="M268" i="23" s="1"/>
  <c r="AA1011" i="34"/>
  <c r="N268" i="23" s="1"/>
  <c r="AB1011" i="34"/>
  <c r="O268" i="23" s="1"/>
  <c r="AC1011" i="34"/>
  <c r="P268" i="23" s="1"/>
  <c r="AD1011" i="34"/>
  <c r="Q268" i="23" s="1"/>
  <c r="B1012" i="34"/>
  <c r="C1012" i="34"/>
  <c r="D269" i="23" s="1"/>
  <c r="D1012" i="34"/>
  <c r="E269" i="23" s="1"/>
  <c r="F1012" i="34"/>
  <c r="G1012" i="34"/>
  <c r="H1012" i="34"/>
  <c r="I1012" i="34"/>
  <c r="L1012" i="34"/>
  <c r="M1012" i="34"/>
  <c r="N1012" i="34"/>
  <c r="R1012" i="34"/>
  <c r="S1012" i="34"/>
  <c r="V1012" i="34"/>
  <c r="W1012" i="34"/>
  <c r="X1012" i="34"/>
  <c r="Z1012" i="34"/>
  <c r="M269" i="23" s="1"/>
  <c r="AA1012" i="34"/>
  <c r="N269" i="23" s="1"/>
  <c r="AB1012" i="34"/>
  <c r="O269" i="23" s="1"/>
  <c r="AC1012" i="34"/>
  <c r="P269" i="23" s="1"/>
  <c r="AD1012" i="34"/>
  <c r="Q269" i="23" s="1"/>
  <c r="B1013" i="34"/>
  <c r="C1013" i="34"/>
  <c r="D270" i="23" s="1"/>
  <c r="D1013" i="34"/>
  <c r="E270" i="23" s="1"/>
  <c r="F1013" i="34"/>
  <c r="G1013" i="34"/>
  <c r="H1013" i="34"/>
  <c r="I1013" i="34"/>
  <c r="L1013" i="34"/>
  <c r="M1013" i="34"/>
  <c r="N1013" i="34"/>
  <c r="R1013" i="34"/>
  <c r="S1013" i="34"/>
  <c r="V1013" i="34"/>
  <c r="W1013" i="34"/>
  <c r="X1013" i="34"/>
  <c r="Z1013" i="34"/>
  <c r="M270" i="23" s="1"/>
  <c r="AA1013" i="34"/>
  <c r="N270" i="23" s="1"/>
  <c r="AB1013" i="34"/>
  <c r="O270" i="23" s="1"/>
  <c r="AC1013" i="34"/>
  <c r="P270" i="23" s="1"/>
  <c r="AD1013" i="34"/>
  <c r="Q270" i="23" s="1"/>
  <c r="B1014" i="34"/>
  <c r="C1014" i="34"/>
  <c r="D271" i="23" s="1"/>
  <c r="D1014" i="34"/>
  <c r="E271" i="23" s="1"/>
  <c r="F1014" i="34"/>
  <c r="G1014" i="34"/>
  <c r="H1014" i="34"/>
  <c r="I1014" i="34"/>
  <c r="L1014" i="34"/>
  <c r="M1014" i="34"/>
  <c r="N1014" i="34"/>
  <c r="R1014" i="34"/>
  <c r="S1014" i="34"/>
  <c r="V1014" i="34"/>
  <c r="W1014" i="34"/>
  <c r="X1014" i="34"/>
  <c r="Z1014" i="34"/>
  <c r="M271" i="23" s="1"/>
  <c r="AA1014" i="34"/>
  <c r="N271" i="23" s="1"/>
  <c r="AB1014" i="34"/>
  <c r="O271" i="23" s="1"/>
  <c r="AC1014" i="34"/>
  <c r="P271" i="23" s="1"/>
  <c r="AD1014" i="34"/>
  <c r="Q271" i="23" s="1"/>
  <c r="B1015" i="34"/>
  <c r="C1015" i="34"/>
  <c r="D272" i="23" s="1"/>
  <c r="D1015" i="34"/>
  <c r="E272" i="23" s="1"/>
  <c r="F1015" i="34"/>
  <c r="G1015" i="34"/>
  <c r="H1015" i="34"/>
  <c r="I1015" i="34"/>
  <c r="L1015" i="34"/>
  <c r="M1015" i="34"/>
  <c r="N1015" i="34"/>
  <c r="R1015" i="34"/>
  <c r="S1015" i="34"/>
  <c r="V1015" i="34"/>
  <c r="W1015" i="34"/>
  <c r="X1015" i="34"/>
  <c r="Z1015" i="34"/>
  <c r="M272" i="23" s="1"/>
  <c r="AA1015" i="34"/>
  <c r="N272" i="23" s="1"/>
  <c r="AB1015" i="34"/>
  <c r="O272" i="23" s="1"/>
  <c r="AC1015" i="34"/>
  <c r="P272" i="23" s="1"/>
  <c r="AD1015" i="34"/>
  <c r="Q272" i="23" s="1"/>
  <c r="B1016" i="34"/>
  <c r="C1016" i="34"/>
  <c r="D273" i="23" s="1"/>
  <c r="D1016" i="34"/>
  <c r="E273" i="23" s="1"/>
  <c r="F1016" i="34"/>
  <c r="G1016" i="34"/>
  <c r="H1016" i="34"/>
  <c r="I1016" i="34"/>
  <c r="L1016" i="34"/>
  <c r="M1016" i="34"/>
  <c r="N1016" i="34"/>
  <c r="R1016" i="34"/>
  <c r="S1016" i="34"/>
  <c r="V1016" i="34"/>
  <c r="W1016" i="34"/>
  <c r="X1016" i="34"/>
  <c r="Z1016" i="34"/>
  <c r="M273" i="23" s="1"/>
  <c r="AA1016" i="34"/>
  <c r="N273" i="23" s="1"/>
  <c r="AB1016" i="34"/>
  <c r="O273" i="23" s="1"/>
  <c r="AC1016" i="34"/>
  <c r="P273" i="23" s="1"/>
  <c r="AD1016" i="34"/>
  <c r="Q273" i="23" s="1"/>
  <c r="B1017" i="34"/>
  <c r="C1017" i="34"/>
  <c r="D274" i="23" s="1"/>
  <c r="D1017" i="34"/>
  <c r="E274" i="23" s="1"/>
  <c r="F1017" i="34"/>
  <c r="G1017" i="34"/>
  <c r="H1017" i="34"/>
  <c r="I1017" i="34"/>
  <c r="L1017" i="34"/>
  <c r="M1017" i="34"/>
  <c r="N1017" i="34"/>
  <c r="R1017" i="34"/>
  <c r="S1017" i="34"/>
  <c r="V1017" i="34"/>
  <c r="W1017" i="34"/>
  <c r="X1017" i="34"/>
  <c r="Z1017" i="34"/>
  <c r="M274" i="23" s="1"/>
  <c r="AA1017" i="34"/>
  <c r="N274" i="23" s="1"/>
  <c r="AB1017" i="34"/>
  <c r="O274" i="23" s="1"/>
  <c r="AC1017" i="34"/>
  <c r="P274" i="23" s="1"/>
  <c r="AD1017" i="34"/>
  <c r="Q274" i="23" s="1"/>
  <c r="B1018" i="34"/>
  <c r="C1018" i="34"/>
  <c r="D275" i="23" s="1"/>
  <c r="D1018" i="34"/>
  <c r="E275" i="23" s="1"/>
  <c r="F1018" i="34"/>
  <c r="G1018" i="34"/>
  <c r="H1018" i="34"/>
  <c r="I1018" i="34"/>
  <c r="L1018" i="34"/>
  <c r="M1018" i="34"/>
  <c r="N1018" i="34"/>
  <c r="R1018" i="34"/>
  <c r="S1018" i="34"/>
  <c r="V1018" i="34"/>
  <c r="W1018" i="34"/>
  <c r="X1018" i="34"/>
  <c r="Z1018" i="34"/>
  <c r="M275" i="23" s="1"/>
  <c r="AA1018" i="34"/>
  <c r="N275" i="23" s="1"/>
  <c r="AB1018" i="34"/>
  <c r="O275" i="23" s="1"/>
  <c r="AC1018" i="34"/>
  <c r="P275" i="23" s="1"/>
  <c r="AD1018" i="34"/>
  <c r="Q275" i="23" s="1"/>
  <c r="B1019" i="34"/>
  <c r="C1019" i="34"/>
  <c r="D276" i="23" s="1"/>
  <c r="D1019" i="34"/>
  <c r="E276" i="23" s="1"/>
  <c r="F1019" i="34"/>
  <c r="G1019" i="34"/>
  <c r="H1019" i="34"/>
  <c r="I1019" i="34"/>
  <c r="L1019" i="34"/>
  <c r="M1019" i="34"/>
  <c r="N1019" i="34"/>
  <c r="R1019" i="34"/>
  <c r="S1019" i="34"/>
  <c r="V1019" i="34"/>
  <c r="W1019" i="34"/>
  <c r="X1019" i="34"/>
  <c r="Z1019" i="34"/>
  <c r="M276" i="23" s="1"/>
  <c r="AA1019" i="34"/>
  <c r="N276" i="23" s="1"/>
  <c r="AB1019" i="34"/>
  <c r="O276" i="23" s="1"/>
  <c r="AC1019" i="34"/>
  <c r="P276" i="23" s="1"/>
  <c r="AD1019" i="34"/>
  <c r="Q276" i="23" s="1"/>
  <c r="B1020" i="34"/>
  <c r="C1020" i="34"/>
  <c r="D277" i="23" s="1"/>
  <c r="D1020" i="34"/>
  <c r="E277" i="23" s="1"/>
  <c r="F1020" i="34"/>
  <c r="G1020" i="34"/>
  <c r="H1020" i="34"/>
  <c r="I1020" i="34"/>
  <c r="L1020" i="34"/>
  <c r="M1020" i="34"/>
  <c r="N1020" i="34"/>
  <c r="R1020" i="34"/>
  <c r="S1020" i="34"/>
  <c r="V1020" i="34"/>
  <c r="W1020" i="34"/>
  <c r="X1020" i="34"/>
  <c r="Z1020" i="34"/>
  <c r="M277" i="23" s="1"/>
  <c r="AA1020" i="34"/>
  <c r="N277" i="23" s="1"/>
  <c r="AB1020" i="34"/>
  <c r="O277" i="23" s="1"/>
  <c r="AC1020" i="34"/>
  <c r="P277" i="23" s="1"/>
  <c r="AD1020" i="34"/>
  <c r="Q277" i="23" s="1"/>
  <c r="B1021" i="34"/>
  <c r="C1021" i="34"/>
  <c r="D278" i="23" s="1"/>
  <c r="D1021" i="34"/>
  <c r="E278" i="23" s="1"/>
  <c r="F1021" i="34"/>
  <c r="G1021" i="34"/>
  <c r="H1021" i="34"/>
  <c r="I1021" i="34"/>
  <c r="L1021" i="34"/>
  <c r="M1021" i="34"/>
  <c r="N1021" i="34"/>
  <c r="R1021" i="34"/>
  <c r="S1021" i="34"/>
  <c r="V1021" i="34"/>
  <c r="W1021" i="34"/>
  <c r="X1021" i="34"/>
  <c r="Z1021" i="34"/>
  <c r="M278" i="23" s="1"/>
  <c r="AA1021" i="34"/>
  <c r="N278" i="23" s="1"/>
  <c r="AB1021" i="34"/>
  <c r="O278" i="23" s="1"/>
  <c r="AC1021" i="34"/>
  <c r="P278" i="23" s="1"/>
  <c r="AD1021" i="34"/>
  <c r="Q278" i="23" s="1"/>
  <c r="B1022" i="34"/>
  <c r="C1022" i="34"/>
  <c r="D279" i="23" s="1"/>
  <c r="D1022" i="34"/>
  <c r="E279" i="23" s="1"/>
  <c r="F1022" i="34"/>
  <c r="G1022" i="34"/>
  <c r="H1022" i="34"/>
  <c r="I1022" i="34"/>
  <c r="L1022" i="34"/>
  <c r="M1022" i="34"/>
  <c r="N1022" i="34"/>
  <c r="R1022" i="34"/>
  <c r="S1022" i="34"/>
  <c r="V1022" i="34"/>
  <c r="W1022" i="34"/>
  <c r="X1022" i="34"/>
  <c r="Z1022" i="34"/>
  <c r="M279" i="23" s="1"/>
  <c r="AA1022" i="34"/>
  <c r="N279" i="23" s="1"/>
  <c r="AB1022" i="34"/>
  <c r="O279" i="23" s="1"/>
  <c r="AC1022" i="34"/>
  <c r="P279" i="23" s="1"/>
  <c r="AD1022" i="34"/>
  <c r="Q279" i="23" s="1"/>
  <c r="B1023" i="34"/>
  <c r="C1023" i="34"/>
  <c r="D280" i="23" s="1"/>
  <c r="D1023" i="34"/>
  <c r="E280" i="23" s="1"/>
  <c r="F1023" i="34"/>
  <c r="G1023" i="34"/>
  <c r="H1023" i="34"/>
  <c r="I1023" i="34"/>
  <c r="L1023" i="34"/>
  <c r="M1023" i="34"/>
  <c r="N1023" i="34"/>
  <c r="R1023" i="34"/>
  <c r="S1023" i="34"/>
  <c r="V1023" i="34"/>
  <c r="W1023" i="34"/>
  <c r="X1023" i="34"/>
  <c r="Z1023" i="34"/>
  <c r="M280" i="23" s="1"/>
  <c r="AA1023" i="34"/>
  <c r="N280" i="23" s="1"/>
  <c r="AB1023" i="34"/>
  <c r="O280" i="23" s="1"/>
  <c r="AC1023" i="34"/>
  <c r="P280" i="23" s="1"/>
  <c r="AD1023" i="34"/>
  <c r="Q280" i="23" s="1"/>
  <c r="B1024" i="34"/>
  <c r="C1024" i="34"/>
  <c r="D281" i="23" s="1"/>
  <c r="D1024" i="34"/>
  <c r="E281" i="23" s="1"/>
  <c r="F1024" i="34"/>
  <c r="G1024" i="34"/>
  <c r="H1024" i="34"/>
  <c r="I1024" i="34"/>
  <c r="L1024" i="34"/>
  <c r="M1024" i="34"/>
  <c r="N1024" i="34"/>
  <c r="R1024" i="34"/>
  <c r="S1024" i="34"/>
  <c r="V1024" i="34"/>
  <c r="W1024" i="34"/>
  <c r="X1024" i="34"/>
  <c r="Z1024" i="34"/>
  <c r="M281" i="23" s="1"/>
  <c r="AA1024" i="34"/>
  <c r="N281" i="23" s="1"/>
  <c r="AB1024" i="34"/>
  <c r="O281" i="23" s="1"/>
  <c r="AC1024" i="34"/>
  <c r="P281" i="23" s="1"/>
  <c r="AD1024" i="34"/>
  <c r="Q281" i="23" s="1"/>
  <c r="B1025" i="34"/>
  <c r="C1025" i="34"/>
  <c r="D282" i="23" s="1"/>
  <c r="D1025" i="34"/>
  <c r="E282" i="23" s="1"/>
  <c r="F1025" i="34"/>
  <c r="G1025" i="34"/>
  <c r="H1025" i="34"/>
  <c r="I1025" i="34"/>
  <c r="L1025" i="34"/>
  <c r="M1025" i="34"/>
  <c r="N1025" i="34"/>
  <c r="R1025" i="34"/>
  <c r="S1025" i="34"/>
  <c r="V1025" i="34"/>
  <c r="W1025" i="34"/>
  <c r="X1025" i="34"/>
  <c r="Z1025" i="34"/>
  <c r="M282" i="23" s="1"/>
  <c r="AA1025" i="34"/>
  <c r="N282" i="23" s="1"/>
  <c r="AB1025" i="34"/>
  <c r="O282" i="23" s="1"/>
  <c r="AC1025" i="34"/>
  <c r="P282" i="23" s="1"/>
  <c r="AD1025" i="34"/>
  <c r="Q282" i="23" s="1"/>
  <c r="B1026" i="34"/>
  <c r="C1026" i="34"/>
  <c r="D283" i="23" s="1"/>
  <c r="D1026" i="34"/>
  <c r="E283" i="23" s="1"/>
  <c r="F1026" i="34"/>
  <c r="G1026" i="34"/>
  <c r="H1026" i="34"/>
  <c r="I1026" i="34"/>
  <c r="L1026" i="34"/>
  <c r="M1026" i="34"/>
  <c r="N1026" i="34"/>
  <c r="R1026" i="34"/>
  <c r="S1026" i="34"/>
  <c r="V1026" i="34"/>
  <c r="W1026" i="34"/>
  <c r="X1026" i="34"/>
  <c r="Z1026" i="34"/>
  <c r="M283" i="23" s="1"/>
  <c r="AA1026" i="34"/>
  <c r="N283" i="23" s="1"/>
  <c r="AB1026" i="34"/>
  <c r="O283" i="23" s="1"/>
  <c r="AC1026" i="34"/>
  <c r="P283" i="23" s="1"/>
  <c r="AD1026" i="34"/>
  <c r="Q283" i="23" s="1"/>
  <c r="B1027" i="34"/>
  <c r="C1027" i="34"/>
  <c r="D284" i="23" s="1"/>
  <c r="D1027" i="34"/>
  <c r="E284" i="23" s="1"/>
  <c r="F1027" i="34"/>
  <c r="G1027" i="34"/>
  <c r="H1027" i="34"/>
  <c r="I1027" i="34"/>
  <c r="L1027" i="34"/>
  <c r="M1027" i="34"/>
  <c r="N1027" i="34"/>
  <c r="R1027" i="34"/>
  <c r="S1027" i="34"/>
  <c r="V1027" i="34"/>
  <c r="W1027" i="34"/>
  <c r="X1027" i="34"/>
  <c r="Z1027" i="34"/>
  <c r="M284" i="23" s="1"/>
  <c r="AA1027" i="34"/>
  <c r="N284" i="23" s="1"/>
  <c r="AB1027" i="34"/>
  <c r="O284" i="23" s="1"/>
  <c r="AC1027" i="34"/>
  <c r="P284" i="23" s="1"/>
  <c r="AD1027" i="34"/>
  <c r="Q284" i="23" s="1"/>
  <c r="B1028" i="34"/>
  <c r="C1028" i="34"/>
  <c r="D285" i="23" s="1"/>
  <c r="D1028" i="34"/>
  <c r="E285" i="23" s="1"/>
  <c r="F1028" i="34"/>
  <c r="G1028" i="34"/>
  <c r="H1028" i="34"/>
  <c r="I1028" i="34"/>
  <c r="L1028" i="34"/>
  <c r="M1028" i="34"/>
  <c r="N1028" i="34"/>
  <c r="R1028" i="34"/>
  <c r="S1028" i="34"/>
  <c r="V1028" i="34"/>
  <c r="W1028" i="34"/>
  <c r="X1028" i="34"/>
  <c r="Z1028" i="34"/>
  <c r="M285" i="23" s="1"/>
  <c r="AA1028" i="34"/>
  <c r="N285" i="23" s="1"/>
  <c r="AB1028" i="34"/>
  <c r="O285" i="23" s="1"/>
  <c r="AC1028" i="34"/>
  <c r="P285" i="23" s="1"/>
  <c r="AD1028" i="34"/>
  <c r="Q285" i="23" s="1"/>
  <c r="B1029" i="34"/>
  <c r="C1029" i="34"/>
  <c r="D286" i="23" s="1"/>
  <c r="D1029" i="34"/>
  <c r="E286" i="23" s="1"/>
  <c r="F1029" i="34"/>
  <c r="G1029" i="34"/>
  <c r="H1029" i="34"/>
  <c r="I1029" i="34"/>
  <c r="L1029" i="34"/>
  <c r="M1029" i="34"/>
  <c r="N1029" i="34"/>
  <c r="R1029" i="34"/>
  <c r="S1029" i="34"/>
  <c r="V1029" i="34"/>
  <c r="W1029" i="34"/>
  <c r="X1029" i="34"/>
  <c r="Z1029" i="34"/>
  <c r="M286" i="23" s="1"/>
  <c r="AA1029" i="34"/>
  <c r="N286" i="23" s="1"/>
  <c r="AB1029" i="34"/>
  <c r="O286" i="23" s="1"/>
  <c r="AC1029" i="34"/>
  <c r="P286" i="23" s="1"/>
  <c r="AD1029" i="34"/>
  <c r="Q286" i="23" s="1"/>
  <c r="B1030" i="34"/>
  <c r="C1030" i="34"/>
  <c r="D287" i="23" s="1"/>
  <c r="D1030" i="34"/>
  <c r="E287" i="23" s="1"/>
  <c r="F1030" i="34"/>
  <c r="G1030" i="34"/>
  <c r="H1030" i="34"/>
  <c r="I1030" i="34"/>
  <c r="L1030" i="34"/>
  <c r="M1030" i="34"/>
  <c r="N1030" i="34"/>
  <c r="R1030" i="34"/>
  <c r="S1030" i="34"/>
  <c r="V1030" i="34"/>
  <c r="W1030" i="34"/>
  <c r="X1030" i="34"/>
  <c r="Z1030" i="34"/>
  <c r="M287" i="23" s="1"/>
  <c r="AA1030" i="34"/>
  <c r="N287" i="23" s="1"/>
  <c r="AB1030" i="34"/>
  <c r="O287" i="23" s="1"/>
  <c r="AC1030" i="34"/>
  <c r="P287" i="23" s="1"/>
  <c r="AD1030" i="34"/>
  <c r="Q287" i="23" s="1"/>
  <c r="J260" i="23" l="1"/>
  <c r="I244" i="23"/>
  <c r="K264" i="23"/>
  <c r="K252" i="23"/>
  <c r="K246" i="23"/>
  <c r="K238" i="23"/>
  <c r="K260" i="23"/>
  <c r="K254" i="23"/>
  <c r="K236" i="23"/>
  <c r="K230" i="23"/>
  <c r="K240" i="23"/>
  <c r="J236" i="23"/>
  <c r="K234" i="23"/>
  <c r="I260" i="23"/>
  <c r="K256" i="23"/>
  <c r="J252" i="23"/>
  <c r="K250" i="23"/>
  <c r="K228" i="23"/>
  <c r="K266" i="23"/>
  <c r="K244" i="23"/>
  <c r="I236" i="23"/>
  <c r="I252" i="23"/>
  <c r="K248" i="23"/>
  <c r="J244" i="23"/>
  <c r="AE957" i="34"/>
  <c r="J266" i="23"/>
  <c r="I266" i="23"/>
  <c r="J258" i="23"/>
  <c r="I258" i="23"/>
  <c r="J250" i="23"/>
  <c r="I250" i="23"/>
  <c r="J242" i="23"/>
  <c r="I242" i="23"/>
  <c r="J234" i="23"/>
  <c r="I234" i="23"/>
  <c r="J210" i="23"/>
  <c r="I210" i="23"/>
  <c r="L201" i="23"/>
  <c r="L199" i="23"/>
  <c r="L195" i="23"/>
  <c r="L185" i="23"/>
  <c r="L183" i="23"/>
  <c r="L175" i="23"/>
  <c r="L169" i="23"/>
  <c r="L167" i="23"/>
  <c r="L165" i="23"/>
  <c r="J264" i="23"/>
  <c r="I264" i="23"/>
  <c r="J256" i="23"/>
  <c r="I256" i="23"/>
  <c r="J248" i="23"/>
  <c r="I248" i="23"/>
  <c r="J240" i="23"/>
  <c r="I240" i="23"/>
  <c r="J232" i="23"/>
  <c r="I232" i="23"/>
  <c r="AE903" i="34"/>
  <c r="J262" i="23"/>
  <c r="I262" i="23"/>
  <c r="J254" i="23"/>
  <c r="I254" i="23"/>
  <c r="J246" i="23"/>
  <c r="J238" i="23"/>
  <c r="I238" i="23"/>
  <c r="J230" i="23"/>
  <c r="I230" i="23"/>
  <c r="I287" i="23"/>
  <c r="K285" i="23"/>
  <c r="J285" i="23"/>
  <c r="K283" i="23"/>
  <c r="J283" i="23"/>
  <c r="I283" i="23"/>
  <c r="K281" i="23"/>
  <c r="J281" i="23"/>
  <c r="I281" i="23"/>
  <c r="K279" i="23"/>
  <c r="J279" i="23"/>
  <c r="I279" i="23"/>
  <c r="K277" i="23"/>
  <c r="J277" i="23"/>
  <c r="I277" i="23"/>
  <c r="K275" i="23"/>
  <c r="J275" i="23"/>
  <c r="I275" i="23"/>
  <c r="K273" i="23"/>
  <c r="J273" i="23"/>
  <c r="I273" i="23"/>
  <c r="K271" i="23"/>
  <c r="J271" i="23"/>
  <c r="I271" i="23"/>
  <c r="K217" i="23"/>
  <c r="J217" i="23"/>
  <c r="I217" i="23"/>
  <c r="K215" i="23"/>
  <c r="J215" i="23"/>
  <c r="I215" i="23"/>
  <c r="L214" i="23"/>
  <c r="L212" i="23"/>
  <c r="L194" i="23"/>
  <c r="L192" i="23"/>
  <c r="L188" i="23"/>
  <c r="L172" i="23"/>
  <c r="K156" i="23"/>
  <c r="J156" i="23"/>
  <c r="I156" i="23"/>
  <c r="K154" i="23"/>
  <c r="J154" i="23"/>
  <c r="I154" i="23"/>
  <c r="K287" i="23"/>
  <c r="J287" i="23"/>
  <c r="I285" i="23"/>
  <c r="L255" i="23"/>
  <c r="L253" i="23"/>
  <c r="L251" i="23"/>
  <c r="L249" i="23"/>
  <c r="L247" i="23"/>
  <c r="L245" i="23"/>
  <c r="L243" i="23"/>
  <c r="L241" i="23"/>
  <c r="L239" i="23"/>
  <c r="L237" i="23"/>
  <c r="L235" i="23"/>
  <c r="L233" i="23"/>
  <c r="L231" i="23"/>
  <c r="L229" i="23"/>
  <c r="L227" i="23"/>
  <c r="L225" i="23"/>
  <c r="L223" i="23"/>
  <c r="L221" i="23"/>
  <c r="L219" i="23"/>
  <c r="K197" i="23"/>
  <c r="J197" i="23"/>
  <c r="K195" i="23"/>
  <c r="AE937" i="34"/>
  <c r="K193" i="23"/>
  <c r="J193" i="23"/>
  <c r="I193" i="23"/>
  <c r="K191" i="23"/>
  <c r="K181" i="23"/>
  <c r="K179" i="23"/>
  <c r="AE921" i="34"/>
  <c r="K177" i="23"/>
  <c r="AE917" i="34"/>
  <c r="K173" i="23"/>
  <c r="J173" i="23"/>
  <c r="I173" i="23"/>
  <c r="K163" i="23"/>
  <c r="J163" i="23"/>
  <c r="I163" i="23"/>
  <c r="K161" i="23"/>
  <c r="J161" i="23"/>
  <c r="I161" i="23"/>
  <c r="L160" i="23"/>
  <c r="L158" i="23"/>
  <c r="AE961" i="34"/>
  <c r="L270" i="23"/>
  <c r="L268" i="23"/>
  <c r="J208" i="23"/>
  <c r="K206" i="23"/>
  <c r="J206" i="23"/>
  <c r="I206" i="23"/>
  <c r="K204" i="23"/>
  <c r="K202" i="23"/>
  <c r="J202" i="23"/>
  <c r="I202" i="23"/>
  <c r="AE941" i="34"/>
  <c r="AE933" i="34"/>
  <c r="K190" i="23"/>
  <c r="K188" i="23"/>
  <c r="K186" i="23"/>
  <c r="J186" i="23"/>
  <c r="I186" i="23"/>
  <c r="AE925" i="34"/>
  <c r="AE913" i="34"/>
  <c r="K170" i="23"/>
  <c r="J170" i="23"/>
  <c r="AE907" i="34"/>
  <c r="AE895" i="34"/>
  <c r="L151" i="23"/>
  <c r="C209" i="23"/>
  <c r="C207" i="23"/>
  <c r="C201" i="23"/>
  <c r="C199" i="23"/>
  <c r="C195" i="23"/>
  <c r="C189" i="23"/>
  <c r="C187" i="23"/>
  <c r="C181" i="23"/>
  <c r="C179" i="23"/>
  <c r="C177" i="23"/>
  <c r="C175" i="23"/>
  <c r="C169" i="23"/>
  <c r="C167" i="23"/>
  <c r="C163" i="23"/>
  <c r="C286" i="23"/>
  <c r="C284" i="23"/>
  <c r="C282" i="23"/>
  <c r="C280" i="23"/>
  <c r="C278" i="23"/>
  <c r="C276" i="23"/>
  <c r="C272" i="23"/>
  <c r="C270" i="23"/>
  <c r="C268" i="23"/>
  <c r="C266" i="23"/>
  <c r="C260" i="23"/>
  <c r="C258" i="23"/>
  <c r="C256" i="23"/>
  <c r="C254" i="23"/>
  <c r="C252" i="23"/>
  <c r="C250" i="23"/>
  <c r="C240" i="23"/>
  <c r="C238" i="23"/>
  <c r="C234" i="23"/>
  <c r="C226" i="23"/>
  <c r="C224" i="23"/>
  <c r="C220" i="23"/>
  <c r="C218" i="23"/>
  <c r="C216" i="23"/>
  <c r="C151" i="23"/>
  <c r="C214" i="23"/>
  <c r="C212" i="23"/>
  <c r="C210" i="23"/>
  <c r="C208" i="23"/>
  <c r="C206" i="23"/>
  <c r="C204" i="23"/>
  <c r="C202" i="23"/>
  <c r="C200" i="23"/>
  <c r="C198" i="23"/>
  <c r="C196" i="23"/>
  <c r="C194" i="23"/>
  <c r="C192" i="23"/>
  <c r="C190" i="23"/>
  <c r="C188" i="23"/>
  <c r="C186" i="23"/>
  <c r="C184" i="23"/>
  <c r="C182" i="23"/>
  <c r="C180" i="23"/>
  <c r="C178" i="23"/>
  <c r="C176" i="23"/>
  <c r="C174" i="23"/>
  <c r="C172" i="23"/>
  <c r="C170" i="23"/>
  <c r="C168" i="23"/>
  <c r="C166" i="23"/>
  <c r="C164" i="23"/>
  <c r="C162" i="23"/>
  <c r="C213" i="23"/>
  <c r="C211" i="23"/>
  <c r="C205" i="23"/>
  <c r="C203" i="23"/>
  <c r="C197" i="23"/>
  <c r="C193" i="23"/>
  <c r="C191" i="23"/>
  <c r="C185" i="23"/>
  <c r="C183" i="23"/>
  <c r="C173" i="23"/>
  <c r="C171" i="23"/>
  <c r="C165" i="23"/>
  <c r="C161" i="23"/>
  <c r="C274" i="23"/>
  <c r="C264" i="23"/>
  <c r="C262" i="23"/>
  <c r="C248" i="23"/>
  <c r="C246" i="23"/>
  <c r="C244" i="23"/>
  <c r="C242" i="23"/>
  <c r="C236" i="23"/>
  <c r="C232" i="23"/>
  <c r="C230" i="23"/>
  <c r="C228" i="23"/>
  <c r="C222" i="23"/>
  <c r="C159" i="23"/>
  <c r="C157" i="23"/>
  <c r="C155" i="23"/>
  <c r="C153" i="23"/>
  <c r="C287" i="23"/>
  <c r="C285" i="23"/>
  <c r="C283" i="23"/>
  <c r="C281" i="23"/>
  <c r="C279" i="23"/>
  <c r="C277" i="23"/>
  <c r="C275" i="23"/>
  <c r="C273" i="23"/>
  <c r="C271" i="23"/>
  <c r="C269" i="23"/>
  <c r="C267" i="23"/>
  <c r="C265" i="23"/>
  <c r="C263" i="23"/>
  <c r="C261" i="23"/>
  <c r="C259" i="23"/>
  <c r="C257" i="23"/>
  <c r="C255" i="23"/>
  <c r="C253" i="23"/>
  <c r="C251" i="23"/>
  <c r="C249" i="23"/>
  <c r="C247" i="23"/>
  <c r="C245" i="23"/>
  <c r="C243" i="23"/>
  <c r="C241" i="23"/>
  <c r="C239" i="23"/>
  <c r="C237" i="23"/>
  <c r="C235" i="23"/>
  <c r="C233" i="23"/>
  <c r="C231" i="23"/>
  <c r="C229" i="23"/>
  <c r="C227" i="23"/>
  <c r="C225" i="23"/>
  <c r="C223" i="23"/>
  <c r="C221" i="23"/>
  <c r="C219" i="23"/>
  <c r="C217" i="23"/>
  <c r="C215" i="23"/>
  <c r="C160" i="23"/>
  <c r="C158" i="23"/>
  <c r="C156" i="23"/>
  <c r="C154" i="23"/>
  <c r="C152" i="23"/>
  <c r="K286" i="23"/>
  <c r="I286" i="23"/>
  <c r="J284" i="23"/>
  <c r="I284" i="23"/>
  <c r="K282" i="23"/>
  <c r="J282" i="23"/>
  <c r="I282" i="23"/>
  <c r="K280" i="23"/>
  <c r="J280" i="23"/>
  <c r="I280" i="23"/>
  <c r="K278" i="23"/>
  <c r="J278" i="23"/>
  <c r="I278" i="23"/>
  <c r="K276" i="23"/>
  <c r="J276" i="23"/>
  <c r="I276" i="23"/>
  <c r="K274" i="23"/>
  <c r="J274" i="23"/>
  <c r="I274" i="23"/>
  <c r="K272" i="23"/>
  <c r="J272" i="23"/>
  <c r="I272" i="23"/>
  <c r="L269" i="23"/>
  <c r="L267" i="23"/>
  <c r="K265" i="23"/>
  <c r="J265" i="23"/>
  <c r="I265" i="23"/>
  <c r="AE1007" i="34"/>
  <c r="K263" i="23"/>
  <c r="J263" i="23"/>
  <c r="I263" i="23"/>
  <c r="K261" i="23"/>
  <c r="J261" i="23"/>
  <c r="I261" i="23"/>
  <c r="K259" i="23"/>
  <c r="J259" i="23"/>
  <c r="I259" i="23"/>
  <c r="K257" i="23"/>
  <c r="J257" i="23"/>
  <c r="I257" i="23"/>
  <c r="K255" i="23"/>
  <c r="J255" i="23"/>
  <c r="I255" i="23"/>
  <c r="K253" i="23"/>
  <c r="J253" i="23"/>
  <c r="I253" i="23"/>
  <c r="K251" i="23"/>
  <c r="J251" i="23"/>
  <c r="I251" i="23"/>
  <c r="K249" i="23"/>
  <c r="J249" i="23"/>
  <c r="I249" i="23"/>
  <c r="K247" i="23"/>
  <c r="J247" i="23"/>
  <c r="I247" i="23"/>
  <c r="K245" i="23"/>
  <c r="J245" i="23"/>
  <c r="I245" i="23"/>
  <c r="K243" i="23"/>
  <c r="J243" i="23"/>
  <c r="I243" i="23"/>
  <c r="K241" i="23"/>
  <c r="J241" i="23"/>
  <c r="I241" i="23"/>
  <c r="K239" i="23"/>
  <c r="J239" i="23"/>
  <c r="I239" i="23"/>
  <c r="K237" i="23"/>
  <c r="J237" i="23"/>
  <c r="I237" i="23"/>
  <c r="K235" i="23"/>
  <c r="J235" i="23"/>
  <c r="I235" i="23"/>
  <c r="K233" i="23"/>
  <c r="J233" i="23"/>
  <c r="I233" i="23"/>
  <c r="K231" i="23"/>
  <c r="J231" i="23"/>
  <c r="I231" i="23"/>
  <c r="K229" i="23"/>
  <c r="J229" i="23"/>
  <c r="I229" i="23"/>
  <c r="K227" i="23"/>
  <c r="J227" i="23"/>
  <c r="I227" i="23"/>
  <c r="K225" i="23"/>
  <c r="J225" i="23"/>
  <c r="AE968" i="34"/>
  <c r="I225" i="23"/>
  <c r="K223" i="23"/>
  <c r="J223" i="23"/>
  <c r="I223" i="23"/>
  <c r="K221" i="23"/>
  <c r="J221" i="23"/>
  <c r="I221" i="23"/>
  <c r="K219" i="23"/>
  <c r="J219" i="23"/>
  <c r="I219" i="23"/>
  <c r="L218" i="23"/>
  <c r="L216" i="23"/>
  <c r="K214" i="23"/>
  <c r="J214" i="23"/>
  <c r="I214" i="23"/>
  <c r="K212" i="23"/>
  <c r="J212" i="23"/>
  <c r="AE955" i="34"/>
  <c r="I212" i="23"/>
  <c r="L209" i="23"/>
  <c r="L207" i="23"/>
  <c r="L205" i="23"/>
  <c r="L203" i="23"/>
  <c r="K201" i="23"/>
  <c r="J201" i="23"/>
  <c r="I201" i="23"/>
  <c r="K199" i="23"/>
  <c r="J199" i="23"/>
  <c r="I199" i="23"/>
  <c r="L198" i="23"/>
  <c r="L196" i="23"/>
  <c r="K194" i="23"/>
  <c r="J194" i="23"/>
  <c r="I194" i="23"/>
  <c r="K192" i="23"/>
  <c r="J192" i="23"/>
  <c r="AE935" i="34"/>
  <c r="I192" i="23"/>
  <c r="L189" i="23"/>
  <c r="L187" i="23"/>
  <c r="K185" i="23"/>
  <c r="J185" i="23"/>
  <c r="I185" i="23"/>
  <c r="K183" i="23"/>
  <c r="J183" i="23"/>
  <c r="I183" i="23"/>
  <c r="L182" i="23"/>
  <c r="L180" i="23"/>
  <c r="K178" i="23"/>
  <c r="J178" i="23"/>
  <c r="I178" i="23"/>
  <c r="K176" i="23"/>
  <c r="J176" i="23"/>
  <c r="AE919" i="34"/>
  <c r="I176" i="23"/>
  <c r="L173" i="23"/>
  <c r="L171" i="23"/>
  <c r="K169" i="23"/>
  <c r="J169" i="23"/>
  <c r="I169" i="23"/>
  <c r="K167" i="23"/>
  <c r="J167" i="23"/>
  <c r="I167" i="23"/>
  <c r="K165" i="23"/>
  <c r="J165" i="23"/>
  <c r="I165" i="23"/>
  <c r="L164" i="23"/>
  <c r="L162" i="23"/>
  <c r="K160" i="23"/>
  <c r="J160" i="23"/>
  <c r="I160" i="23"/>
  <c r="K158" i="23"/>
  <c r="J158" i="23"/>
  <c r="I158" i="23"/>
  <c r="L155" i="23"/>
  <c r="L153" i="23"/>
  <c r="K151" i="23"/>
  <c r="J151" i="23"/>
  <c r="I151" i="23"/>
  <c r="J286" i="23"/>
  <c r="K284" i="23"/>
  <c r="L286" i="23"/>
  <c r="AE1029" i="34"/>
  <c r="L284" i="23"/>
  <c r="L282" i="23"/>
  <c r="AE1025" i="34"/>
  <c r="L280" i="23"/>
  <c r="L278" i="23"/>
  <c r="AE1021" i="34"/>
  <c r="L276" i="23"/>
  <c r="L274" i="23"/>
  <c r="L272" i="23"/>
  <c r="K270" i="23"/>
  <c r="J270" i="23"/>
  <c r="I270" i="23"/>
  <c r="K268" i="23"/>
  <c r="J268" i="23"/>
  <c r="I268" i="23"/>
  <c r="AE1010" i="34"/>
  <c r="L265" i="23"/>
  <c r="L263" i="23"/>
  <c r="L261" i="23"/>
  <c r="L259" i="23"/>
  <c r="L257" i="23"/>
  <c r="AE951" i="34"/>
  <c r="I208" i="23"/>
  <c r="J204" i="23"/>
  <c r="AE947" i="34"/>
  <c r="I204" i="23"/>
  <c r="I197" i="23"/>
  <c r="J195" i="23"/>
  <c r="I195" i="23"/>
  <c r="J190" i="23"/>
  <c r="I190" i="23"/>
  <c r="J188" i="23"/>
  <c r="AE931" i="34"/>
  <c r="I188" i="23"/>
  <c r="J181" i="23"/>
  <c r="I181" i="23"/>
  <c r="J179" i="23"/>
  <c r="I179" i="23"/>
  <c r="L178" i="23"/>
  <c r="L176" i="23"/>
  <c r="K174" i="23"/>
  <c r="J174" i="23"/>
  <c r="I174" i="23"/>
  <c r="K172" i="23"/>
  <c r="J172" i="23"/>
  <c r="AE915" i="34"/>
  <c r="I172" i="23"/>
  <c r="AE989" i="34"/>
  <c r="I246" i="23"/>
  <c r="AE971" i="34"/>
  <c r="J228" i="23"/>
  <c r="I228" i="23"/>
  <c r="K226" i="23"/>
  <c r="J226" i="23"/>
  <c r="AE969" i="34"/>
  <c r="I226" i="23"/>
  <c r="K224" i="23"/>
  <c r="J224" i="23"/>
  <c r="I224" i="23"/>
  <c r="K222" i="23"/>
  <c r="J222" i="23"/>
  <c r="AE965" i="34"/>
  <c r="I222" i="23"/>
  <c r="K220" i="23"/>
  <c r="J220" i="23"/>
  <c r="I220" i="23"/>
  <c r="L217" i="23"/>
  <c r="L215" i="23"/>
  <c r="K213" i="23"/>
  <c r="J213" i="23"/>
  <c r="I213" i="23"/>
  <c r="K211" i="23"/>
  <c r="J211" i="23"/>
  <c r="I211" i="23"/>
  <c r="AE953" i="34"/>
  <c r="L210" i="23"/>
  <c r="H210" i="23" s="1"/>
  <c r="L208" i="23"/>
  <c r="L206" i="23"/>
  <c r="L204" i="23"/>
  <c r="K200" i="23"/>
  <c r="J200" i="23"/>
  <c r="AE943" i="34"/>
  <c r="I200" i="23"/>
  <c r="L197" i="23"/>
  <c r="J191" i="23"/>
  <c r="I191" i="23"/>
  <c r="L190" i="23"/>
  <c r="K184" i="23"/>
  <c r="J184" i="23"/>
  <c r="AE927" i="34"/>
  <c r="I184" i="23"/>
  <c r="L181" i="23"/>
  <c r="L179" i="23"/>
  <c r="J177" i="23"/>
  <c r="I177" i="23"/>
  <c r="K175" i="23"/>
  <c r="J175" i="23"/>
  <c r="I175" i="23"/>
  <c r="L174" i="23"/>
  <c r="I170" i="23"/>
  <c r="K168" i="23"/>
  <c r="J168" i="23"/>
  <c r="AE911" i="34"/>
  <c r="I168" i="23"/>
  <c r="K166" i="23"/>
  <c r="J166" i="23"/>
  <c r="I166" i="23"/>
  <c r="L163" i="23"/>
  <c r="H163" i="23" s="1"/>
  <c r="L161" i="23"/>
  <c r="K159" i="23"/>
  <c r="J159" i="23"/>
  <c r="I159" i="23"/>
  <c r="K157" i="23"/>
  <c r="J157" i="23"/>
  <c r="I157" i="23"/>
  <c r="AE899" i="34"/>
  <c r="L156" i="23"/>
  <c r="L154" i="23"/>
  <c r="K152" i="23"/>
  <c r="J152" i="23"/>
  <c r="I152" i="23"/>
  <c r="L287" i="23"/>
  <c r="H287" i="23" s="1"/>
  <c r="L285" i="23"/>
  <c r="L283" i="23"/>
  <c r="L281" i="23"/>
  <c r="H281" i="23" s="1"/>
  <c r="L279" i="23"/>
  <c r="L277" i="23"/>
  <c r="L275" i="23"/>
  <c r="L273" i="23"/>
  <c r="H273" i="23" s="1"/>
  <c r="L271" i="23"/>
  <c r="AE1013" i="34"/>
  <c r="K269" i="23"/>
  <c r="J269" i="23"/>
  <c r="I269" i="23"/>
  <c r="AE1011" i="34"/>
  <c r="K267" i="23"/>
  <c r="J267" i="23"/>
  <c r="I267" i="23"/>
  <c r="AE1009" i="34"/>
  <c r="L266" i="23"/>
  <c r="H266" i="23" s="1"/>
  <c r="L264" i="23"/>
  <c r="L262" i="23"/>
  <c r="L260" i="23"/>
  <c r="H260" i="23" s="1"/>
  <c r="AE1003" i="34"/>
  <c r="L258" i="23"/>
  <c r="L256" i="23"/>
  <c r="H256" i="23" s="1"/>
  <c r="AE999" i="34"/>
  <c r="L254" i="23"/>
  <c r="H254" i="23" s="1"/>
  <c r="L252" i="23"/>
  <c r="L250" i="23"/>
  <c r="H250" i="23" s="1"/>
  <c r="L248" i="23"/>
  <c r="AE991" i="34"/>
  <c r="L246" i="23"/>
  <c r="L244" i="23"/>
  <c r="H244" i="23" s="1"/>
  <c r="L242" i="23"/>
  <c r="AE985" i="34"/>
  <c r="L240" i="23"/>
  <c r="L238" i="23"/>
  <c r="AE981" i="34"/>
  <c r="L236" i="23"/>
  <c r="H236" i="23" s="1"/>
  <c r="L234" i="23"/>
  <c r="L232" i="23"/>
  <c r="L230" i="23"/>
  <c r="AE973" i="34"/>
  <c r="L228" i="23"/>
  <c r="L226" i="23"/>
  <c r="L224" i="23"/>
  <c r="AE967" i="34"/>
  <c r="L222" i="23"/>
  <c r="L220" i="23"/>
  <c r="K218" i="23"/>
  <c r="J218" i="23"/>
  <c r="I218" i="23"/>
  <c r="K216" i="23"/>
  <c r="J216" i="23"/>
  <c r="AE959" i="34"/>
  <c r="I216" i="23"/>
  <c r="L213" i="23"/>
  <c r="L211" i="23"/>
  <c r="K209" i="23"/>
  <c r="J209" i="23"/>
  <c r="I209" i="23"/>
  <c r="K207" i="23"/>
  <c r="J207" i="23"/>
  <c r="I207" i="23"/>
  <c r="AE949" i="34"/>
  <c r="K205" i="23"/>
  <c r="J205" i="23"/>
  <c r="I205" i="23"/>
  <c r="K203" i="23"/>
  <c r="J203" i="23"/>
  <c r="I203" i="23"/>
  <c r="AE945" i="34"/>
  <c r="L202" i="23"/>
  <c r="L200" i="23"/>
  <c r="K198" i="23"/>
  <c r="J198" i="23"/>
  <c r="I198" i="23"/>
  <c r="K196" i="23"/>
  <c r="J196" i="23"/>
  <c r="AE939" i="34"/>
  <c r="I196" i="23"/>
  <c r="L193" i="23"/>
  <c r="L191" i="23"/>
  <c r="K189" i="23"/>
  <c r="J189" i="23"/>
  <c r="I189" i="23"/>
  <c r="K187" i="23"/>
  <c r="J187" i="23"/>
  <c r="I187" i="23"/>
  <c r="AE929" i="34"/>
  <c r="L186" i="23"/>
  <c r="L184" i="23"/>
  <c r="K182" i="23"/>
  <c r="J182" i="23"/>
  <c r="I182" i="23"/>
  <c r="K180" i="23"/>
  <c r="J180" i="23"/>
  <c r="AE923" i="34"/>
  <c r="I180" i="23"/>
  <c r="L177" i="23"/>
  <c r="K171" i="23"/>
  <c r="J171" i="23"/>
  <c r="I171" i="23"/>
  <c r="L170" i="23"/>
  <c r="L168" i="23"/>
  <c r="L166" i="23"/>
  <c r="K164" i="23"/>
  <c r="J164" i="23"/>
  <c r="I164" i="23"/>
  <c r="K162" i="23"/>
  <c r="J162" i="23"/>
  <c r="I162" i="23"/>
  <c r="L159" i="23"/>
  <c r="L157" i="23"/>
  <c r="K155" i="23"/>
  <c r="J155" i="23"/>
  <c r="I155" i="23"/>
  <c r="K153" i="23"/>
  <c r="J153" i="23"/>
  <c r="I153" i="23"/>
  <c r="L152" i="23"/>
  <c r="AE1005" i="34"/>
  <c r="AE998" i="34"/>
  <c r="AE994" i="34"/>
  <c r="AE990" i="34"/>
  <c r="AE983" i="34"/>
  <c r="AE976" i="34"/>
  <c r="AE972" i="34"/>
  <c r="AE901" i="34"/>
  <c r="AE1030" i="34"/>
  <c r="AE1026" i="34"/>
  <c r="AE1022" i="34"/>
  <c r="AE1018" i="34"/>
  <c r="AE1004" i="34"/>
  <c r="AE995" i="34"/>
  <c r="AE979" i="34"/>
  <c r="AE962" i="34"/>
  <c r="AE958" i="34"/>
  <c r="AE954" i="34"/>
  <c r="AE950" i="34"/>
  <c r="AE944" i="34"/>
  <c r="AE940" i="34"/>
  <c r="AE936" i="34"/>
  <c r="AE932" i="34"/>
  <c r="AE928" i="34"/>
  <c r="AE924" i="34"/>
  <c r="AE920" i="34"/>
  <c r="AE916" i="34"/>
  <c r="AE912" i="34"/>
  <c r="AE1017" i="34"/>
  <c r="AE1012" i="34"/>
  <c r="AE1008" i="34"/>
  <c r="AE987" i="34"/>
  <c r="AE984" i="34"/>
  <c r="AE980" i="34"/>
  <c r="AE970" i="34"/>
  <c r="AE966" i="34"/>
  <c r="AE905" i="34"/>
  <c r="AE986" i="34"/>
  <c r="AE982" i="34"/>
  <c r="AE1016" i="34"/>
  <c r="AE1000" i="34"/>
  <c r="AE996" i="34"/>
  <c r="AE992" i="34"/>
  <c r="AE988" i="34"/>
  <c r="AE977" i="34"/>
  <c r="AE974" i="34"/>
  <c r="AE1014" i="34"/>
  <c r="AE1006" i="34"/>
  <c r="AE964" i="34"/>
  <c r="AE1028" i="34"/>
  <c r="AE1027" i="34"/>
  <c r="AE1024" i="34"/>
  <c r="AE1023" i="34"/>
  <c r="AE1020" i="34"/>
  <c r="AE1019" i="34"/>
  <c r="AE1015" i="34"/>
  <c r="AE1002" i="34"/>
  <c r="AE1001" i="34"/>
  <c r="AE997" i="34"/>
  <c r="AE993" i="34"/>
  <c r="AE978" i="34"/>
  <c r="AE975" i="34"/>
  <c r="AE963" i="34"/>
  <c r="AE960" i="34"/>
  <c r="AE956" i="34"/>
  <c r="AE952" i="34"/>
  <c r="AE948" i="34"/>
  <c r="AE946" i="34"/>
  <c r="AE942" i="34"/>
  <c r="AE938" i="34"/>
  <c r="AE934" i="34"/>
  <c r="AE930" i="34"/>
  <c r="AE926" i="34"/>
  <c r="AE922" i="34"/>
  <c r="AE918" i="34"/>
  <c r="AE914" i="34"/>
  <c r="AE897" i="34"/>
  <c r="AE906" i="34"/>
  <c r="AE902" i="34"/>
  <c r="AE898" i="34"/>
  <c r="AE894" i="34"/>
  <c r="AE910" i="34"/>
  <c r="AE909" i="34"/>
  <c r="AE908" i="34"/>
  <c r="AE904" i="34"/>
  <c r="AE900" i="34"/>
  <c r="AE896" i="34"/>
  <c r="H240" i="23" l="1"/>
  <c r="H230" i="23"/>
  <c r="H262" i="23"/>
  <c r="H234" i="23"/>
  <c r="H252" i="23"/>
  <c r="H193" i="23"/>
  <c r="H242" i="23"/>
  <c r="H248" i="23"/>
  <c r="H277" i="23"/>
  <c r="G277" i="23" s="1"/>
  <c r="H285" i="23"/>
  <c r="G285" i="23" s="1"/>
  <c r="H217" i="23"/>
  <c r="G217" i="23" s="1"/>
  <c r="H202" i="23"/>
  <c r="G202" i="23" s="1"/>
  <c r="H232" i="23"/>
  <c r="H238" i="23"/>
  <c r="G238" i="23" s="1"/>
  <c r="H271" i="23"/>
  <c r="H279" i="23"/>
  <c r="H154" i="23"/>
  <c r="H258" i="23"/>
  <c r="H264" i="23"/>
  <c r="H156" i="23"/>
  <c r="H206" i="23"/>
  <c r="G206" i="23" s="1"/>
  <c r="H161" i="23"/>
  <c r="H186" i="23"/>
  <c r="G186" i="23" s="1"/>
  <c r="H275" i="23"/>
  <c r="G275" i="23" s="1"/>
  <c r="H283" i="23"/>
  <c r="G283" i="23" s="1"/>
  <c r="H215" i="23"/>
  <c r="G215" i="23" s="1"/>
  <c r="H173" i="23"/>
  <c r="G173" i="23" s="1"/>
  <c r="H212" i="23"/>
  <c r="G212" i="23" s="1"/>
  <c r="H172" i="23"/>
  <c r="G172" i="23" s="1"/>
  <c r="H268" i="23"/>
  <c r="H158" i="23"/>
  <c r="G158" i="23" s="1"/>
  <c r="H165" i="23"/>
  <c r="G165" i="23" s="1"/>
  <c r="H183" i="23"/>
  <c r="G183" i="23" s="1"/>
  <c r="H192" i="23"/>
  <c r="G192" i="23" s="1"/>
  <c r="H194" i="23"/>
  <c r="G194" i="23" s="1"/>
  <c r="H201" i="23"/>
  <c r="H219" i="23"/>
  <c r="G219" i="23" s="1"/>
  <c r="H229" i="23"/>
  <c r="G229" i="23" s="1"/>
  <c r="H237" i="23"/>
  <c r="G237" i="23" s="1"/>
  <c r="H245" i="23"/>
  <c r="G245" i="23" s="1"/>
  <c r="H253" i="23"/>
  <c r="G253" i="23" s="1"/>
  <c r="H153" i="23"/>
  <c r="G153" i="23" s="1"/>
  <c r="H162" i="23"/>
  <c r="G162" i="23" s="1"/>
  <c r="H187" i="23"/>
  <c r="G187" i="23" s="1"/>
  <c r="H196" i="23"/>
  <c r="G196" i="23" s="1"/>
  <c r="H198" i="23"/>
  <c r="G198" i="23" s="1"/>
  <c r="H209" i="23"/>
  <c r="G209" i="23" s="1"/>
  <c r="H267" i="23"/>
  <c r="G267" i="23" s="1"/>
  <c r="H269" i="23"/>
  <c r="G269" i="23" s="1"/>
  <c r="H175" i="23"/>
  <c r="G175" i="23" s="1"/>
  <c r="G234" i="23"/>
  <c r="G240" i="23"/>
  <c r="G252" i="23"/>
  <c r="G258" i="23"/>
  <c r="G264" i="23"/>
  <c r="G273" i="23"/>
  <c r="G281" i="23"/>
  <c r="G156" i="23"/>
  <c r="G161" i="23"/>
  <c r="G236" i="23"/>
  <c r="G254" i="23"/>
  <c r="G266" i="23"/>
  <c r="G163" i="23"/>
  <c r="G210" i="23"/>
  <c r="G193" i="23"/>
  <c r="G230" i="23"/>
  <c r="G242" i="23"/>
  <c r="G248" i="23"/>
  <c r="G260" i="23"/>
  <c r="G232" i="23"/>
  <c r="G244" i="23"/>
  <c r="G250" i="23"/>
  <c r="G256" i="23"/>
  <c r="G262" i="23"/>
  <c r="G271" i="23"/>
  <c r="G279" i="23"/>
  <c r="G287" i="23"/>
  <c r="G154" i="23"/>
  <c r="H155" i="23"/>
  <c r="H164" i="23"/>
  <c r="H189" i="23"/>
  <c r="H157" i="23"/>
  <c r="H166" i="23"/>
  <c r="H177" i="23"/>
  <c r="H184" i="23"/>
  <c r="H211" i="23"/>
  <c r="H220" i="23"/>
  <c r="H181" i="23"/>
  <c r="H270" i="23"/>
  <c r="H151" i="23"/>
  <c r="H160" i="23"/>
  <c r="H167" i="23"/>
  <c r="H176" i="23"/>
  <c r="H178" i="23"/>
  <c r="H185" i="23"/>
  <c r="H214" i="23"/>
  <c r="H221" i="23"/>
  <c r="H231" i="23"/>
  <c r="H239" i="23"/>
  <c r="H247" i="23"/>
  <c r="H255" i="23"/>
  <c r="H263" i="23"/>
  <c r="H265" i="23"/>
  <c r="H274" i="23"/>
  <c r="H282" i="23"/>
  <c r="H246" i="23"/>
  <c r="H174" i="23"/>
  <c r="H190" i="23"/>
  <c r="H197" i="23"/>
  <c r="G268" i="23"/>
  <c r="G201" i="23"/>
  <c r="H261" i="23"/>
  <c r="H272" i="23"/>
  <c r="H280" i="23"/>
  <c r="H286" i="23"/>
  <c r="H171" i="23"/>
  <c r="H205" i="23"/>
  <c r="H207" i="23"/>
  <c r="H216" i="23"/>
  <c r="H218" i="23"/>
  <c r="H152" i="23"/>
  <c r="H191" i="23"/>
  <c r="H200" i="23"/>
  <c r="H226" i="23"/>
  <c r="H228" i="23"/>
  <c r="H179" i="23"/>
  <c r="H188" i="23"/>
  <c r="H204" i="23"/>
  <c r="H208" i="23"/>
  <c r="H199" i="23"/>
  <c r="H225" i="23"/>
  <c r="H227" i="23"/>
  <c r="H235" i="23"/>
  <c r="H243" i="23"/>
  <c r="H251" i="23"/>
  <c r="H259" i="23"/>
  <c r="H278" i="23"/>
  <c r="H180" i="23"/>
  <c r="H182" i="23"/>
  <c r="H203" i="23"/>
  <c r="H159" i="23"/>
  <c r="H168" i="23"/>
  <c r="H170" i="23"/>
  <c r="H213" i="23"/>
  <c r="H222" i="23"/>
  <c r="H224" i="23"/>
  <c r="H195" i="23"/>
  <c r="H169" i="23"/>
  <c r="H223" i="23"/>
  <c r="H233" i="23"/>
  <c r="H241" i="23"/>
  <c r="H249" i="23"/>
  <c r="H257" i="23"/>
  <c r="H276" i="23"/>
  <c r="H284" i="23"/>
  <c r="B317" i="33"/>
  <c r="G170" i="23" l="1"/>
  <c r="G257" i="23"/>
  <c r="G222" i="23"/>
  <c r="G278" i="23"/>
  <c r="G208" i="23"/>
  <c r="G152" i="23"/>
  <c r="G272" i="23"/>
  <c r="G249" i="23"/>
  <c r="G169" i="23"/>
  <c r="G213" i="23"/>
  <c r="G203" i="23"/>
  <c r="G259" i="23"/>
  <c r="G227" i="23"/>
  <c r="G204" i="23"/>
  <c r="G226" i="23"/>
  <c r="G218" i="23"/>
  <c r="G171" i="23"/>
  <c r="G261" i="23"/>
  <c r="G274" i="23"/>
  <c r="G247" i="23"/>
  <c r="G214" i="23"/>
  <c r="G178" i="23"/>
  <c r="G151" i="23"/>
  <c r="G211" i="23"/>
  <c r="G157" i="23"/>
  <c r="G284" i="23"/>
  <c r="G225" i="23"/>
  <c r="G286" i="23"/>
  <c r="G197" i="23"/>
  <c r="G265" i="23"/>
  <c r="G239" i="23"/>
  <c r="G176" i="23"/>
  <c r="G270" i="23"/>
  <c r="G184" i="23"/>
  <c r="G189" i="23"/>
  <c r="G195" i="23"/>
  <c r="G251" i="23"/>
  <c r="G188" i="23"/>
  <c r="G216" i="23"/>
  <c r="G276" i="23"/>
  <c r="G233" i="23"/>
  <c r="G224" i="23"/>
  <c r="G168" i="23"/>
  <c r="G180" i="23"/>
  <c r="G243" i="23"/>
  <c r="G199" i="23"/>
  <c r="G179" i="23"/>
  <c r="G191" i="23"/>
  <c r="G207" i="23"/>
  <c r="G280" i="23"/>
  <c r="G190" i="23"/>
  <c r="G246" i="23"/>
  <c r="G263" i="23"/>
  <c r="G231" i="23"/>
  <c r="G167" i="23"/>
  <c r="G181" i="23"/>
  <c r="G177" i="23"/>
  <c r="G164" i="23"/>
  <c r="G241" i="23"/>
  <c r="G182" i="23"/>
  <c r="G200" i="23"/>
  <c r="G223" i="23"/>
  <c r="G159" i="23"/>
  <c r="G235" i="23"/>
  <c r="G228" i="23"/>
  <c r="G205" i="23"/>
  <c r="G174" i="23"/>
  <c r="G282" i="23"/>
  <c r="G255" i="23"/>
  <c r="G221" i="23"/>
  <c r="G185" i="23"/>
  <c r="G160" i="23"/>
  <c r="G220" i="23"/>
  <c r="G166" i="23"/>
  <c r="G155" i="23"/>
  <c r="A219" i="33"/>
  <c r="A220" i="33"/>
  <c r="A221" i="33"/>
  <c r="A222" i="33"/>
  <c r="A223" i="33"/>
  <c r="A224" i="33"/>
  <c r="A225" i="33"/>
  <c r="A226" i="33"/>
  <c r="A227" i="33"/>
  <c r="A228" i="33"/>
  <c r="A229" i="33"/>
  <c r="A230" i="33"/>
  <c r="A231" i="33"/>
  <c r="A232" i="33"/>
  <c r="A233" i="33"/>
  <c r="A234" i="33"/>
  <c r="A235" i="33"/>
  <c r="A236" i="33"/>
  <c r="A237" i="33"/>
  <c r="A238" i="33"/>
  <c r="A239" i="33"/>
  <c r="A240" i="33"/>
  <c r="A241" i="33"/>
  <c r="A242" i="33"/>
  <c r="A243" i="33"/>
  <c r="A244" i="33"/>
  <c r="A245" i="33"/>
  <c r="A246" i="33"/>
  <c r="A247" i="33"/>
  <c r="A248" i="33"/>
  <c r="A249" i="33"/>
  <c r="A250" i="33"/>
  <c r="A251" i="33"/>
  <c r="A252" i="33"/>
  <c r="A253" i="33"/>
  <c r="A254" i="33"/>
  <c r="A255" i="33"/>
  <c r="A256" i="33"/>
  <c r="A257" i="33"/>
  <c r="A258" i="33"/>
  <c r="A259" i="33"/>
  <c r="A260" i="33"/>
  <c r="A261" i="33"/>
  <c r="A262" i="33"/>
  <c r="A263" i="33"/>
  <c r="A264" i="33"/>
  <c r="A265" i="33"/>
  <c r="A266" i="33"/>
  <c r="A267" i="33"/>
  <c r="A268" i="33"/>
  <c r="A269" i="33"/>
  <c r="A270" i="33"/>
  <c r="A271" i="33"/>
  <c r="A272" i="33"/>
  <c r="A273" i="33"/>
  <c r="A274" i="33"/>
  <c r="A275" i="33"/>
  <c r="A276" i="33"/>
  <c r="A277" i="33"/>
  <c r="A278" i="33"/>
  <c r="A279" i="33"/>
  <c r="A280" i="33"/>
  <c r="A281" i="33"/>
  <c r="A282" i="33"/>
  <c r="A283" i="33"/>
  <c r="A284" i="33"/>
  <c r="A285" i="33"/>
  <c r="A286" i="33"/>
  <c r="A287" i="33"/>
  <c r="A288" i="33"/>
  <c r="A289" i="33"/>
  <c r="A290" i="33"/>
  <c r="A291" i="33"/>
  <c r="A292" i="33"/>
  <c r="A293" i="33"/>
  <c r="A294" i="33"/>
  <c r="A295" i="33"/>
  <c r="A296" i="33"/>
  <c r="A297" i="33"/>
  <c r="A298" i="33"/>
  <c r="A299" i="33"/>
  <c r="A300" i="33"/>
  <c r="A301" i="33"/>
  <c r="A302" i="33"/>
  <c r="A303" i="33"/>
  <c r="A304" i="33"/>
  <c r="A305" i="33"/>
  <c r="A306" i="33"/>
  <c r="A307" i="33"/>
  <c r="A308" i="33"/>
  <c r="A309" i="33"/>
  <c r="A310" i="33"/>
  <c r="A311" i="33"/>
  <c r="A312" i="33"/>
  <c r="A313" i="33"/>
  <c r="A314" i="33"/>
  <c r="A315" i="33"/>
  <c r="A316" i="33"/>
  <c r="A317" i="33"/>
  <c r="A318" i="33"/>
  <c r="A319" i="33"/>
  <c r="A320" i="33"/>
  <c r="A321" i="33"/>
  <c r="A322" i="33"/>
  <c r="A323" i="33"/>
  <c r="A324" i="33"/>
  <c r="A325" i="33"/>
  <c r="A326" i="33"/>
  <c r="A327" i="33"/>
  <c r="A328" i="33"/>
  <c r="A329" i="33"/>
  <c r="A330" i="33"/>
  <c r="A331" i="33"/>
  <c r="A332" i="33"/>
  <c r="A333" i="33"/>
  <c r="A334" i="33"/>
  <c r="A335" i="33"/>
  <c r="A336" i="33"/>
  <c r="A337" i="33"/>
  <c r="A338" i="33"/>
  <c r="A339" i="33"/>
  <c r="A340" i="33"/>
  <c r="A341" i="33"/>
  <c r="A342" i="33"/>
  <c r="A343" i="33"/>
  <c r="A344" i="33"/>
  <c r="A345" i="33"/>
  <c r="A346" i="33"/>
  <c r="A347" i="33"/>
  <c r="A348" i="33"/>
  <c r="A349" i="33"/>
  <c r="A350" i="33"/>
  <c r="A351" i="33"/>
  <c r="A352" i="33"/>
  <c r="A353" i="33"/>
  <c r="A354" i="33"/>
  <c r="A355" i="33"/>
  <c r="A356" i="33"/>
  <c r="A357" i="33"/>
  <c r="A358" i="33"/>
  <c r="A359" i="33"/>
  <c r="A360" i="33"/>
  <c r="A361" i="33"/>
  <c r="A362" i="33"/>
  <c r="A363" i="33"/>
  <c r="A364" i="33"/>
  <c r="A365" i="33"/>
  <c r="A366" i="33"/>
  <c r="A367" i="33"/>
  <c r="A368" i="33"/>
  <c r="A369" i="33"/>
  <c r="A370" i="33"/>
  <c r="A371" i="33"/>
  <c r="A372" i="33"/>
  <c r="A373" i="33"/>
  <c r="A374" i="33"/>
  <c r="A375" i="33"/>
  <c r="A376" i="33"/>
  <c r="A377" i="33"/>
  <c r="A378" i="33"/>
  <c r="A379" i="33"/>
  <c r="A380" i="33"/>
  <c r="A381" i="33"/>
  <c r="A382" i="33"/>
  <c r="A383" i="33"/>
  <c r="A384" i="33"/>
  <c r="A385" i="33"/>
  <c r="A386" i="33"/>
  <c r="A387" i="33"/>
  <c r="A388" i="33"/>
  <c r="A389" i="33"/>
  <c r="A390" i="33"/>
  <c r="A391" i="33"/>
  <c r="A392" i="33"/>
  <c r="A393" i="33"/>
  <c r="A394" i="33"/>
  <c r="A395" i="33"/>
  <c r="A396" i="33"/>
  <c r="A397" i="33"/>
  <c r="A398" i="33"/>
  <c r="A399" i="33"/>
  <c r="A400" i="33"/>
  <c r="A401" i="33"/>
  <c r="A402" i="33"/>
  <c r="A403" i="33"/>
  <c r="A404" i="33"/>
  <c r="A405" i="33"/>
  <c r="A406" i="33"/>
  <c r="A407" i="33"/>
  <c r="A408" i="33"/>
  <c r="A409" i="33"/>
  <c r="A410" i="33"/>
  <c r="A411" i="33"/>
  <c r="A412" i="33"/>
  <c r="A413" i="33"/>
  <c r="B361" i="33"/>
  <c r="C151" i="27" s="1"/>
  <c r="C361" i="33"/>
  <c r="D151" i="27" s="1"/>
  <c r="D361" i="33"/>
  <c r="E151" i="27" s="1"/>
  <c r="F361" i="33"/>
  <c r="G361" i="33"/>
  <c r="H361" i="33"/>
  <c r="K361" i="33"/>
  <c r="L361" i="33"/>
  <c r="M361" i="33"/>
  <c r="N361" i="33"/>
  <c r="AA361" i="33"/>
  <c r="M151" i="27" s="1"/>
  <c r="AB361" i="33"/>
  <c r="N151" i="27" s="1"/>
  <c r="AC361" i="33"/>
  <c r="O151" i="27" s="1"/>
  <c r="AD361" i="33"/>
  <c r="P151" i="27" s="1"/>
  <c r="AE361" i="33"/>
  <c r="Q151" i="27" s="1"/>
  <c r="B362" i="33"/>
  <c r="C152" i="27" s="1"/>
  <c r="C362" i="33"/>
  <c r="D152" i="27" s="1"/>
  <c r="D362" i="33"/>
  <c r="E152" i="27" s="1"/>
  <c r="F362" i="33"/>
  <c r="G362" i="33"/>
  <c r="H362" i="33"/>
  <c r="K362" i="33"/>
  <c r="L362" i="33"/>
  <c r="M362" i="33"/>
  <c r="N362" i="33"/>
  <c r="AA362" i="33"/>
  <c r="M152" i="27" s="1"/>
  <c r="AB362" i="33"/>
  <c r="N152" i="27" s="1"/>
  <c r="AC362" i="33"/>
  <c r="O152" i="27" s="1"/>
  <c r="AD362" i="33"/>
  <c r="P152" i="27" s="1"/>
  <c r="AE362" i="33"/>
  <c r="Q152" i="27" s="1"/>
  <c r="B363" i="33"/>
  <c r="C153" i="27" s="1"/>
  <c r="C363" i="33"/>
  <c r="D153" i="27" s="1"/>
  <c r="D363" i="33"/>
  <c r="E153" i="27" s="1"/>
  <c r="F363" i="33"/>
  <c r="G363" i="33"/>
  <c r="H363" i="33"/>
  <c r="K363" i="33"/>
  <c r="L363" i="33"/>
  <c r="M363" i="33"/>
  <c r="N363" i="33"/>
  <c r="AA363" i="33"/>
  <c r="M153" i="27" s="1"/>
  <c r="AB363" i="33"/>
  <c r="N153" i="27" s="1"/>
  <c r="AC363" i="33"/>
  <c r="O153" i="27" s="1"/>
  <c r="AD363" i="33"/>
  <c r="P153" i="27" s="1"/>
  <c r="AE363" i="33"/>
  <c r="Q153" i="27" s="1"/>
  <c r="I153" i="27" l="1"/>
  <c r="I152" i="27"/>
  <c r="I151" i="27"/>
  <c r="J153" i="27"/>
  <c r="J152" i="27"/>
  <c r="J151" i="27"/>
  <c r="AF362" i="33"/>
  <c r="AF361" i="33"/>
  <c r="AF363" i="33"/>
  <c r="H153" i="27" l="1"/>
  <c r="G153" i="27" s="1"/>
  <c r="H151" i="27"/>
  <c r="G151" i="27" s="1"/>
  <c r="H152" i="27"/>
  <c r="G152" i="27"/>
  <c r="D1277" i="34"/>
  <c r="E534" i="23" s="1"/>
  <c r="D1278" i="34"/>
  <c r="E535" i="23" s="1"/>
  <c r="D1279" i="34"/>
  <c r="E536" i="23" s="1"/>
  <c r="D1280" i="34"/>
  <c r="E537" i="23" s="1"/>
  <c r="D1281" i="34"/>
  <c r="E538" i="23" s="1"/>
  <c r="D1282" i="34"/>
  <c r="E539" i="23" s="1"/>
  <c r="D1283" i="34"/>
  <c r="E540" i="23" s="1"/>
  <c r="D1284" i="34"/>
  <c r="E541" i="23" s="1"/>
  <c r="D1285" i="34"/>
  <c r="E542" i="23" s="1"/>
  <c r="D1286" i="34"/>
  <c r="E543" i="23" s="1"/>
  <c r="D1287" i="34"/>
  <c r="E544" i="23" s="1"/>
  <c r="D1288" i="34"/>
  <c r="E545" i="23" s="1"/>
  <c r="D1289" i="34"/>
  <c r="E546" i="23" s="1"/>
  <c r="D1290" i="34"/>
  <c r="E547" i="23" s="1"/>
  <c r="D1291" i="34"/>
  <c r="E548" i="23" s="1"/>
  <c r="D1292" i="34"/>
  <c r="E549" i="23" s="1"/>
  <c r="D1293" i="34"/>
  <c r="E550" i="23" s="1"/>
  <c r="D1294" i="34"/>
  <c r="E551" i="23" s="1"/>
  <c r="D1295" i="34"/>
  <c r="E552" i="23" s="1"/>
  <c r="D1296" i="34"/>
  <c r="E553" i="23" s="1"/>
  <c r="D1297" i="34"/>
  <c r="E554" i="23" s="1"/>
  <c r="D1298" i="34"/>
  <c r="E555" i="23" s="1"/>
  <c r="D1299" i="34"/>
  <c r="E556" i="23" s="1"/>
  <c r="D1300" i="34"/>
  <c r="E557" i="23" s="1"/>
  <c r="D1301" i="34"/>
  <c r="E558" i="23" s="1"/>
  <c r="D1302" i="34"/>
  <c r="E559" i="23" s="1"/>
  <c r="D1303" i="34"/>
  <c r="E560" i="23" s="1"/>
  <c r="D1304" i="34"/>
  <c r="E561" i="23" s="1"/>
  <c r="D1305" i="34"/>
  <c r="E562" i="23" s="1"/>
  <c r="D1306" i="34"/>
  <c r="E563" i="23" s="1"/>
  <c r="D1307" i="34"/>
  <c r="E564" i="23" s="1"/>
  <c r="B1436" i="34" l="1"/>
  <c r="C1436" i="34"/>
  <c r="D693" i="23" s="1"/>
  <c r="D1436" i="34"/>
  <c r="E693" i="23" s="1"/>
  <c r="F1436" i="34"/>
  <c r="G1436" i="34"/>
  <c r="H1436" i="34"/>
  <c r="I1436" i="34"/>
  <c r="L1436" i="34"/>
  <c r="M1436" i="34"/>
  <c r="N1436" i="34"/>
  <c r="R1436" i="34"/>
  <c r="S1436" i="34"/>
  <c r="V1436" i="34"/>
  <c r="W1436" i="34"/>
  <c r="X1436" i="34"/>
  <c r="Z1436" i="34"/>
  <c r="M693" i="23" s="1"/>
  <c r="AA1436" i="34"/>
  <c r="N693" i="23" s="1"/>
  <c r="AB1436" i="34"/>
  <c r="O693" i="23" s="1"/>
  <c r="AC1436" i="34"/>
  <c r="P693" i="23" s="1"/>
  <c r="AD1436" i="34"/>
  <c r="Q693" i="23" s="1"/>
  <c r="B1437" i="34"/>
  <c r="C1437" i="34"/>
  <c r="D694" i="23" s="1"/>
  <c r="D1437" i="34"/>
  <c r="E694" i="23" s="1"/>
  <c r="F1437" i="34"/>
  <c r="G1437" i="34"/>
  <c r="H1437" i="34"/>
  <c r="I1437" i="34"/>
  <c r="L1437" i="34"/>
  <c r="M1437" i="34"/>
  <c r="N1437" i="34"/>
  <c r="R1437" i="34"/>
  <c r="S1437" i="34"/>
  <c r="V1437" i="34"/>
  <c r="W1437" i="34"/>
  <c r="X1437" i="34"/>
  <c r="Z1437" i="34"/>
  <c r="M694" i="23" s="1"/>
  <c r="AA1437" i="34"/>
  <c r="N694" i="23" s="1"/>
  <c r="AB1437" i="34"/>
  <c r="O694" i="23" s="1"/>
  <c r="AC1437" i="34"/>
  <c r="P694" i="23" s="1"/>
  <c r="AD1437" i="34"/>
  <c r="Q694" i="23" s="1"/>
  <c r="B1438" i="34"/>
  <c r="C1438" i="34"/>
  <c r="D695" i="23" s="1"/>
  <c r="D1438" i="34"/>
  <c r="E695" i="23" s="1"/>
  <c r="F1438" i="34"/>
  <c r="G1438" i="34"/>
  <c r="H1438" i="34"/>
  <c r="I1438" i="34"/>
  <c r="L1438" i="34"/>
  <c r="M1438" i="34"/>
  <c r="N1438" i="34"/>
  <c r="R1438" i="34"/>
  <c r="S1438" i="34"/>
  <c r="V1438" i="34"/>
  <c r="W1438" i="34"/>
  <c r="X1438" i="34"/>
  <c r="Z1438" i="34"/>
  <c r="M695" i="23" s="1"/>
  <c r="AA1438" i="34"/>
  <c r="N695" i="23" s="1"/>
  <c r="AB1438" i="34"/>
  <c r="O695" i="23" s="1"/>
  <c r="AC1438" i="34"/>
  <c r="P695" i="23" s="1"/>
  <c r="AD1438" i="34"/>
  <c r="Q695" i="23" s="1"/>
  <c r="B1439" i="34"/>
  <c r="C1439" i="34"/>
  <c r="D696" i="23" s="1"/>
  <c r="D1439" i="34"/>
  <c r="E696" i="23" s="1"/>
  <c r="F1439" i="34"/>
  <c r="G1439" i="34"/>
  <c r="H1439" i="34"/>
  <c r="I1439" i="34"/>
  <c r="L1439" i="34"/>
  <c r="M1439" i="34"/>
  <c r="N1439" i="34"/>
  <c r="R1439" i="34"/>
  <c r="S1439" i="34"/>
  <c r="V1439" i="34"/>
  <c r="W1439" i="34"/>
  <c r="X1439" i="34"/>
  <c r="Z1439" i="34"/>
  <c r="M696" i="23" s="1"/>
  <c r="AA1439" i="34"/>
  <c r="N696" i="23" s="1"/>
  <c r="AB1439" i="34"/>
  <c r="O696" i="23" s="1"/>
  <c r="AC1439" i="34"/>
  <c r="P696" i="23" s="1"/>
  <c r="AD1439" i="34"/>
  <c r="Q696" i="23" s="1"/>
  <c r="B1440" i="34"/>
  <c r="C1440" i="34"/>
  <c r="D697" i="23" s="1"/>
  <c r="D1440" i="34"/>
  <c r="E697" i="23" s="1"/>
  <c r="F1440" i="34"/>
  <c r="G1440" i="34"/>
  <c r="H1440" i="34"/>
  <c r="I1440" i="34"/>
  <c r="L1440" i="34"/>
  <c r="M1440" i="34"/>
  <c r="N1440" i="34"/>
  <c r="R1440" i="34"/>
  <c r="S1440" i="34"/>
  <c r="V1440" i="34"/>
  <c r="W1440" i="34"/>
  <c r="X1440" i="34"/>
  <c r="Z1440" i="34"/>
  <c r="M697" i="23" s="1"/>
  <c r="AA1440" i="34"/>
  <c r="N697" i="23" s="1"/>
  <c r="AB1440" i="34"/>
  <c r="O697" i="23" s="1"/>
  <c r="AC1440" i="34"/>
  <c r="P697" i="23" s="1"/>
  <c r="AD1440" i="34"/>
  <c r="Q697" i="23" s="1"/>
  <c r="B1441" i="34"/>
  <c r="C1441" i="34"/>
  <c r="D698" i="23" s="1"/>
  <c r="D1441" i="34"/>
  <c r="E698" i="23" s="1"/>
  <c r="F1441" i="34"/>
  <c r="G1441" i="34"/>
  <c r="H1441" i="34"/>
  <c r="I1441" i="34"/>
  <c r="L1441" i="34"/>
  <c r="M1441" i="34"/>
  <c r="N1441" i="34"/>
  <c r="R1441" i="34"/>
  <c r="S1441" i="34"/>
  <c r="V1441" i="34"/>
  <c r="W1441" i="34"/>
  <c r="X1441" i="34"/>
  <c r="Z1441" i="34"/>
  <c r="M698" i="23" s="1"/>
  <c r="AA1441" i="34"/>
  <c r="N698" i="23" s="1"/>
  <c r="AB1441" i="34"/>
  <c r="O698" i="23" s="1"/>
  <c r="AC1441" i="34"/>
  <c r="P698" i="23" s="1"/>
  <c r="AD1441" i="34"/>
  <c r="Q698" i="23" s="1"/>
  <c r="B1442" i="34"/>
  <c r="C1442" i="34"/>
  <c r="D699" i="23" s="1"/>
  <c r="D1442" i="34"/>
  <c r="E699" i="23" s="1"/>
  <c r="F1442" i="34"/>
  <c r="G1442" i="34"/>
  <c r="H1442" i="34"/>
  <c r="I1442" i="34"/>
  <c r="L1442" i="34"/>
  <c r="M1442" i="34"/>
  <c r="N1442" i="34"/>
  <c r="R1442" i="34"/>
  <c r="S1442" i="34"/>
  <c r="V1442" i="34"/>
  <c r="W1442" i="34"/>
  <c r="X1442" i="34"/>
  <c r="Z1442" i="34"/>
  <c r="M699" i="23" s="1"/>
  <c r="AA1442" i="34"/>
  <c r="N699" i="23" s="1"/>
  <c r="AB1442" i="34"/>
  <c r="O699" i="23" s="1"/>
  <c r="AC1442" i="34"/>
  <c r="P699" i="23" s="1"/>
  <c r="AD1442" i="34"/>
  <c r="Q699" i="23" s="1"/>
  <c r="B1443" i="34"/>
  <c r="C1443" i="34"/>
  <c r="D700" i="23" s="1"/>
  <c r="D1443" i="34"/>
  <c r="E700" i="23" s="1"/>
  <c r="F1443" i="34"/>
  <c r="G1443" i="34"/>
  <c r="H1443" i="34"/>
  <c r="I1443" i="34"/>
  <c r="L1443" i="34"/>
  <c r="M1443" i="34"/>
  <c r="N1443" i="34"/>
  <c r="R1443" i="34"/>
  <c r="S1443" i="34"/>
  <c r="V1443" i="34"/>
  <c r="W1443" i="34"/>
  <c r="X1443" i="34"/>
  <c r="Z1443" i="34"/>
  <c r="M700" i="23" s="1"/>
  <c r="AA1443" i="34"/>
  <c r="N700" i="23" s="1"/>
  <c r="AB1443" i="34"/>
  <c r="O700" i="23" s="1"/>
  <c r="AC1443" i="34"/>
  <c r="P700" i="23" s="1"/>
  <c r="AD1443" i="34"/>
  <c r="Q700" i="23" s="1"/>
  <c r="B1444" i="34"/>
  <c r="C1444" i="34"/>
  <c r="D701" i="23" s="1"/>
  <c r="D1444" i="34"/>
  <c r="E701" i="23" s="1"/>
  <c r="F1444" i="34"/>
  <c r="G1444" i="34"/>
  <c r="H1444" i="34"/>
  <c r="I1444" i="34"/>
  <c r="L1444" i="34"/>
  <c r="M1444" i="34"/>
  <c r="N1444" i="34"/>
  <c r="R1444" i="34"/>
  <c r="S1444" i="34"/>
  <c r="V1444" i="34"/>
  <c r="W1444" i="34"/>
  <c r="X1444" i="34"/>
  <c r="Z1444" i="34"/>
  <c r="M701" i="23" s="1"/>
  <c r="AA1444" i="34"/>
  <c r="N701" i="23" s="1"/>
  <c r="AB1444" i="34"/>
  <c r="O701" i="23" s="1"/>
  <c r="AC1444" i="34"/>
  <c r="P701" i="23" s="1"/>
  <c r="AD1444" i="34"/>
  <c r="Q701" i="23" s="1"/>
  <c r="B1445" i="34"/>
  <c r="C1445" i="34"/>
  <c r="D702" i="23" s="1"/>
  <c r="D1445" i="34"/>
  <c r="E702" i="23" s="1"/>
  <c r="F1445" i="34"/>
  <c r="G1445" i="34"/>
  <c r="H1445" i="34"/>
  <c r="I1445" i="34"/>
  <c r="L1445" i="34"/>
  <c r="M1445" i="34"/>
  <c r="N1445" i="34"/>
  <c r="R1445" i="34"/>
  <c r="S1445" i="34"/>
  <c r="V1445" i="34"/>
  <c r="W1445" i="34"/>
  <c r="X1445" i="34"/>
  <c r="Z1445" i="34"/>
  <c r="M702" i="23" s="1"/>
  <c r="AA1445" i="34"/>
  <c r="N702" i="23" s="1"/>
  <c r="AB1445" i="34"/>
  <c r="O702" i="23" s="1"/>
  <c r="AC1445" i="34"/>
  <c r="P702" i="23" s="1"/>
  <c r="AD1445" i="34"/>
  <c r="Q702" i="23" s="1"/>
  <c r="B1446" i="34"/>
  <c r="C1446" i="34"/>
  <c r="D703" i="23" s="1"/>
  <c r="D1446" i="34"/>
  <c r="E703" i="23" s="1"/>
  <c r="F1446" i="34"/>
  <c r="G1446" i="34"/>
  <c r="H1446" i="34"/>
  <c r="I1446" i="34"/>
  <c r="L1446" i="34"/>
  <c r="M1446" i="34"/>
  <c r="N1446" i="34"/>
  <c r="R1446" i="34"/>
  <c r="S1446" i="34"/>
  <c r="V1446" i="34"/>
  <c r="W1446" i="34"/>
  <c r="X1446" i="34"/>
  <c r="Z1446" i="34"/>
  <c r="M703" i="23" s="1"/>
  <c r="AA1446" i="34"/>
  <c r="N703" i="23" s="1"/>
  <c r="AB1446" i="34"/>
  <c r="O703" i="23" s="1"/>
  <c r="AC1446" i="34"/>
  <c r="P703" i="23" s="1"/>
  <c r="AD1446" i="34"/>
  <c r="Q703" i="23" s="1"/>
  <c r="B1447" i="34"/>
  <c r="C1447" i="34"/>
  <c r="D704" i="23" s="1"/>
  <c r="D1447" i="34"/>
  <c r="E704" i="23" s="1"/>
  <c r="F1447" i="34"/>
  <c r="G1447" i="34"/>
  <c r="H1447" i="34"/>
  <c r="I1447" i="34"/>
  <c r="L1447" i="34"/>
  <c r="M1447" i="34"/>
  <c r="N1447" i="34"/>
  <c r="R1447" i="34"/>
  <c r="S1447" i="34"/>
  <c r="V1447" i="34"/>
  <c r="W1447" i="34"/>
  <c r="X1447" i="34"/>
  <c r="Z1447" i="34"/>
  <c r="M704" i="23" s="1"/>
  <c r="AA1447" i="34"/>
  <c r="N704" i="23" s="1"/>
  <c r="AB1447" i="34"/>
  <c r="O704" i="23" s="1"/>
  <c r="AC1447" i="34"/>
  <c r="P704" i="23" s="1"/>
  <c r="AD1447" i="34"/>
  <c r="Q704" i="23" s="1"/>
  <c r="B1448" i="34"/>
  <c r="C1448" i="34"/>
  <c r="D705" i="23" s="1"/>
  <c r="D1448" i="34"/>
  <c r="E705" i="23" s="1"/>
  <c r="F1448" i="34"/>
  <c r="G1448" i="34"/>
  <c r="H1448" i="34"/>
  <c r="I1448" i="34"/>
  <c r="L1448" i="34"/>
  <c r="M1448" i="34"/>
  <c r="N1448" i="34"/>
  <c r="R1448" i="34"/>
  <c r="S1448" i="34"/>
  <c r="V1448" i="34"/>
  <c r="W1448" i="34"/>
  <c r="X1448" i="34"/>
  <c r="Z1448" i="34"/>
  <c r="M705" i="23" s="1"/>
  <c r="AA1448" i="34"/>
  <c r="N705" i="23" s="1"/>
  <c r="AB1448" i="34"/>
  <c r="O705" i="23" s="1"/>
  <c r="AC1448" i="34"/>
  <c r="P705" i="23" s="1"/>
  <c r="AD1448" i="34"/>
  <c r="Q705" i="23" s="1"/>
  <c r="B1449" i="34"/>
  <c r="C1449" i="34"/>
  <c r="D706" i="23" s="1"/>
  <c r="D1449" i="34"/>
  <c r="E706" i="23" s="1"/>
  <c r="F1449" i="34"/>
  <c r="G1449" i="34"/>
  <c r="H1449" i="34"/>
  <c r="I1449" i="34"/>
  <c r="L1449" i="34"/>
  <c r="M1449" i="34"/>
  <c r="N1449" i="34"/>
  <c r="R1449" i="34"/>
  <c r="S1449" i="34"/>
  <c r="V1449" i="34"/>
  <c r="W1449" i="34"/>
  <c r="X1449" i="34"/>
  <c r="Z1449" i="34"/>
  <c r="M706" i="23" s="1"/>
  <c r="AA1449" i="34"/>
  <c r="N706" i="23" s="1"/>
  <c r="AB1449" i="34"/>
  <c r="O706" i="23" s="1"/>
  <c r="AC1449" i="34"/>
  <c r="P706" i="23" s="1"/>
  <c r="AD1449" i="34"/>
  <c r="Q706" i="23" s="1"/>
  <c r="B1450" i="34"/>
  <c r="C1450" i="34"/>
  <c r="D707" i="23" s="1"/>
  <c r="D1450" i="34"/>
  <c r="E707" i="23" s="1"/>
  <c r="F1450" i="34"/>
  <c r="G1450" i="34"/>
  <c r="H1450" i="34"/>
  <c r="I1450" i="34"/>
  <c r="L1450" i="34"/>
  <c r="M1450" i="34"/>
  <c r="N1450" i="34"/>
  <c r="R1450" i="34"/>
  <c r="S1450" i="34"/>
  <c r="V1450" i="34"/>
  <c r="W1450" i="34"/>
  <c r="X1450" i="34"/>
  <c r="Z1450" i="34"/>
  <c r="M707" i="23" s="1"/>
  <c r="AA1450" i="34"/>
  <c r="N707" i="23" s="1"/>
  <c r="AB1450" i="34"/>
  <c r="O707" i="23" s="1"/>
  <c r="AC1450" i="34"/>
  <c r="P707" i="23" s="1"/>
  <c r="AD1450" i="34"/>
  <c r="Q707" i="23" s="1"/>
  <c r="B1451" i="34"/>
  <c r="C1451" i="34"/>
  <c r="D708" i="23" s="1"/>
  <c r="D1451" i="34"/>
  <c r="E708" i="23" s="1"/>
  <c r="F1451" i="34"/>
  <c r="G1451" i="34"/>
  <c r="H1451" i="34"/>
  <c r="I1451" i="34"/>
  <c r="L1451" i="34"/>
  <c r="M1451" i="34"/>
  <c r="N1451" i="34"/>
  <c r="R1451" i="34"/>
  <c r="S1451" i="34"/>
  <c r="V1451" i="34"/>
  <c r="W1451" i="34"/>
  <c r="X1451" i="34"/>
  <c r="Z1451" i="34"/>
  <c r="M708" i="23" s="1"/>
  <c r="AA1451" i="34"/>
  <c r="N708" i="23" s="1"/>
  <c r="AB1451" i="34"/>
  <c r="O708" i="23" s="1"/>
  <c r="AC1451" i="34"/>
  <c r="P708" i="23" s="1"/>
  <c r="AD1451" i="34"/>
  <c r="Q708" i="23" s="1"/>
  <c r="B1452" i="34"/>
  <c r="C1452" i="34"/>
  <c r="D709" i="23" s="1"/>
  <c r="D1452" i="34"/>
  <c r="E709" i="23" s="1"/>
  <c r="F1452" i="34"/>
  <c r="G1452" i="34"/>
  <c r="H1452" i="34"/>
  <c r="I1452" i="34"/>
  <c r="L1452" i="34"/>
  <c r="M1452" i="34"/>
  <c r="N1452" i="34"/>
  <c r="R1452" i="34"/>
  <c r="S1452" i="34"/>
  <c r="V1452" i="34"/>
  <c r="W1452" i="34"/>
  <c r="X1452" i="34"/>
  <c r="Z1452" i="34"/>
  <c r="M709" i="23" s="1"/>
  <c r="AA1452" i="34"/>
  <c r="N709" i="23" s="1"/>
  <c r="AB1452" i="34"/>
  <c r="O709" i="23" s="1"/>
  <c r="AC1452" i="34"/>
  <c r="P709" i="23" s="1"/>
  <c r="AD1452" i="34"/>
  <c r="Q709" i="23" s="1"/>
  <c r="B1453" i="34"/>
  <c r="C1453" i="34"/>
  <c r="D710" i="23" s="1"/>
  <c r="D1453" i="34"/>
  <c r="E710" i="23" s="1"/>
  <c r="F1453" i="34"/>
  <c r="G1453" i="34"/>
  <c r="H1453" i="34"/>
  <c r="I1453" i="34"/>
  <c r="L1453" i="34"/>
  <c r="M1453" i="34"/>
  <c r="N1453" i="34"/>
  <c r="R1453" i="34"/>
  <c r="S1453" i="34"/>
  <c r="V1453" i="34"/>
  <c r="W1453" i="34"/>
  <c r="X1453" i="34"/>
  <c r="Z1453" i="34"/>
  <c r="M710" i="23" s="1"/>
  <c r="AA1453" i="34"/>
  <c r="N710" i="23" s="1"/>
  <c r="AB1453" i="34"/>
  <c r="O710" i="23" s="1"/>
  <c r="AC1453" i="34"/>
  <c r="P710" i="23" s="1"/>
  <c r="AD1453" i="34"/>
  <c r="Q710" i="23" s="1"/>
  <c r="B1454" i="34"/>
  <c r="C1454" i="34"/>
  <c r="D711" i="23" s="1"/>
  <c r="D1454" i="34"/>
  <c r="E711" i="23" s="1"/>
  <c r="F1454" i="34"/>
  <c r="G1454" i="34"/>
  <c r="H1454" i="34"/>
  <c r="I1454" i="34"/>
  <c r="L1454" i="34"/>
  <c r="M1454" i="34"/>
  <c r="N1454" i="34"/>
  <c r="R1454" i="34"/>
  <c r="S1454" i="34"/>
  <c r="V1454" i="34"/>
  <c r="W1454" i="34"/>
  <c r="X1454" i="34"/>
  <c r="Z1454" i="34"/>
  <c r="M711" i="23" s="1"/>
  <c r="AA1454" i="34"/>
  <c r="N711" i="23" s="1"/>
  <c r="AB1454" i="34"/>
  <c r="O711" i="23" s="1"/>
  <c r="AC1454" i="34"/>
  <c r="P711" i="23" s="1"/>
  <c r="AD1454" i="34"/>
  <c r="Q711" i="23" s="1"/>
  <c r="B1455" i="34"/>
  <c r="C1455" i="34"/>
  <c r="D712" i="23" s="1"/>
  <c r="D1455" i="34"/>
  <c r="E712" i="23" s="1"/>
  <c r="F1455" i="34"/>
  <c r="G1455" i="34"/>
  <c r="H1455" i="34"/>
  <c r="I1455" i="34"/>
  <c r="L1455" i="34"/>
  <c r="M1455" i="34"/>
  <c r="N1455" i="34"/>
  <c r="R1455" i="34"/>
  <c r="S1455" i="34"/>
  <c r="V1455" i="34"/>
  <c r="W1455" i="34"/>
  <c r="X1455" i="34"/>
  <c r="Z1455" i="34"/>
  <c r="M712" i="23" s="1"/>
  <c r="AA1455" i="34"/>
  <c r="N712" i="23" s="1"/>
  <c r="AB1455" i="34"/>
  <c r="O712" i="23" s="1"/>
  <c r="AC1455" i="34"/>
  <c r="P712" i="23" s="1"/>
  <c r="AD1455" i="34"/>
  <c r="Q712" i="23" s="1"/>
  <c r="B1456" i="34"/>
  <c r="C1456" i="34"/>
  <c r="D713" i="23" s="1"/>
  <c r="D1456" i="34"/>
  <c r="E713" i="23" s="1"/>
  <c r="F1456" i="34"/>
  <c r="G1456" i="34"/>
  <c r="H1456" i="34"/>
  <c r="I1456" i="34"/>
  <c r="L1456" i="34"/>
  <c r="M1456" i="34"/>
  <c r="N1456" i="34"/>
  <c r="R1456" i="34"/>
  <c r="S1456" i="34"/>
  <c r="V1456" i="34"/>
  <c r="W1456" i="34"/>
  <c r="X1456" i="34"/>
  <c r="Z1456" i="34"/>
  <c r="M713" i="23" s="1"/>
  <c r="AA1456" i="34"/>
  <c r="N713" i="23" s="1"/>
  <c r="AB1456" i="34"/>
  <c r="O713" i="23" s="1"/>
  <c r="AC1456" i="34"/>
  <c r="P713" i="23" s="1"/>
  <c r="AD1456" i="34"/>
  <c r="Q713" i="23" s="1"/>
  <c r="B1457" i="34"/>
  <c r="C1457" i="34"/>
  <c r="D714" i="23" s="1"/>
  <c r="D1457" i="34"/>
  <c r="E714" i="23" s="1"/>
  <c r="F1457" i="34"/>
  <c r="G1457" i="34"/>
  <c r="H1457" i="34"/>
  <c r="I1457" i="34"/>
  <c r="L1457" i="34"/>
  <c r="M1457" i="34"/>
  <c r="N1457" i="34"/>
  <c r="R1457" i="34"/>
  <c r="S1457" i="34"/>
  <c r="V1457" i="34"/>
  <c r="W1457" i="34"/>
  <c r="X1457" i="34"/>
  <c r="Z1457" i="34"/>
  <c r="M714" i="23" s="1"/>
  <c r="AA1457" i="34"/>
  <c r="N714" i="23" s="1"/>
  <c r="AB1457" i="34"/>
  <c r="O714" i="23" s="1"/>
  <c r="AC1457" i="34"/>
  <c r="P714" i="23" s="1"/>
  <c r="AD1457" i="34"/>
  <c r="Q714" i="23" s="1"/>
  <c r="B1458" i="34"/>
  <c r="C1458" i="34"/>
  <c r="D715" i="23" s="1"/>
  <c r="D1458" i="34"/>
  <c r="E715" i="23" s="1"/>
  <c r="F1458" i="34"/>
  <c r="G1458" i="34"/>
  <c r="H1458" i="34"/>
  <c r="I1458" i="34"/>
  <c r="L1458" i="34"/>
  <c r="M1458" i="34"/>
  <c r="N1458" i="34"/>
  <c r="R1458" i="34"/>
  <c r="S1458" i="34"/>
  <c r="V1458" i="34"/>
  <c r="W1458" i="34"/>
  <c r="X1458" i="34"/>
  <c r="Z1458" i="34"/>
  <c r="M715" i="23" s="1"/>
  <c r="AA1458" i="34"/>
  <c r="N715" i="23" s="1"/>
  <c r="AB1458" i="34"/>
  <c r="O715" i="23" s="1"/>
  <c r="AC1458" i="34"/>
  <c r="P715" i="23" s="1"/>
  <c r="AD1458" i="34"/>
  <c r="Q715" i="23" s="1"/>
  <c r="B1459" i="34"/>
  <c r="C1459" i="34"/>
  <c r="D716" i="23" s="1"/>
  <c r="D1459" i="34"/>
  <c r="E716" i="23" s="1"/>
  <c r="F1459" i="34"/>
  <c r="G1459" i="34"/>
  <c r="H1459" i="34"/>
  <c r="I1459" i="34"/>
  <c r="L1459" i="34"/>
  <c r="M1459" i="34"/>
  <c r="N1459" i="34"/>
  <c r="R1459" i="34"/>
  <c r="S1459" i="34"/>
  <c r="V1459" i="34"/>
  <c r="W1459" i="34"/>
  <c r="X1459" i="34"/>
  <c r="Z1459" i="34"/>
  <c r="M716" i="23" s="1"/>
  <c r="AA1459" i="34"/>
  <c r="N716" i="23" s="1"/>
  <c r="AB1459" i="34"/>
  <c r="O716" i="23" s="1"/>
  <c r="AC1459" i="34"/>
  <c r="P716" i="23" s="1"/>
  <c r="AD1459" i="34"/>
  <c r="Q716" i="23" s="1"/>
  <c r="B1460" i="34"/>
  <c r="C1460" i="34"/>
  <c r="D717" i="23" s="1"/>
  <c r="D1460" i="34"/>
  <c r="E717" i="23" s="1"/>
  <c r="F1460" i="34"/>
  <c r="G1460" i="34"/>
  <c r="H1460" i="34"/>
  <c r="I1460" i="34"/>
  <c r="L1460" i="34"/>
  <c r="M1460" i="34"/>
  <c r="N1460" i="34"/>
  <c r="R1460" i="34"/>
  <c r="S1460" i="34"/>
  <c r="V1460" i="34"/>
  <c r="W1460" i="34"/>
  <c r="X1460" i="34"/>
  <c r="Z1460" i="34"/>
  <c r="M717" i="23" s="1"/>
  <c r="AA1460" i="34"/>
  <c r="N717" i="23" s="1"/>
  <c r="AB1460" i="34"/>
  <c r="O717" i="23" s="1"/>
  <c r="AC1460" i="34"/>
  <c r="P717" i="23" s="1"/>
  <c r="AD1460" i="34"/>
  <c r="Q717" i="23" s="1"/>
  <c r="B1461" i="34"/>
  <c r="C1461" i="34"/>
  <c r="D718" i="23" s="1"/>
  <c r="D1461" i="34"/>
  <c r="E718" i="23" s="1"/>
  <c r="F1461" i="34"/>
  <c r="G1461" i="34"/>
  <c r="H1461" i="34"/>
  <c r="I1461" i="34"/>
  <c r="L1461" i="34"/>
  <c r="M1461" i="34"/>
  <c r="N1461" i="34"/>
  <c r="R1461" i="34"/>
  <c r="S1461" i="34"/>
  <c r="V1461" i="34"/>
  <c r="W1461" i="34"/>
  <c r="X1461" i="34"/>
  <c r="Z1461" i="34"/>
  <c r="M718" i="23" s="1"/>
  <c r="AA1461" i="34"/>
  <c r="N718" i="23" s="1"/>
  <c r="AB1461" i="34"/>
  <c r="O718" i="23" s="1"/>
  <c r="AC1461" i="34"/>
  <c r="P718" i="23" s="1"/>
  <c r="AD1461" i="34"/>
  <c r="Q718" i="23" s="1"/>
  <c r="B1462" i="34"/>
  <c r="C1462" i="34"/>
  <c r="D719" i="23" s="1"/>
  <c r="D1462" i="34"/>
  <c r="E719" i="23" s="1"/>
  <c r="F1462" i="34"/>
  <c r="G1462" i="34"/>
  <c r="H1462" i="34"/>
  <c r="I1462" i="34"/>
  <c r="L1462" i="34"/>
  <c r="M1462" i="34"/>
  <c r="N1462" i="34"/>
  <c r="R1462" i="34"/>
  <c r="S1462" i="34"/>
  <c r="V1462" i="34"/>
  <c r="W1462" i="34"/>
  <c r="X1462" i="34"/>
  <c r="Z1462" i="34"/>
  <c r="M719" i="23" s="1"/>
  <c r="AA1462" i="34"/>
  <c r="N719" i="23" s="1"/>
  <c r="AB1462" i="34"/>
  <c r="O719" i="23" s="1"/>
  <c r="AC1462" i="34"/>
  <c r="P719" i="23" s="1"/>
  <c r="AD1462" i="34"/>
  <c r="Q719" i="23" s="1"/>
  <c r="B1463" i="34"/>
  <c r="C1463" i="34"/>
  <c r="D720" i="23" s="1"/>
  <c r="D1463" i="34"/>
  <c r="E720" i="23" s="1"/>
  <c r="F1463" i="34"/>
  <c r="G1463" i="34"/>
  <c r="H1463" i="34"/>
  <c r="I1463" i="34"/>
  <c r="L1463" i="34"/>
  <c r="M1463" i="34"/>
  <c r="N1463" i="34"/>
  <c r="R1463" i="34"/>
  <c r="S1463" i="34"/>
  <c r="V1463" i="34"/>
  <c r="W1463" i="34"/>
  <c r="X1463" i="34"/>
  <c r="Z1463" i="34"/>
  <c r="M720" i="23" s="1"/>
  <c r="AA1463" i="34"/>
  <c r="N720" i="23" s="1"/>
  <c r="AB1463" i="34"/>
  <c r="O720" i="23" s="1"/>
  <c r="AC1463" i="34"/>
  <c r="P720" i="23" s="1"/>
  <c r="AD1463" i="34"/>
  <c r="Q720" i="23" s="1"/>
  <c r="B1464" i="34"/>
  <c r="C1464" i="34"/>
  <c r="D721" i="23" s="1"/>
  <c r="D1464" i="34"/>
  <c r="E721" i="23" s="1"/>
  <c r="F1464" i="34"/>
  <c r="G1464" i="34"/>
  <c r="H1464" i="34"/>
  <c r="I1464" i="34"/>
  <c r="L1464" i="34"/>
  <c r="M1464" i="34"/>
  <c r="N1464" i="34"/>
  <c r="R1464" i="34"/>
  <c r="S1464" i="34"/>
  <c r="V1464" i="34"/>
  <c r="W1464" i="34"/>
  <c r="X1464" i="34"/>
  <c r="Z1464" i="34"/>
  <c r="M721" i="23" s="1"/>
  <c r="AA1464" i="34"/>
  <c r="N721" i="23" s="1"/>
  <c r="AB1464" i="34"/>
  <c r="O721" i="23" s="1"/>
  <c r="AC1464" i="34"/>
  <c r="P721" i="23" s="1"/>
  <c r="AD1464" i="34"/>
  <c r="Q721" i="23" s="1"/>
  <c r="B1465" i="34"/>
  <c r="C1465" i="34"/>
  <c r="D722" i="23" s="1"/>
  <c r="D1465" i="34"/>
  <c r="E722" i="23" s="1"/>
  <c r="F1465" i="34"/>
  <c r="G1465" i="34"/>
  <c r="H1465" i="34"/>
  <c r="I1465" i="34"/>
  <c r="L1465" i="34"/>
  <c r="M1465" i="34"/>
  <c r="N1465" i="34"/>
  <c r="R1465" i="34"/>
  <c r="S1465" i="34"/>
  <c r="V1465" i="34"/>
  <c r="W1465" i="34"/>
  <c r="X1465" i="34"/>
  <c r="Z1465" i="34"/>
  <c r="M722" i="23" s="1"/>
  <c r="AA1465" i="34"/>
  <c r="N722" i="23" s="1"/>
  <c r="AB1465" i="34"/>
  <c r="O722" i="23" s="1"/>
  <c r="AC1465" i="34"/>
  <c r="P722" i="23" s="1"/>
  <c r="AD1465" i="34"/>
  <c r="Q722" i="23" s="1"/>
  <c r="B1466" i="34"/>
  <c r="C1466" i="34"/>
  <c r="D723" i="23" s="1"/>
  <c r="D1466" i="34"/>
  <c r="E723" i="23" s="1"/>
  <c r="F1466" i="34"/>
  <c r="G1466" i="34"/>
  <c r="H1466" i="34"/>
  <c r="I1466" i="34"/>
  <c r="L1466" i="34"/>
  <c r="M1466" i="34"/>
  <c r="N1466" i="34"/>
  <c r="R1466" i="34"/>
  <c r="S1466" i="34"/>
  <c r="V1466" i="34"/>
  <c r="W1466" i="34"/>
  <c r="X1466" i="34"/>
  <c r="Z1466" i="34"/>
  <c r="M723" i="23" s="1"/>
  <c r="AA1466" i="34"/>
  <c r="N723" i="23" s="1"/>
  <c r="AB1466" i="34"/>
  <c r="O723" i="23" s="1"/>
  <c r="AC1466" i="34"/>
  <c r="P723" i="23" s="1"/>
  <c r="AD1466" i="34"/>
  <c r="Q723" i="23" s="1"/>
  <c r="B1467" i="34"/>
  <c r="C1467" i="34"/>
  <c r="D724" i="23" s="1"/>
  <c r="D1467" i="34"/>
  <c r="E724" i="23" s="1"/>
  <c r="F1467" i="34"/>
  <c r="G1467" i="34"/>
  <c r="H1467" i="34"/>
  <c r="I1467" i="34"/>
  <c r="L1467" i="34"/>
  <c r="M1467" i="34"/>
  <c r="N1467" i="34"/>
  <c r="R1467" i="34"/>
  <c r="S1467" i="34"/>
  <c r="V1467" i="34"/>
  <c r="W1467" i="34"/>
  <c r="X1467" i="34"/>
  <c r="Z1467" i="34"/>
  <c r="M724" i="23" s="1"/>
  <c r="AA1467" i="34"/>
  <c r="N724" i="23" s="1"/>
  <c r="AB1467" i="34"/>
  <c r="O724" i="23" s="1"/>
  <c r="AC1467" i="34"/>
  <c r="P724" i="23" s="1"/>
  <c r="AD1467" i="34"/>
  <c r="Q724" i="23" s="1"/>
  <c r="B1468" i="34"/>
  <c r="C1468" i="34"/>
  <c r="D725" i="23" s="1"/>
  <c r="D1468" i="34"/>
  <c r="E725" i="23" s="1"/>
  <c r="F1468" i="34"/>
  <c r="G1468" i="34"/>
  <c r="H1468" i="34"/>
  <c r="I1468" i="34"/>
  <c r="L1468" i="34"/>
  <c r="M1468" i="34"/>
  <c r="N1468" i="34"/>
  <c r="R1468" i="34"/>
  <c r="S1468" i="34"/>
  <c r="V1468" i="34"/>
  <c r="W1468" i="34"/>
  <c r="X1468" i="34"/>
  <c r="Z1468" i="34"/>
  <c r="M725" i="23" s="1"/>
  <c r="AA1468" i="34"/>
  <c r="N725" i="23" s="1"/>
  <c r="AB1468" i="34"/>
  <c r="O725" i="23" s="1"/>
  <c r="AC1468" i="34"/>
  <c r="P725" i="23" s="1"/>
  <c r="AD1468" i="34"/>
  <c r="Q725" i="23" s="1"/>
  <c r="B1469" i="34"/>
  <c r="C1469" i="34"/>
  <c r="D726" i="23" s="1"/>
  <c r="D1469" i="34"/>
  <c r="E726" i="23" s="1"/>
  <c r="F1469" i="34"/>
  <c r="G1469" i="34"/>
  <c r="H1469" i="34"/>
  <c r="I1469" i="34"/>
  <c r="L1469" i="34"/>
  <c r="M1469" i="34"/>
  <c r="N1469" i="34"/>
  <c r="R1469" i="34"/>
  <c r="S1469" i="34"/>
  <c r="V1469" i="34"/>
  <c r="W1469" i="34"/>
  <c r="X1469" i="34"/>
  <c r="Z1469" i="34"/>
  <c r="M726" i="23" s="1"/>
  <c r="AA1469" i="34"/>
  <c r="N726" i="23" s="1"/>
  <c r="AB1469" i="34"/>
  <c r="O726" i="23" s="1"/>
  <c r="AC1469" i="34"/>
  <c r="P726" i="23" s="1"/>
  <c r="AD1469" i="34"/>
  <c r="Q726" i="23" s="1"/>
  <c r="B1470" i="34"/>
  <c r="C1470" i="34"/>
  <c r="D727" i="23" s="1"/>
  <c r="D1470" i="34"/>
  <c r="E727" i="23" s="1"/>
  <c r="F1470" i="34"/>
  <c r="G1470" i="34"/>
  <c r="H1470" i="34"/>
  <c r="I1470" i="34"/>
  <c r="L1470" i="34"/>
  <c r="M1470" i="34"/>
  <c r="N1470" i="34"/>
  <c r="R1470" i="34"/>
  <c r="S1470" i="34"/>
  <c r="V1470" i="34"/>
  <c r="W1470" i="34"/>
  <c r="X1470" i="34"/>
  <c r="Z1470" i="34"/>
  <c r="M727" i="23" s="1"/>
  <c r="AA1470" i="34"/>
  <c r="N727" i="23" s="1"/>
  <c r="AB1470" i="34"/>
  <c r="O727" i="23" s="1"/>
  <c r="AC1470" i="34"/>
  <c r="P727" i="23" s="1"/>
  <c r="AD1470" i="34"/>
  <c r="Q727" i="23" s="1"/>
  <c r="B1471" i="34"/>
  <c r="C1471" i="34"/>
  <c r="D728" i="23" s="1"/>
  <c r="D1471" i="34"/>
  <c r="E728" i="23" s="1"/>
  <c r="F1471" i="34"/>
  <c r="G1471" i="34"/>
  <c r="H1471" i="34"/>
  <c r="I1471" i="34"/>
  <c r="L1471" i="34"/>
  <c r="M1471" i="34"/>
  <c r="N1471" i="34"/>
  <c r="R1471" i="34"/>
  <c r="S1471" i="34"/>
  <c r="V1471" i="34"/>
  <c r="W1471" i="34"/>
  <c r="X1471" i="34"/>
  <c r="Z1471" i="34"/>
  <c r="M728" i="23" s="1"/>
  <c r="AA1471" i="34"/>
  <c r="N728" i="23" s="1"/>
  <c r="AB1471" i="34"/>
  <c r="O728" i="23" s="1"/>
  <c r="AC1471" i="34"/>
  <c r="P728" i="23" s="1"/>
  <c r="AD1471" i="34"/>
  <c r="Q728" i="23" s="1"/>
  <c r="B1472" i="34"/>
  <c r="C1472" i="34"/>
  <c r="D729" i="23" s="1"/>
  <c r="D1472" i="34"/>
  <c r="E729" i="23" s="1"/>
  <c r="F1472" i="34"/>
  <c r="G1472" i="34"/>
  <c r="H1472" i="34"/>
  <c r="I1472" i="34"/>
  <c r="L1472" i="34"/>
  <c r="M1472" i="34"/>
  <c r="N1472" i="34"/>
  <c r="R1472" i="34"/>
  <c r="K729" i="23" s="1"/>
  <c r="S1472" i="34"/>
  <c r="V1472" i="34"/>
  <c r="W1472" i="34"/>
  <c r="X1472" i="34"/>
  <c r="Z1472" i="34"/>
  <c r="M729" i="23" s="1"/>
  <c r="AA1472" i="34"/>
  <c r="N729" i="23" s="1"/>
  <c r="AB1472" i="34"/>
  <c r="O729" i="23" s="1"/>
  <c r="AC1472" i="34"/>
  <c r="P729" i="23" s="1"/>
  <c r="AD1472" i="34"/>
  <c r="Q729" i="23" s="1"/>
  <c r="B1473" i="34"/>
  <c r="C1473" i="34"/>
  <c r="D730" i="23" s="1"/>
  <c r="D1473" i="34"/>
  <c r="E730" i="23" s="1"/>
  <c r="F1473" i="34"/>
  <c r="G1473" i="34"/>
  <c r="H1473" i="34"/>
  <c r="I1473" i="34"/>
  <c r="L1473" i="34"/>
  <c r="M1473" i="34"/>
  <c r="N1473" i="34"/>
  <c r="R1473" i="34"/>
  <c r="S1473" i="34"/>
  <c r="V1473" i="34"/>
  <c r="W1473" i="34"/>
  <c r="X1473" i="34"/>
  <c r="Z1473" i="34"/>
  <c r="M730" i="23" s="1"/>
  <c r="AA1473" i="34"/>
  <c r="N730" i="23" s="1"/>
  <c r="AB1473" i="34"/>
  <c r="O730" i="23" s="1"/>
  <c r="AC1473" i="34"/>
  <c r="P730" i="23" s="1"/>
  <c r="AD1473" i="34"/>
  <c r="Q730" i="23" s="1"/>
  <c r="B1474" i="34"/>
  <c r="C1474" i="34"/>
  <c r="D731" i="23" s="1"/>
  <c r="D1474" i="34"/>
  <c r="E731" i="23" s="1"/>
  <c r="F1474" i="34"/>
  <c r="G1474" i="34"/>
  <c r="H1474" i="34"/>
  <c r="I1474" i="34"/>
  <c r="L1474" i="34"/>
  <c r="M1474" i="34"/>
  <c r="N1474" i="34"/>
  <c r="R1474" i="34"/>
  <c r="S1474" i="34"/>
  <c r="V1474" i="34"/>
  <c r="W1474" i="34"/>
  <c r="X1474" i="34"/>
  <c r="Z1474" i="34"/>
  <c r="M731" i="23" s="1"/>
  <c r="AA1474" i="34"/>
  <c r="N731" i="23" s="1"/>
  <c r="AB1474" i="34"/>
  <c r="O731" i="23" s="1"/>
  <c r="AC1474" i="34"/>
  <c r="P731" i="23" s="1"/>
  <c r="AD1474" i="34"/>
  <c r="Q731" i="23" s="1"/>
  <c r="B1475" i="34"/>
  <c r="C1475" i="34"/>
  <c r="D732" i="23" s="1"/>
  <c r="D1475" i="34"/>
  <c r="E732" i="23" s="1"/>
  <c r="F1475" i="34"/>
  <c r="G1475" i="34"/>
  <c r="H1475" i="34"/>
  <c r="I1475" i="34"/>
  <c r="L1475" i="34"/>
  <c r="M1475" i="34"/>
  <c r="N1475" i="34"/>
  <c r="R1475" i="34"/>
  <c r="S1475" i="34"/>
  <c r="V1475" i="34"/>
  <c r="W1475" i="34"/>
  <c r="X1475" i="34"/>
  <c r="Z1475" i="34"/>
  <c r="M732" i="23" s="1"/>
  <c r="AA1475" i="34"/>
  <c r="N732" i="23" s="1"/>
  <c r="AB1475" i="34"/>
  <c r="O732" i="23" s="1"/>
  <c r="AC1475" i="34"/>
  <c r="P732" i="23" s="1"/>
  <c r="AD1475" i="34"/>
  <c r="Q732" i="23" s="1"/>
  <c r="B1476" i="34"/>
  <c r="C1476" i="34"/>
  <c r="D733" i="23" s="1"/>
  <c r="D1476" i="34"/>
  <c r="E733" i="23" s="1"/>
  <c r="F1476" i="34"/>
  <c r="G1476" i="34"/>
  <c r="H1476" i="34"/>
  <c r="I1476" i="34"/>
  <c r="L1476" i="34"/>
  <c r="M1476" i="34"/>
  <c r="N1476" i="34"/>
  <c r="R1476" i="34"/>
  <c r="S1476" i="34"/>
  <c r="V1476" i="34"/>
  <c r="W1476" i="34"/>
  <c r="X1476" i="34"/>
  <c r="Z1476" i="34"/>
  <c r="M733" i="23" s="1"/>
  <c r="AA1476" i="34"/>
  <c r="N733" i="23" s="1"/>
  <c r="AB1476" i="34"/>
  <c r="O733" i="23" s="1"/>
  <c r="AC1476" i="34"/>
  <c r="P733" i="23" s="1"/>
  <c r="AD1476" i="34"/>
  <c r="Q733" i="23" s="1"/>
  <c r="B1477" i="34"/>
  <c r="C1477" i="34"/>
  <c r="D734" i="23" s="1"/>
  <c r="D1477" i="34"/>
  <c r="E734" i="23" s="1"/>
  <c r="F1477" i="34"/>
  <c r="G1477" i="34"/>
  <c r="H1477" i="34"/>
  <c r="I1477" i="34"/>
  <c r="L1477" i="34"/>
  <c r="M1477" i="34"/>
  <c r="N1477" i="34"/>
  <c r="R1477" i="34"/>
  <c r="S1477" i="34"/>
  <c r="V1477" i="34"/>
  <c r="W1477" i="34"/>
  <c r="X1477" i="34"/>
  <c r="Z1477" i="34"/>
  <c r="M734" i="23" s="1"/>
  <c r="AA1477" i="34"/>
  <c r="N734" i="23" s="1"/>
  <c r="AB1477" i="34"/>
  <c r="O734" i="23" s="1"/>
  <c r="AC1477" i="34"/>
  <c r="P734" i="23" s="1"/>
  <c r="AD1477" i="34"/>
  <c r="Q734" i="23" s="1"/>
  <c r="B1478" i="34"/>
  <c r="C1478" i="34"/>
  <c r="D735" i="23" s="1"/>
  <c r="D1478" i="34"/>
  <c r="E735" i="23" s="1"/>
  <c r="F1478" i="34"/>
  <c r="G1478" i="34"/>
  <c r="H1478" i="34"/>
  <c r="I1478" i="34"/>
  <c r="L1478" i="34"/>
  <c r="M1478" i="34"/>
  <c r="N1478" i="34"/>
  <c r="R1478" i="34"/>
  <c r="K735" i="23" s="1"/>
  <c r="S1478" i="34"/>
  <c r="V1478" i="34"/>
  <c r="W1478" i="34"/>
  <c r="X1478" i="34"/>
  <c r="Z1478" i="34"/>
  <c r="M735" i="23" s="1"/>
  <c r="AA1478" i="34"/>
  <c r="N735" i="23" s="1"/>
  <c r="AB1478" i="34"/>
  <c r="O735" i="23" s="1"/>
  <c r="AC1478" i="34"/>
  <c r="P735" i="23" s="1"/>
  <c r="AD1478" i="34"/>
  <c r="Q735" i="23" s="1"/>
  <c r="B1479" i="34"/>
  <c r="C1479" i="34"/>
  <c r="D736" i="23" s="1"/>
  <c r="D1479" i="34"/>
  <c r="E736" i="23" s="1"/>
  <c r="F1479" i="34"/>
  <c r="G1479" i="34"/>
  <c r="H1479" i="34"/>
  <c r="I1479" i="34"/>
  <c r="L1479" i="34"/>
  <c r="M1479" i="34"/>
  <c r="N1479" i="34"/>
  <c r="R1479" i="34"/>
  <c r="S1479" i="34"/>
  <c r="V1479" i="34"/>
  <c r="W1479" i="34"/>
  <c r="X1479" i="34"/>
  <c r="Z1479" i="34"/>
  <c r="M736" i="23" s="1"/>
  <c r="AA1479" i="34"/>
  <c r="N736" i="23" s="1"/>
  <c r="AB1479" i="34"/>
  <c r="O736" i="23" s="1"/>
  <c r="AC1479" i="34"/>
  <c r="P736" i="23" s="1"/>
  <c r="AD1479" i="34"/>
  <c r="Q736" i="23" s="1"/>
  <c r="B1480" i="34"/>
  <c r="C1480" i="34"/>
  <c r="D737" i="23" s="1"/>
  <c r="D1480" i="34"/>
  <c r="E737" i="23" s="1"/>
  <c r="F1480" i="34"/>
  <c r="G1480" i="34"/>
  <c r="H1480" i="34"/>
  <c r="I1480" i="34"/>
  <c r="L1480" i="34"/>
  <c r="M1480" i="34"/>
  <c r="N1480" i="34"/>
  <c r="R1480" i="34"/>
  <c r="K737" i="23" s="1"/>
  <c r="S1480" i="34"/>
  <c r="V1480" i="34"/>
  <c r="W1480" i="34"/>
  <c r="X1480" i="34"/>
  <c r="Z1480" i="34"/>
  <c r="M737" i="23" s="1"/>
  <c r="AA1480" i="34"/>
  <c r="N737" i="23" s="1"/>
  <c r="AB1480" i="34"/>
  <c r="O737" i="23" s="1"/>
  <c r="AC1480" i="34"/>
  <c r="P737" i="23" s="1"/>
  <c r="AD1480" i="34"/>
  <c r="Q737" i="23" s="1"/>
  <c r="B1481" i="34"/>
  <c r="C1481" i="34"/>
  <c r="D738" i="23" s="1"/>
  <c r="D1481" i="34"/>
  <c r="E738" i="23" s="1"/>
  <c r="F1481" i="34"/>
  <c r="G1481" i="34"/>
  <c r="H1481" i="34"/>
  <c r="I1481" i="34"/>
  <c r="L1481" i="34"/>
  <c r="M1481" i="34"/>
  <c r="N1481" i="34"/>
  <c r="R1481" i="34"/>
  <c r="S1481" i="34"/>
  <c r="V1481" i="34"/>
  <c r="W1481" i="34"/>
  <c r="X1481" i="34"/>
  <c r="Z1481" i="34"/>
  <c r="M738" i="23" s="1"/>
  <c r="AA1481" i="34"/>
  <c r="N738" i="23" s="1"/>
  <c r="AB1481" i="34"/>
  <c r="O738" i="23" s="1"/>
  <c r="AC1481" i="34"/>
  <c r="P738" i="23" s="1"/>
  <c r="AD1481" i="34"/>
  <c r="Q738" i="23" s="1"/>
  <c r="B1482" i="34"/>
  <c r="C1482" i="34"/>
  <c r="D739" i="23" s="1"/>
  <c r="D1482" i="34"/>
  <c r="E739" i="23" s="1"/>
  <c r="F1482" i="34"/>
  <c r="G1482" i="34"/>
  <c r="H1482" i="34"/>
  <c r="I1482" i="34"/>
  <c r="L1482" i="34"/>
  <c r="M1482" i="34"/>
  <c r="N1482" i="34"/>
  <c r="R1482" i="34"/>
  <c r="S1482" i="34"/>
  <c r="V1482" i="34"/>
  <c r="W1482" i="34"/>
  <c r="X1482" i="34"/>
  <c r="Z1482" i="34"/>
  <c r="M739" i="23" s="1"/>
  <c r="AA1482" i="34"/>
  <c r="N739" i="23" s="1"/>
  <c r="AB1482" i="34"/>
  <c r="O739" i="23" s="1"/>
  <c r="AC1482" i="34"/>
  <c r="P739" i="23" s="1"/>
  <c r="AD1482" i="34"/>
  <c r="Q739" i="23" s="1"/>
  <c r="B1483" i="34"/>
  <c r="C1483" i="34"/>
  <c r="D740" i="23" s="1"/>
  <c r="D1483" i="34"/>
  <c r="E740" i="23" s="1"/>
  <c r="F1483" i="34"/>
  <c r="G1483" i="34"/>
  <c r="H1483" i="34"/>
  <c r="I1483" i="34"/>
  <c r="L1483" i="34"/>
  <c r="M1483" i="34"/>
  <c r="N1483" i="34"/>
  <c r="R1483" i="34"/>
  <c r="S1483" i="34"/>
  <c r="V1483" i="34"/>
  <c r="W1483" i="34"/>
  <c r="X1483" i="34"/>
  <c r="Z1483" i="34"/>
  <c r="M740" i="23" s="1"/>
  <c r="AA1483" i="34"/>
  <c r="N740" i="23" s="1"/>
  <c r="AB1483" i="34"/>
  <c r="O740" i="23" s="1"/>
  <c r="AC1483" i="34"/>
  <c r="P740" i="23" s="1"/>
  <c r="AD1483" i="34"/>
  <c r="Q740" i="23" s="1"/>
  <c r="B1484" i="34"/>
  <c r="C1484" i="34"/>
  <c r="D741" i="23" s="1"/>
  <c r="D1484" i="34"/>
  <c r="E741" i="23" s="1"/>
  <c r="F1484" i="34"/>
  <c r="G1484" i="34"/>
  <c r="H1484" i="34"/>
  <c r="I1484" i="34"/>
  <c r="L1484" i="34"/>
  <c r="M1484" i="34"/>
  <c r="N1484" i="34"/>
  <c r="R1484" i="34"/>
  <c r="S1484" i="34"/>
  <c r="V1484" i="34"/>
  <c r="W1484" i="34"/>
  <c r="X1484" i="34"/>
  <c r="Z1484" i="34"/>
  <c r="M741" i="23" s="1"/>
  <c r="AA1484" i="34"/>
  <c r="N741" i="23" s="1"/>
  <c r="AB1484" i="34"/>
  <c r="O741" i="23" s="1"/>
  <c r="AC1484" i="34"/>
  <c r="P741" i="23" s="1"/>
  <c r="AD1484" i="34"/>
  <c r="Q741" i="23" s="1"/>
  <c r="B1485" i="34"/>
  <c r="C1485" i="34"/>
  <c r="D742" i="23" s="1"/>
  <c r="D1485" i="34"/>
  <c r="E742" i="23" s="1"/>
  <c r="F1485" i="34"/>
  <c r="G1485" i="34"/>
  <c r="H1485" i="34"/>
  <c r="I1485" i="34"/>
  <c r="L1485" i="34"/>
  <c r="M1485" i="34"/>
  <c r="N1485" i="34"/>
  <c r="R1485" i="34"/>
  <c r="S1485" i="34"/>
  <c r="V1485" i="34"/>
  <c r="W1485" i="34"/>
  <c r="X1485" i="34"/>
  <c r="Z1485" i="34"/>
  <c r="M742" i="23" s="1"/>
  <c r="AA1485" i="34"/>
  <c r="N742" i="23" s="1"/>
  <c r="AB1485" i="34"/>
  <c r="O742" i="23" s="1"/>
  <c r="AC1485" i="34"/>
  <c r="P742" i="23" s="1"/>
  <c r="AD1485" i="34"/>
  <c r="Q742" i="23" s="1"/>
  <c r="B1486" i="34"/>
  <c r="C1486" i="34"/>
  <c r="D743" i="23" s="1"/>
  <c r="D1486" i="34"/>
  <c r="E743" i="23" s="1"/>
  <c r="F1486" i="34"/>
  <c r="G1486" i="34"/>
  <c r="H1486" i="34"/>
  <c r="I1486" i="34"/>
  <c r="L1486" i="34"/>
  <c r="M1486" i="34"/>
  <c r="N1486" i="34"/>
  <c r="R1486" i="34"/>
  <c r="S1486" i="34"/>
  <c r="V1486" i="34"/>
  <c r="W1486" i="34"/>
  <c r="X1486" i="34"/>
  <c r="Z1486" i="34"/>
  <c r="M743" i="23" s="1"/>
  <c r="AA1486" i="34"/>
  <c r="N743" i="23" s="1"/>
  <c r="AB1486" i="34"/>
  <c r="O743" i="23" s="1"/>
  <c r="AC1486" i="34"/>
  <c r="P743" i="23" s="1"/>
  <c r="AD1486" i="34"/>
  <c r="Q743" i="23" s="1"/>
  <c r="B1487" i="34"/>
  <c r="C1487" i="34"/>
  <c r="D744" i="23" s="1"/>
  <c r="D1487" i="34"/>
  <c r="E744" i="23" s="1"/>
  <c r="F1487" i="34"/>
  <c r="G1487" i="34"/>
  <c r="H1487" i="34"/>
  <c r="I1487" i="34"/>
  <c r="L1487" i="34"/>
  <c r="M1487" i="34"/>
  <c r="N1487" i="34"/>
  <c r="R1487" i="34"/>
  <c r="S1487" i="34"/>
  <c r="V1487" i="34"/>
  <c r="W1487" i="34"/>
  <c r="X1487" i="34"/>
  <c r="Z1487" i="34"/>
  <c r="M744" i="23" s="1"/>
  <c r="AA1487" i="34"/>
  <c r="N744" i="23" s="1"/>
  <c r="AB1487" i="34"/>
  <c r="O744" i="23" s="1"/>
  <c r="AC1487" i="34"/>
  <c r="P744" i="23" s="1"/>
  <c r="AD1487" i="34"/>
  <c r="Q744" i="23" s="1"/>
  <c r="B1488" i="34"/>
  <c r="C1488" i="34"/>
  <c r="D745" i="23" s="1"/>
  <c r="D1488" i="34"/>
  <c r="E745" i="23" s="1"/>
  <c r="F1488" i="34"/>
  <c r="G1488" i="34"/>
  <c r="H1488" i="34"/>
  <c r="I1488" i="34"/>
  <c r="L1488" i="34"/>
  <c r="M1488" i="34"/>
  <c r="N1488" i="34"/>
  <c r="R1488" i="34"/>
  <c r="S1488" i="34"/>
  <c r="V1488" i="34"/>
  <c r="W1488" i="34"/>
  <c r="X1488" i="34"/>
  <c r="Z1488" i="34"/>
  <c r="M745" i="23" s="1"/>
  <c r="AA1488" i="34"/>
  <c r="N745" i="23" s="1"/>
  <c r="AB1488" i="34"/>
  <c r="O745" i="23" s="1"/>
  <c r="AC1488" i="34"/>
  <c r="P745" i="23" s="1"/>
  <c r="AD1488" i="34"/>
  <c r="Q745" i="23" s="1"/>
  <c r="B1489" i="34"/>
  <c r="C1489" i="34"/>
  <c r="D746" i="23" s="1"/>
  <c r="D1489" i="34"/>
  <c r="E746" i="23" s="1"/>
  <c r="F1489" i="34"/>
  <c r="G1489" i="34"/>
  <c r="H1489" i="34"/>
  <c r="I1489" i="34"/>
  <c r="L1489" i="34"/>
  <c r="M1489" i="34"/>
  <c r="N1489" i="34"/>
  <c r="R1489" i="34"/>
  <c r="S1489" i="34"/>
  <c r="V1489" i="34"/>
  <c r="W1489" i="34"/>
  <c r="X1489" i="34"/>
  <c r="Z1489" i="34"/>
  <c r="M746" i="23" s="1"/>
  <c r="AA1489" i="34"/>
  <c r="N746" i="23" s="1"/>
  <c r="AB1489" i="34"/>
  <c r="O746" i="23" s="1"/>
  <c r="AC1489" i="34"/>
  <c r="P746" i="23" s="1"/>
  <c r="AD1489" i="34"/>
  <c r="Q746" i="23" s="1"/>
  <c r="B1490" i="34"/>
  <c r="C1490" i="34"/>
  <c r="D747" i="23" s="1"/>
  <c r="D1490" i="34"/>
  <c r="E747" i="23" s="1"/>
  <c r="F1490" i="34"/>
  <c r="G1490" i="34"/>
  <c r="H1490" i="34"/>
  <c r="I1490" i="34"/>
  <c r="L1490" i="34"/>
  <c r="M1490" i="34"/>
  <c r="N1490" i="34"/>
  <c r="R1490" i="34"/>
  <c r="S1490" i="34"/>
  <c r="V1490" i="34"/>
  <c r="W1490" i="34"/>
  <c r="X1490" i="34"/>
  <c r="Z1490" i="34"/>
  <c r="M747" i="23" s="1"/>
  <c r="AA1490" i="34"/>
  <c r="N747" i="23" s="1"/>
  <c r="AB1490" i="34"/>
  <c r="O747" i="23" s="1"/>
  <c r="AC1490" i="34"/>
  <c r="P747" i="23" s="1"/>
  <c r="AD1490" i="34"/>
  <c r="Q747" i="23" s="1"/>
  <c r="K745" i="23" l="1"/>
  <c r="K731" i="23"/>
  <c r="K741" i="23"/>
  <c r="I743" i="23"/>
  <c r="K739" i="23"/>
  <c r="J735" i="23"/>
  <c r="K733" i="23"/>
  <c r="K727" i="23"/>
  <c r="K743" i="23"/>
  <c r="I735" i="23"/>
  <c r="K747" i="23"/>
  <c r="J743" i="23"/>
  <c r="J741" i="23"/>
  <c r="I741" i="23"/>
  <c r="J733" i="23"/>
  <c r="I733" i="23"/>
  <c r="I747" i="23"/>
  <c r="J739" i="23"/>
  <c r="I739" i="23"/>
  <c r="J731" i="23"/>
  <c r="I731" i="23"/>
  <c r="J747" i="23"/>
  <c r="J745" i="23"/>
  <c r="I745" i="23"/>
  <c r="J737" i="23"/>
  <c r="I737" i="23"/>
  <c r="J729" i="23"/>
  <c r="I729" i="23"/>
  <c r="J727" i="23"/>
  <c r="I727" i="23"/>
  <c r="K725" i="23"/>
  <c r="J725" i="23"/>
  <c r="I725" i="23"/>
  <c r="K723" i="23"/>
  <c r="J723" i="23"/>
  <c r="I723" i="23"/>
  <c r="K721" i="23"/>
  <c r="J721" i="23"/>
  <c r="I721" i="23"/>
  <c r="K719" i="23"/>
  <c r="J719" i="23"/>
  <c r="I719" i="23"/>
  <c r="K717" i="23"/>
  <c r="J717" i="23"/>
  <c r="I717" i="23"/>
  <c r="K715" i="23"/>
  <c r="J715" i="23"/>
  <c r="I715" i="23"/>
  <c r="K713" i="23"/>
  <c r="J713" i="23"/>
  <c r="I713" i="23"/>
  <c r="K711" i="23"/>
  <c r="J711" i="23"/>
  <c r="I711" i="23"/>
  <c r="K709" i="23"/>
  <c r="J709" i="23"/>
  <c r="I709" i="23"/>
  <c r="K707" i="23"/>
  <c r="J707" i="23"/>
  <c r="I707" i="23"/>
  <c r="K705" i="23"/>
  <c r="J705" i="23"/>
  <c r="I705" i="23"/>
  <c r="K703" i="23"/>
  <c r="J703" i="23"/>
  <c r="I703" i="23"/>
  <c r="K701" i="23"/>
  <c r="J701" i="23"/>
  <c r="I701" i="23"/>
  <c r="K699" i="23"/>
  <c r="J699" i="23"/>
  <c r="K697" i="23"/>
  <c r="K695" i="23"/>
  <c r="K693" i="23"/>
  <c r="C746" i="23"/>
  <c r="C744" i="23"/>
  <c r="C742" i="23"/>
  <c r="C740" i="23"/>
  <c r="C738" i="23"/>
  <c r="C736" i="23"/>
  <c r="C734" i="23"/>
  <c r="C732" i="23"/>
  <c r="C730" i="23"/>
  <c r="C728" i="23"/>
  <c r="C726" i="23"/>
  <c r="C724" i="23"/>
  <c r="C722" i="23"/>
  <c r="C720" i="23"/>
  <c r="C718" i="23"/>
  <c r="C716" i="23"/>
  <c r="C714" i="23"/>
  <c r="C712" i="23"/>
  <c r="C710" i="23"/>
  <c r="C708" i="23"/>
  <c r="C706" i="23"/>
  <c r="C704" i="23"/>
  <c r="C702" i="23"/>
  <c r="C700" i="23"/>
  <c r="C698" i="23"/>
  <c r="C696" i="23"/>
  <c r="C694" i="23"/>
  <c r="L693" i="23"/>
  <c r="K696" i="23"/>
  <c r="J696" i="23"/>
  <c r="C747" i="23"/>
  <c r="C745" i="23"/>
  <c r="C743" i="23"/>
  <c r="C741" i="23"/>
  <c r="C739" i="23"/>
  <c r="C737" i="23"/>
  <c r="C735" i="23"/>
  <c r="C733" i="23"/>
  <c r="C731" i="23"/>
  <c r="C729" i="23"/>
  <c r="C727" i="23"/>
  <c r="C725" i="23"/>
  <c r="C723" i="23"/>
  <c r="C721" i="23"/>
  <c r="C719" i="23"/>
  <c r="C717" i="23"/>
  <c r="C715" i="23"/>
  <c r="C713" i="23"/>
  <c r="C711" i="23"/>
  <c r="C709" i="23"/>
  <c r="C707" i="23"/>
  <c r="C705" i="23"/>
  <c r="C703" i="23"/>
  <c r="C701" i="23"/>
  <c r="C699" i="23"/>
  <c r="C697" i="23"/>
  <c r="C695" i="23"/>
  <c r="C693" i="23"/>
  <c r="I699" i="23"/>
  <c r="J697" i="23"/>
  <c r="I697" i="23"/>
  <c r="J695" i="23"/>
  <c r="I695" i="23"/>
  <c r="J693" i="23"/>
  <c r="I693" i="23"/>
  <c r="L747" i="23"/>
  <c r="L745" i="23"/>
  <c r="L743" i="23"/>
  <c r="H743" i="23" s="1"/>
  <c r="L741" i="23"/>
  <c r="H741" i="23" s="1"/>
  <c r="L739" i="23"/>
  <c r="H739" i="23" s="1"/>
  <c r="L737" i="23"/>
  <c r="H737" i="23" s="1"/>
  <c r="L735" i="23"/>
  <c r="L733" i="23"/>
  <c r="L731" i="23"/>
  <c r="H731" i="23" s="1"/>
  <c r="L729" i="23"/>
  <c r="L727" i="23"/>
  <c r="L725" i="23"/>
  <c r="L723" i="23"/>
  <c r="L721" i="23"/>
  <c r="L719" i="23"/>
  <c r="L717" i="23"/>
  <c r="L715" i="23"/>
  <c r="L713" i="23"/>
  <c r="L711" i="23"/>
  <c r="L709" i="23"/>
  <c r="L707" i="23"/>
  <c r="L705" i="23"/>
  <c r="L703" i="23"/>
  <c r="L701" i="23"/>
  <c r="L699" i="23"/>
  <c r="L697" i="23"/>
  <c r="L695" i="23"/>
  <c r="K746" i="23"/>
  <c r="I746" i="23"/>
  <c r="K744" i="23"/>
  <c r="J744" i="23"/>
  <c r="I744" i="23"/>
  <c r="K742" i="23"/>
  <c r="J742" i="23"/>
  <c r="I742" i="23"/>
  <c r="K740" i="23"/>
  <c r="J740" i="23"/>
  <c r="I740" i="23"/>
  <c r="K738" i="23"/>
  <c r="J738" i="23"/>
  <c r="I738" i="23"/>
  <c r="K736" i="23"/>
  <c r="J736" i="23"/>
  <c r="I736" i="23"/>
  <c r="K734" i="23"/>
  <c r="J734" i="23"/>
  <c r="I734" i="23"/>
  <c r="K732" i="23"/>
  <c r="J732" i="23"/>
  <c r="I732" i="23"/>
  <c r="K730" i="23"/>
  <c r="J730" i="23"/>
  <c r="I730" i="23"/>
  <c r="K728" i="23"/>
  <c r="J728" i="23"/>
  <c r="I728" i="23"/>
  <c r="K726" i="23"/>
  <c r="J726" i="23"/>
  <c r="I726" i="23"/>
  <c r="K724" i="23"/>
  <c r="J724" i="23"/>
  <c r="I724" i="23"/>
  <c r="K722" i="23"/>
  <c r="J722" i="23"/>
  <c r="I722" i="23"/>
  <c r="K720" i="23"/>
  <c r="J720" i="23"/>
  <c r="I720" i="23"/>
  <c r="K718" i="23"/>
  <c r="J718" i="23"/>
  <c r="I718" i="23"/>
  <c r="K716" i="23"/>
  <c r="J716" i="23"/>
  <c r="I716" i="23"/>
  <c r="K714" i="23"/>
  <c r="J714" i="23"/>
  <c r="I714" i="23"/>
  <c r="K712" i="23"/>
  <c r="J712" i="23"/>
  <c r="I712" i="23"/>
  <c r="K710" i="23"/>
  <c r="J710" i="23"/>
  <c r="I710" i="23"/>
  <c r="K708" i="23"/>
  <c r="J708" i="23"/>
  <c r="I708" i="23"/>
  <c r="K706" i="23"/>
  <c r="J706" i="23"/>
  <c r="I706" i="23"/>
  <c r="K704" i="23"/>
  <c r="J704" i="23"/>
  <c r="I704" i="23"/>
  <c r="K702" i="23"/>
  <c r="J702" i="23"/>
  <c r="I702" i="23"/>
  <c r="K700" i="23"/>
  <c r="J700" i="23"/>
  <c r="I700" i="23"/>
  <c r="K698" i="23"/>
  <c r="J698" i="23"/>
  <c r="I698" i="23"/>
  <c r="I696" i="23"/>
  <c r="K694" i="23"/>
  <c r="J694" i="23"/>
  <c r="I694" i="23"/>
  <c r="J746" i="23"/>
  <c r="L746" i="23"/>
  <c r="L744" i="23"/>
  <c r="L742" i="23"/>
  <c r="L740" i="23"/>
  <c r="L738" i="23"/>
  <c r="L736" i="23"/>
  <c r="L734" i="23"/>
  <c r="L732" i="23"/>
  <c r="L730" i="23"/>
  <c r="L728" i="23"/>
  <c r="L726" i="23"/>
  <c r="L724" i="23"/>
  <c r="L722" i="23"/>
  <c r="L720" i="23"/>
  <c r="L718" i="23"/>
  <c r="L716" i="23"/>
  <c r="L714" i="23"/>
  <c r="L712" i="23"/>
  <c r="L710" i="23"/>
  <c r="L708" i="23"/>
  <c r="L706" i="23"/>
  <c r="L704" i="23"/>
  <c r="L702" i="23"/>
  <c r="L700" i="23"/>
  <c r="L698" i="23"/>
  <c r="L696" i="23"/>
  <c r="L694" i="23"/>
  <c r="AE1443" i="34"/>
  <c r="AE1485" i="34"/>
  <c r="AE1451" i="34"/>
  <c r="AE1487" i="34"/>
  <c r="AE1479" i="34"/>
  <c r="AE1475" i="34"/>
  <c r="AE1457" i="34"/>
  <c r="AE1453" i="34"/>
  <c r="AE1446" i="34"/>
  <c r="AE1437" i="34"/>
  <c r="AE1489" i="34"/>
  <c r="AE1481" i="34"/>
  <c r="AE1449" i="34"/>
  <c r="AE1439" i="34"/>
  <c r="AE1483" i="34"/>
  <c r="AE1465" i="34"/>
  <c r="AE1441" i="34"/>
  <c r="AE1455" i="34"/>
  <c r="AE1447" i="34"/>
  <c r="AE1445" i="34"/>
  <c r="AE1490" i="34"/>
  <c r="AE1486" i="34"/>
  <c r="AE1488" i="34"/>
  <c r="AE1480" i="34"/>
  <c r="AE1482" i="34"/>
  <c r="AE1484" i="34"/>
  <c r="AE1478" i="34"/>
  <c r="AE1477" i="34"/>
  <c r="AE1473" i="34"/>
  <c r="AE1472" i="34"/>
  <c r="AE1474" i="34"/>
  <c r="AE1476" i="34"/>
  <c r="AE1469" i="34"/>
  <c r="AE1468" i="34"/>
  <c r="AE1471" i="34"/>
  <c r="AE1467" i="34"/>
  <c r="AE1470" i="34"/>
  <c r="AE1466" i="34"/>
  <c r="AE1463" i="34"/>
  <c r="AE1461" i="34"/>
  <c r="AE1459" i="34"/>
  <c r="AE1464" i="34"/>
  <c r="AE1458" i="34"/>
  <c r="AE1460" i="34"/>
  <c r="AE1462" i="34"/>
  <c r="AE1456" i="34"/>
  <c r="AE1448" i="34"/>
  <c r="AE1436" i="34"/>
  <c r="AE1454" i="34"/>
  <c r="AE1450" i="34"/>
  <c r="AE1442" i="34"/>
  <c r="AE1438" i="34"/>
  <c r="AE1452" i="34"/>
  <c r="AE1444" i="34"/>
  <c r="AE1440" i="34"/>
  <c r="H745" i="23" l="1"/>
  <c r="H747" i="23"/>
  <c r="H735" i="23"/>
  <c r="H733" i="23"/>
  <c r="H721" i="23"/>
  <c r="H705" i="23"/>
  <c r="H729" i="23"/>
  <c r="H713" i="23"/>
  <c r="G713" i="23" s="1"/>
  <c r="H701" i="23"/>
  <c r="G701" i="23" s="1"/>
  <c r="H709" i="23"/>
  <c r="G709" i="23" s="1"/>
  <c r="H717" i="23"/>
  <c r="G717" i="23" s="1"/>
  <c r="H725" i="23"/>
  <c r="G725" i="23" s="1"/>
  <c r="H703" i="23"/>
  <c r="G703" i="23" s="1"/>
  <c r="H711" i="23"/>
  <c r="G711" i="23" s="1"/>
  <c r="H719" i="23"/>
  <c r="G719" i="23" s="1"/>
  <c r="H727" i="23"/>
  <c r="G727" i="23" s="1"/>
  <c r="H707" i="23"/>
  <c r="H715" i="23"/>
  <c r="H723" i="23"/>
  <c r="G723" i="23" s="1"/>
  <c r="H693" i="23"/>
  <c r="G693" i="23" s="1"/>
  <c r="G707" i="23"/>
  <c r="G715" i="23"/>
  <c r="G731" i="23"/>
  <c r="G739" i="23"/>
  <c r="G733" i="23"/>
  <c r="G741" i="23"/>
  <c r="G735" i="23"/>
  <c r="G743" i="23"/>
  <c r="G705" i="23"/>
  <c r="G721" i="23"/>
  <c r="G729" i="23"/>
  <c r="G737" i="23"/>
  <c r="G745" i="23"/>
  <c r="H694" i="23"/>
  <c r="H698" i="23"/>
  <c r="H706" i="23"/>
  <c r="H714" i="23"/>
  <c r="H722" i="23"/>
  <c r="H730" i="23"/>
  <c r="H738" i="23"/>
  <c r="H746" i="23"/>
  <c r="H695" i="23"/>
  <c r="H699" i="23"/>
  <c r="H704" i="23"/>
  <c r="H712" i="23"/>
  <c r="H720" i="23"/>
  <c r="H728" i="23"/>
  <c r="H736" i="23"/>
  <c r="H744" i="23"/>
  <c r="H702" i="23"/>
  <c r="H710" i="23"/>
  <c r="H718" i="23"/>
  <c r="H726" i="23"/>
  <c r="H734" i="23"/>
  <c r="H742" i="23"/>
  <c r="G747" i="23"/>
  <c r="H697" i="23"/>
  <c r="H696" i="23"/>
  <c r="H700" i="23"/>
  <c r="H708" i="23"/>
  <c r="H716" i="23"/>
  <c r="H724" i="23"/>
  <c r="H732" i="23"/>
  <c r="H740" i="23"/>
  <c r="B1308" i="34"/>
  <c r="C1308" i="34"/>
  <c r="D565" i="23" s="1"/>
  <c r="D1308" i="34"/>
  <c r="E565" i="23" s="1"/>
  <c r="F1308" i="34"/>
  <c r="G1308" i="34"/>
  <c r="H1308" i="34"/>
  <c r="I1308" i="34"/>
  <c r="L1308" i="34"/>
  <c r="M1308" i="34"/>
  <c r="N1308" i="34"/>
  <c r="R1308" i="34"/>
  <c r="S1308" i="34"/>
  <c r="V1308" i="34"/>
  <c r="W1308" i="34"/>
  <c r="X1308" i="34"/>
  <c r="Z1308" i="34"/>
  <c r="M565" i="23" s="1"/>
  <c r="AA1308" i="34"/>
  <c r="N565" i="23" s="1"/>
  <c r="AB1308" i="34"/>
  <c r="O565" i="23" s="1"/>
  <c r="AC1308" i="34"/>
  <c r="P565" i="23" s="1"/>
  <c r="AD1308" i="34"/>
  <c r="Q565" i="23" s="1"/>
  <c r="B1309" i="34"/>
  <c r="C1309" i="34"/>
  <c r="D566" i="23" s="1"/>
  <c r="D1309" i="34"/>
  <c r="E566" i="23" s="1"/>
  <c r="F1309" i="34"/>
  <c r="G1309" i="34"/>
  <c r="H1309" i="34"/>
  <c r="I1309" i="34"/>
  <c r="L1309" i="34"/>
  <c r="M1309" i="34"/>
  <c r="N1309" i="34"/>
  <c r="R1309" i="34"/>
  <c r="S1309" i="34"/>
  <c r="V1309" i="34"/>
  <c r="W1309" i="34"/>
  <c r="X1309" i="34"/>
  <c r="Z1309" i="34"/>
  <c r="M566" i="23" s="1"/>
  <c r="AA1309" i="34"/>
  <c r="N566" i="23" s="1"/>
  <c r="AB1309" i="34"/>
  <c r="O566" i="23" s="1"/>
  <c r="AC1309" i="34"/>
  <c r="P566" i="23" s="1"/>
  <c r="AD1309" i="34"/>
  <c r="Q566" i="23" s="1"/>
  <c r="B1310" i="34"/>
  <c r="C1310" i="34"/>
  <c r="D567" i="23" s="1"/>
  <c r="D1310" i="34"/>
  <c r="E567" i="23" s="1"/>
  <c r="F1310" i="34"/>
  <c r="G1310" i="34"/>
  <c r="H1310" i="34"/>
  <c r="I1310" i="34"/>
  <c r="L1310" i="34"/>
  <c r="M1310" i="34"/>
  <c r="N1310" i="34"/>
  <c r="R1310" i="34"/>
  <c r="S1310" i="34"/>
  <c r="V1310" i="34"/>
  <c r="W1310" i="34"/>
  <c r="X1310" i="34"/>
  <c r="Z1310" i="34"/>
  <c r="M567" i="23" s="1"/>
  <c r="AA1310" i="34"/>
  <c r="N567" i="23" s="1"/>
  <c r="AB1310" i="34"/>
  <c r="O567" i="23" s="1"/>
  <c r="AC1310" i="34"/>
  <c r="P567" i="23" s="1"/>
  <c r="AD1310" i="34"/>
  <c r="Q567" i="23" s="1"/>
  <c r="B1311" i="34"/>
  <c r="C1311" i="34"/>
  <c r="D568" i="23" s="1"/>
  <c r="D1311" i="34"/>
  <c r="E568" i="23" s="1"/>
  <c r="F1311" i="34"/>
  <c r="G1311" i="34"/>
  <c r="H1311" i="34"/>
  <c r="I1311" i="34"/>
  <c r="L1311" i="34"/>
  <c r="M1311" i="34"/>
  <c r="N1311" i="34"/>
  <c r="R1311" i="34"/>
  <c r="S1311" i="34"/>
  <c r="V1311" i="34"/>
  <c r="W1311" i="34"/>
  <c r="X1311" i="34"/>
  <c r="Z1311" i="34"/>
  <c r="M568" i="23" s="1"/>
  <c r="AA1311" i="34"/>
  <c r="N568" i="23" s="1"/>
  <c r="AB1311" i="34"/>
  <c r="O568" i="23" s="1"/>
  <c r="AC1311" i="34"/>
  <c r="P568" i="23" s="1"/>
  <c r="AD1311" i="34"/>
  <c r="Q568" i="23" s="1"/>
  <c r="B1312" i="34"/>
  <c r="C1312" i="34"/>
  <c r="D569" i="23" s="1"/>
  <c r="D1312" i="34"/>
  <c r="E569" i="23" s="1"/>
  <c r="F1312" i="34"/>
  <c r="G1312" i="34"/>
  <c r="H1312" i="34"/>
  <c r="I1312" i="34"/>
  <c r="L1312" i="34"/>
  <c r="M1312" i="34"/>
  <c r="N1312" i="34"/>
  <c r="R1312" i="34"/>
  <c r="S1312" i="34"/>
  <c r="V1312" i="34"/>
  <c r="W1312" i="34"/>
  <c r="X1312" i="34"/>
  <c r="Z1312" i="34"/>
  <c r="M569" i="23" s="1"/>
  <c r="AA1312" i="34"/>
  <c r="N569" i="23" s="1"/>
  <c r="AB1312" i="34"/>
  <c r="O569" i="23" s="1"/>
  <c r="AC1312" i="34"/>
  <c r="P569" i="23" s="1"/>
  <c r="AD1312" i="34"/>
  <c r="Q569" i="23" s="1"/>
  <c r="B1313" i="34"/>
  <c r="C1313" i="34"/>
  <c r="D570" i="23" s="1"/>
  <c r="D1313" i="34"/>
  <c r="E570" i="23" s="1"/>
  <c r="F1313" i="34"/>
  <c r="G1313" i="34"/>
  <c r="H1313" i="34"/>
  <c r="I1313" i="34"/>
  <c r="L1313" i="34"/>
  <c r="M1313" i="34"/>
  <c r="N1313" i="34"/>
  <c r="R1313" i="34"/>
  <c r="S1313" i="34"/>
  <c r="V1313" i="34"/>
  <c r="W1313" i="34"/>
  <c r="X1313" i="34"/>
  <c r="Z1313" i="34"/>
  <c r="M570" i="23" s="1"/>
  <c r="AA1313" i="34"/>
  <c r="N570" i="23" s="1"/>
  <c r="AB1313" i="34"/>
  <c r="O570" i="23" s="1"/>
  <c r="AC1313" i="34"/>
  <c r="P570" i="23" s="1"/>
  <c r="AD1313" i="34"/>
  <c r="Q570" i="23" s="1"/>
  <c r="B1314" i="34"/>
  <c r="C1314" i="34"/>
  <c r="D571" i="23" s="1"/>
  <c r="D1314" i="34"/>
  <c r="E571" i="23" s="1"/>
  <c r="F1314" i="34"/>
  <c r="G1314" i="34"/>
  <c r="H1314" i="34"/>
  <c r="I1314" i="34"/>
  <c r="L1314" i="34"/>
  <c r="M1314" i="34"/>
  <c r="N1314" i="34"/>
  <c r="R1314" i="34"/>
  <c r="S1314" i="34"/>
  <c r="V1314" i="34"/>
  <c r="W1314" i="34"/>
  <c r="X1314" i="34"/>
  <c r="Z1314" i="34"/>
  <c r="M571" i="23" s="1"/>
  <c r="AA1314" i="34"/>
  <c r="N571" i="23" s="1"/>
  <c r="AB1314" i="34"/>
  <c r="O571" i="23" s="1"/>
  <c r="AC1314" i="34"/>
  <c r="P571" i="23" s="1"/>
  <c r="AD1314" i="34"/>
  <c r="Q571" i="23" s="1"/>
  <c r="B1315" i="34"/>
  <c r="C1315" i="34"/>
  <c r="D572" i="23" s="1"/>
  <c r="D1315" i="34"/>
  <c r="E572" i="23" s="1"/>
  <c r="F1315" i="34"/>
  <c r="G1315" i="34"/>
  <c r="H1315" i="34"/>
  <c r="I1315" i="34"/>
  <c r="L1315" i="34"/>
  <c r="M1315" i="34"/>
  <c r="N1315" i="34"/>
  <c r="R1315" i="34"/>
  <c r="S1315" i="34"/>
  <c r="V1315" i="34"/>
  <c r="W1315" i="34"/>
  <c r="X1315" i="34"/>
  <c r="Z1315" i="34"/>
  <c r="M572" i="23" s="1"/>
  <c r="AA1315" i="34"/>
  <c r="N572" i="23" s="1"/>
  <c r="AB1315" i="34"/>
  <c r="O572" i="23" s="1"/>
  <c r="AC1315" i="34"/>
  <c r="P572" i="23" s="1"/>
  <c r="AD1315" i="34"/>
  <c r="Q572" i="23" s="1"/>
  <c r="B1316" i="34"/>
  <c r="C1316" i="34"/>
  <c r="D573" i="23" s="1"/>
  <c r="D1316" i="34"/>
  <c r="E573" i="23" s="1"/>
  <c r="F1316" i="34"/>
  <c r="G1316" i="34"/>
  <c r="H1316" i="34"/>
  <c r="I1316" i="34"/>
  <c r="L1316" i="34"/>
  <c r="M1316" i="34"/>
  <c r="N1316" i="34"/>
  <c r="R1316" i="34"/>
  <c r="S1316" i="34"/>
  <c r="V1316" i="34"/>
  <c r="W1316" i="34"/>
  <c r="X1316" i="34"/>
  <c r="Z1316" i="34"/>
  <c r="M573" i="23" s="1"/>
  <c r="AA1316" i="34"/>
  <c r="N573" i="23" s="1"/>
  <c r="AB1316" i="34"/>
  <c r="O573" i="23" s="1"/>
  <c r="AC1316" i="34"/>
  <c r="P573" i="23" s="1"/>
  <c r="AD1316" i="34"/>
  <c r="Q573" i="23" s="1"/>
  <c r="B1317" i="34"/>
  <c r="C1317" i="34"/>
  <c r="D574" i="23" s="1"/>
  <c r="D1317" i="34"/>
  <c r="E574" i="23" s="1"/>
  <c r="F1317" i="34"/>
  <c r="G1317" i="34"/>
  <c r="H1317" i="34"/>
  <c r="I1317" i="34"/>
  <c r="L1317" i="34"/>
  <c r="M1317" i="34"/>
  <c r="N1317" i="34"/>
  <c r="R1317" i="34"/>
  <c r="S1317" i="34"/>
  <c r="V1317" i="34"/>
  <c r="W1317" i="34"/>
  <c r="X1317" i="34"/>
  <c r="Z1317" i="34"/>
  <c r="M574" i="23" s="1"/>
  <c r="AA1317" i="34"/>
  <c r="N574" i="23" s="1"/>
  <c r="AB1317" i="34"/>
  <c r="O574" i="23" s="1"/>
  <c r="AC1317" i="34"/>
  <c r="P574" i="23" s="1"/>
  <c r="AD1317" i="34"/>
  <c r="Q574" i="23" s="1"/>
  <c r="B1318" i="34"/>
  <c r="C1318" i="34"/>
  <c r="D575" i="23" s="1"/>
  <c r="D1318" i="34"/>
  <c r="E575" i="23" s="1"/>
  <c r="F1318" i="34"/>
  <c r="G1318" i="34"/>
  <c r="H1318" i="34"/>
  <c r="I1318" i="34"/>
  <c r="L1318" i="34"/>
  <c r="M1318" i="34"/>
  <c r="N1318" i="34"/>
  <c r="R1318" i="34"/>
  <c r="S1318" i="34"/>
  <c r="V1318" i="34"/>
  <c r="W1318" i="34"/>
  <c r="X1318" i="34"/>
  <c r="Z1318" i="34"/>
  <c r="M575" i="23" s="1"/>
  <c r="AA1318" i="34"/>
  <c r="N575" i="23" s="1"/>
  <c r="AB1318" i="34"/>
  <c r="O575" i="23" s="1"/>
  <c r="AC1318" i="34"/>
  <c r="P575" i="23" s="1"/>
  <c r="AD1318" i="34"/>
  <c r="Q575" i="23" s="1"/>
  <c r="B1319" i="34"/>
  <c r="C1319" i="34"/>
  <c r="D576" i="23" s="1"/>
  <c r="D1319" i="34"/>
  <c r="E576" i="23" s="1"/>
  <c r="F1319" i="34"/>
  <c r="G1319" i="34"/>
  <c r="H1319" i="34"/>
  <c r="I1319" i="34"/>
  <c r="L1319" i="34"/>
  <c r="M1319" i="34"/>
  <c r="N1319" i="34"/>
  <c r="R1319" i="34"/>
  <c r="S1319" i="34"/>
  <c r="V1319" i="34"/>
  <c r="W1319" i="34"/>
  <c r="X1319" i="34"/>
  <c r="Z1319" i="34"/>
  <c r="M576" i="23" s="1"/>
  <c r="AA1319" i="34"/>
  <c r="N576" i="23" s="1"/>
  <c r="AB1319" i="34"/>
  <c r="O576" i="23" s="1"/>
  <c r="AC1319" i="34"/>
  <c r="P576" i="23" s="1"/>
  <c r="AD1319" i="34"/>
  <c r="Q576" i="23" s="1"/>
  <c r="B1320" i="34"/>
  <c r="C1320" i="34"/>
  <c r="D577" i="23" s="1"/>
  <c r="D1320" i="34"/>
  <c r="E577" i="23" s="1"/>
  <c r="F1320" i="34"/>
  <c r="G1320" i="34"/>
  <c r="H1320" i="34"/>
  <c r="I1320" i="34"/>
  <c r="L1320" i="34"/>
  <c r="M1320" i="34"/>
  <c r="N1320" i="34"/>
  <c r="R1320" i="34"/>
  <c r="S1320" i="34"/>
  <c r="V1320" i="34"/>
  <c r="W1320" i="34"/>
  <c r="X1320" i="34"/>
  <c r="Z1320" i="34"/>
  <c r="M577" i="23" s="1"/>
  <c r="AA1320" i="34"/>
  <c r="N577" i="23" s="1"/>
  <c r="AB1320" i="34"/>
  <c r="O577" i="23" s="1"/>
  <c r="AC1320" i="34"/>
  <c r="P577" i="23" s="1"/>
  <c r="AD1320" i="34"/>
  <c r="Q577" i="23" s="1"/>
  <c r="B1321" i="34"/>
  <c r="C1321" i="34"/>
  <c r="D578" i="23" s="1"/>
  <c r="D1321" i="34"/>
  <c r="E578" i="23" s="1"/>
  <c r="F1321" i="34"/>
  <c r="G1321" i="34"/>
  <c r="H1321" i="34"/>
  <c r="I1321" i="34"/>
  <c r="L1321" i="34"/>
  <c r="M1321" i="34"/>
  <c r="N1321" i="34"/>
  <c r="R1321" i="34"/>
  <c r="K578" i="23" s="1"/>
  <c r="S1321" i="34"/>
  <c r="V1321" i="34"/>
  <c r="W1321" i="34"/>
  <c r="X1321" i="34"/>
  <c r="Z1321" i="34"/>
  <c r="M578" i="23" s="1"/>
  <c r="AA1321" i="34"/>
  <c r="N578" i="23" s="1"/>
  <c r="AB1321" i="34"/>
  <c r="O578" i="23" s="1"/>
  <c r="AC1321" i="34"/>
  <c r="P578" i="23" s="1"/>
  <c r="AD1321" i="34"/>
  <c r="Q578" i="23" s="1"/>
  <c r="B1322" i="34"/>
  <c r="C1322" i="34"/>
  <c r="D579" i="23" s="1"/>
  <c r="D1322" i="34"/>
  <c r="E579" i="23" s="1"/>
  <c r="F1322" i="34"/>
  <c r="G1322" i="34"/>
  <c r="H1322" i="34"/>
  <c r="I1322" i="34"/>
  <c r="L1322" i="34"/>
  <c r="M1322" i="34"/>
  <c r="N1322" i="34"/>
  <c r="R1322" i="34"/>
  <c r="S1322" i="34"/>
  <c r="V1322" i="34"/>
  <c r="W1322" i="34"/>
  <c r="X1322" i="34"/>
  <c r="Z1322" i="34"/>
  <c r="M579" i="23" s="1"/>
  <c r="AA1322" i="34"/>
  <c r="N579" i="23" s="1"/>
  <c r="AB1322" i="34"/>
  <c r="O579" i="23" s="1"/>
  <c r="AC1322" i="34"/>
  <c r="P579" i="23" s="1"/>
  <c r="AD1322" i="34"/>
  <c r="Q579" i="23" s="1"/>
  <c r="B1323" i="34"/>
  <c r="C1323" i="34"/>
  <c r="D580" i="23" s="1"/>
  <c r="D1323" i="34"/>
  <c r="E580" i="23" s="1"/>
  <c r="F1323" i="34"/>
  <c r="G1323" i="34"/>
  <c r="H1323" i="34"/>
  <c r="I1323" i="34"/>
  <c r="L1323" i="34"/>
  <c r="M1323" i="34"/>
  <c r="N1323" i="34"/>
  <c r="R1323" i="34"/>
  <c r="S1323" i="34"/>
  <c r="V1323" i="34"/>
  <c r="W1323" i="34"/>
  <c r="X1323" i="34"/>
  <c r="Z1323" i="34"/>
  <c r="M580" i="23" s="1"/>
  <c r="AA1323" i="34"/>
  <c r="N580" i="23" s="1"/>
  <c r="AB1323" i="34"/>
  <c r="O580" i="23" s="1"/>
  <c r="AC1323" i="34"/>
  <c r="P580" i="23" s="1"/>
  <c r="AD1323" i="34"/>
  <c r="Q580" i="23" s="1"/>
  <c r="B1324" i="34"/>
  <c r="C1324" i="34"/>
  <c r="D581" i="23" s="1"/>
  <c r="D1324" i="34"/>
  <c r="E581" i="23" s="1"/>
  <c r="F1324" i="34"/>
  <c r="G1324" i="34"/>
  <c r="H1324" i="34"/>
  <c r="I1324" i="34"/>
  <c r="L1324" i="34"/>
  <c r="M1324" i="34"/>
  <c r="N1324" i="34"/>
  <c r="R1324" i="34"/>
  <c r="S1324" i="34"/>
  <c r="V1324" i="34"/>
  <c r="W1324" i="34"/>
  <c r="X1324" i="34"/>
  <c r="Z1324" i="34"/>
  <c r="M581" i="23" s="1"/>
  <c r="AA1324" i="34"/>
  <c r="N581" i="23" s="1"/>
  <c r="AB1324" i="34"/>
  <c r="O581" i="23" s="1"/>
  <c r="AC1324" i="34"/>
  <c r="P581" i="23" s="1"/>
  <c r="AD1324" i="34"/>
  <c r="Q581" i="23" s="1"/>
  <c r="B1325" i="34"/>
  <c r="C1325" i="34"/>
  <c r="D582" i="23" s="1"/>
  <c r="D1325" i="34"/>
  <c r="E582" i="23" s="1"/>
  <c r="F1325" i="34"/>
  <c r="G1325" i="34"/>
  <c r="H1325" i="34"/>
  <c r="I1325" i="34"/>
  <c r="L1325" i="34"/>
  <c r="M1325" i="34"/>
  <c r="N1325" i="34"/>
  <c r="R1325" i="34"/>
  <c r="S1325" i="34"/>
  <c r="V1325" i="34"/>
  <c r="W1325" i="34"/>
  <c r="X1325" i="34"/>
  <c r="Z1325" i="34"/>
  <c r="M582" i="23" s="1"/>
  <c r="AA1325" i="34"/>
  <c r="N582" i="23" s="1"/>
  <c r="AB1325" i="34"/>
  <c r="O582" i="23" s="1"/>
  <c r="AC1325" i="34"/>
  <c r="P582" i="23" s="1"/>
  <c r="AD1325" i="34"/>
  <c r="Q582" i="23" s="1"/>
  <c r="B1326" i="34"/>
  <c r="C1326" i="34"/>
  <c r="D583" i="23" s="1"/>
  <c r="D1326" i="34"/>
  <c r="E583" i="23" s="1"/>
  <c r="F1326" i="34"/>
  <c r="G1326" i="34"/>
  <c r="H1326" i="34"/>
  <c r="I1326" i="34"/>
  <c r="L1326" i="34"/>
  <c r="M1326" i="34"/>
  <c r="N1326" i="34"/>
  <c r="R1326" i="34"/>
  <c r="S1326" i="34"/>
  <c r="V1326" i="34"/>
  <c r="W1326" i="34"/>
  <c r="X1326" i="34"/>
  <c r="Z1326" i="34"/>
  <c r="M583" i="23" s="1"/>
  <c r="AA1326" i="34"/>
  <c r="N583" i="23" s="1"/>
  <c r="AB1326" i="34"/>
  <c r="O583" i="23" s="1"/>
  <c r="AC1326" i="34"/>
  <c r="P583" i="23" s="1"/>
  <c r="AD1326" i="34"/>
  <c r="Q583" i="23" s="1"/>
  <c r="B1327" i="34"/>
  <c r="C1327" i="34"/>
  <c r="D584" i="23" s="1"/>
  <c r="D1327" i="34"/>
  <c r="E584" i="23" s="1"/>
  <c r="F1327" i="34"/>
  <c r="G1327" i="34"/>
  <c r="H1327" i="34"/>
  <c r="I1327" i="34"/>
  <c r="L1327" i="34"/>
  <c r="M1327" i="34"/>
  <c r="N1327" i="34"/>
  <c r="R1327" i="34"/>
  <c r="K584" i="23" s="1"/>
  <c r="S1327" i="34"/>
  <c r="V1327" i="34"/>
  <c r="W1327" i="34"/>
  <c r="X1327" i="34"/>
  <c r="Z1327" i="34"/>
  <c r="M584" i="23" s="1"/>
  <c r="AA1327" i="34"/>
  <c r="N584" i="23" s="1"/>
  <c r="AB1327" i="34"/>
  <c r="O584" i="23" s="1"/>
  <c r="AC1327" i="34"/>
  <c r="P584" i="23" s="1"/>
  <c r="AD1327" i="34"/>
  <c r="Q584" i="23" s="1"/>
  <c r="B1328" i="34"/>
  <c r="C1328" i="34"/>
  <c r="D585" i="23" s="1"/>
  <c r="D1328" i="34"/>
  <c r="E585" i="23" s="1"/>
  <c r="F1328" i="34"/>
  <c r="G1328" i="34"/>
  <c r="H1328" i="34"/>
  <c r="I1328" i="34"/>
  <c r="L1328" i="34"/>
  <c r="M1328" i="34"/>
  <c r="N1328" i="34"/>
  <c r="R1328" i="34"/>
  <c r="S1328" i="34"/>
  <c r="V1328" i="34"/>
  <c r="W1328" i="34"/>
  <c r="X1328" i="34"/>
  <c r="Z1328" i="34"/>
  <c r="M585" i="23" s="1"/>
  <c r="AA1328" i="34"/>
  <c r="N585" i="23" s="1"/>
  <c r="AB1328" i="34"/>
  <c r="O585" i="23" s="1"/>
  <c r="AC1328" i="34"/>
  <c r="P585" i="23" s="1"/>
  <c r="AD1328" i="34"/>
  <c r="Q585" i="23" s="1"/>
  <c r="B1329" i="34"/>
  <c r="C1329" i="34"/>
  <c r="D586" i="23" s="1"/>
  <c r="D1329" i="34"/>
  <c r="E586" i="23" s="1"/>
  <c r="F1329" i="34"/>
  <c r="G1329" i="34"/>
  <c r="H1329" i="34"/>
  <c r="I1329" i="34"/>
  <c r="L1329" i="34"/>
  <c r="M1329" i="34"/>
  <c r="N1329" i="34"/>
  <c r="R1329" i="34"/>
  <c r="S1329" i="34"/>
  <c r="V1329" i="34"/>
  <c r="W1329" i="34"/>
  <c r="X1329" i="34"/>
  <c r="Z1329" i="34"/>
  <c r="M586" i="23" s="1"/>
  <c r="AA1329" i="34"/>
  <c r="N586" i="23" s="1"/>
  <c r="AB1329" i="34"/>
  <c r="O586" i="23" s="1"/>
  <c r="AC1329" i="34"/>
  <c r="P586" i="23" s="1"/>
  <c r="AD1329" i="34"/>
  <c r="Q586" i="23" s="1"/>
  <c r="B1330" i="34"/>
  <c r="C1330" i="34"/>
  <c r="D587" i="23" s="1"/>
  <c r="D1330" i="34"/>
  <c r="E587" i="23" s="1"/>
  <c r="F1330" i="34"/>
  <c r="G1330" i="34"/>
  <c r="H1330" i="34"/>
  <c r="I1330" i="34"/>
  <c r="L1330" i="34"/>
  <c r="M1330" i="34"/>
  <c r="N1330" i="34"/>
  <c r="R1330" i="34"/>
  <c r="S1330" i="34"/>
  <c r="V1330" i="34"/>
  <c r="W1330" i="34"/>
  <c r="X1330" i="34"/>
  <c r="Z1330" i="34"/>
  <c r="M587" i="23" s="1"/>
  <c r="AA1330" i="34"/>
  <c r="N587" i="23" s="1"/>
  <c r="AB1330" i="34"/>
  <c r="O587" i="23" s="1"/>
  <c r="AC1330" i="34"/>
  <c r="P587" i="23" s="1"/>
  <c r="AD1330" i="34"/>
  <c r="Q587" i="23" s="1"/>
  <c r="B1331" i="34"/>
  <c r="C1331" i="34"/>
  <c r="D588" i="23" s="1"/>
  <c r="D1331" i="34"/>
  <c r="E588" i="23" s="1"/>
  <c r="F1331" i="34"/>
  <c r="G1331" i="34"/>
  <c r="H1331" i="34"/>
  <c r="I1331" i="34"/>
  <c r="L1331" i="34"/>
  <c r="M1331" i="34"/>
  <c r="N1331" i="34"/>
  <c r="R1331" i="34"/>
  <c r="S1331" i="34"/>
  <c r="V1331" i="34"/>
  <c r="W1331" i="34"/>
  <c r="X1331" i="34"/>
  <c r="Z1331" i="34"/>
  <c r="M588" i="23" s="1"/>
  <c r="AA1331" i="34"/>
  <c r="N588" i="23" s="1"/>
  <c r="AB1331" i="34"/>
  <c r="O588" i="23" s="1"/>
  <c r="AC1331" i="34"/>
  <c r="P588" i="23" s="1"/>
  <c r="AD1331" i="34"/>
  <c r="Q588" i="23" s="1"/>
  <c r="B1332" i="34"/>
  <c r="C1332" i="34"/>
  <c r="D589" i="23" s="1"/>
  <c r="D1332" i="34"/>
  <c r="E589" i="23" s="1"/>
  <c r="F1332" i="34"/>
  <c r="G1332" i="34"/>
  <c r="H1332" i="34"/>
  <c r="I1332" i="34"/>
  <c r="L1332" i="34"/>
  <c r="M1332" i="34"/>
  <c r="N1332" i="34"/>
  <c r="R1332" i="34"/>
  <c r="S1332" i="34"/>
  <c r="V1332" i="34"/>
  <c r="W1332" i="34"/>
  <c r="X1332" i="34"/>
  <c r="Z1332" i="34"/>
  <c r="M589" i="23" s="1"/>
  <c r="AA1332" i="34"/>
  <c r="N589" i="23" s="1"/>
  <c r="AB1332" i="34"/>
  <c r="O589" i="23" s="1"/>
  <c r="AC1332" i="34"/>
  <c r="P589" i="23" s="1"/>
  <c r="AD1332" i="34"/>
  <c r="Q589" i="23" s="1"/>
  <c r="B1333" i="34"/>
  <c r="C1333" i="34"/>
  <c r="D590" i="23" s="1"/>
  <c r="D1333" i="34"/>
  <c r="E590" i="23" s="1"/>
  <c r="F1333" i="34"/>
  <c r="G1333" i="34"/>
  <c r="H1333" i="34"/>
  <c r="I1333" i="34"/>
  <c r="L1333" i="34"/>
  <c r="M1333" i="34"/>
  <c r="N1333" i="34"/>
  <c r="R1333" i="34"/>
  <c r="S1333" i="34"/>
  <c r="V1333" i="34"/>
  <c r="W1333" i="34"/>
  <c r="X1333" i="34"/>
  <c r="Z1333" i="34"/>
  <c r="M590" i="23" s="1"/>
  <c r="AA1333" i="34"/>
  <c r="N590" i="23" s="1"/>
  <c r="AB1333" i="34"/>
  <c r="O590" i="23" s="1"/>
  <c r="AC1333" i="34"/>
  <c r="P590" i="23" s="1"/>
  <c r="AD1333" i="34"/>
  <c r="Q590" i="23" s="1"/>
  <c r="B1334" i="34"/>
  <c r="C1334" i="34"/>
  <c r="D591" i="23" s="1"/>
  <c r="D1334" i="34"/>
  <c r="E591" i="23" s="1"/>
  <c r="F1334" i="34"/>
  <c r="G1334" i="34"/>
  <c r="H1334" i="34"/>
  <c r="I1334" i="34"/>
  <c r="L1334" i="34"/>
  <c r="M1334" i="34"/>
  <c r="N1334" i="34"/>
  <c r="R1334" i="34"/>
  <c r="S1334" i="34"/>
  <c r="V1334" i="34"/>
  <c r="W1334" i="34"/>
  <c r="X1334" i="34"/>
  <c r="Z1334" i="34"/>
  <c r="M591" i="23" s="1"/>
  <c r="AA1334" i="34"/>
  <c r="N591" i="23" s="1"/>
  <c r="AB1334" i="34"/>
  <c r="O591" i="23" s="1"/>
  <c r="AC1334" i="34"/>
  <c r="P591" i="23" s="1"/>
  <c r="AD1334" i="34"/>
  <c r="Q591" i="23" s="1"/>
  <c r="B1335" i="34"/>
  <c r="C1335" i="34"/>
  <c r="D592" i="23" s="1"/>
  <c r="D1335" i="34"/>
  <c r="E592" i="23" s="1"/>
  <c r="F1335" i="34"/>
  <c r="G1335" i="34"/>
  <c r="H1335" i="34"/>
  <c r="I1335" i="34"/>
  <c r="L1335" i="34"/>
  <c r="M1335" i="34"/>
  <c r="N1335" i="34"/>
  <c r="R1335" i="34"/>
  <c r="S1335" i="34"/>
  <c r="V1335" i="34"/>
  <c r="W1335" i="34"/>
  <c r="X1335" i="34"/>
  <c r="Z1335" i="34"/>
  <c r="M592" i="23" s="1"/>
  <c r="AA1335" i="34"/>
  <c r="N592" i="23" s="1"/>
  <c r="AB1335" i="34"/>
  <c r="O592" i="23" s="1"/>
  <c r="AC1335" i="34"/>
  <c r="P592" i="23" s="1"/>
  <c r="AD1335" i="34"/>
  <c r="Q592" i="23" s="1"/>
  <c r="B1336" i="34"/>
  <c r="C1336" i="34"/>
  <c r="D593" i="23" s="1"/>
  <c r="D1336" i="34"/>
  <c r="E593" i="23" s="1"/>
  <c r="F1336" i="34"/>
  <c r="G1336" i="34"/>
  <c r="H1336" i="34"/>
  <c r="I1336" i="34"/>
  <c r="L1336" i="34"/>
  <c r="M1336" i="34"/>
  <c r="N1336" i="34"/>
  <c r="R1336" i="34"/>
  <c r="S1336" i="34"/>
  <c r="V1336" i="34"/>
  <c r="W1336" i="34"/>
  <c r="X1336" i="34"/>
  <c r="Z1336" i="34"/>
  <c r="M593" i="23" s="1"/>
  <c r="AA1336" i="34"/>
  <c r="N593" i="23" s="1"/>
  <c r="AB1336" i="34"/>
  <c r="O593" i="23" s="1"/>
  <c r="AC1336" i="34"/>
  <c r="P593" i="23" s="1"/>
  <c r="AD1336" i="34"/>
  <c r="Q593" i="23" s="1"/>
  <c r="B1337" i="34"/>
  <c r="C1337" i="34"/>
  <c r="D594" i="23" s="1"/>
  <c r="D1337" i="34"/>
  <c r="E594" i="23" s="1"/>
  <c r="F1337" i="34"/>
  <c r="G1337" i="34"/>
  <c r="H1337" i="34"/>
  <c r="I1337" i="34"/>
  <c r="L1337" i="34"/>
  <c r="M1337" i="34"/>
  <c r="N1337" i="34"/>
  <c r="R1337" i="34"/>
  <c r="K594" i="23" s="1"/>
  <c r="S1337" i="34"/>
  <c r="V1337" i="34"/>
  <c r="W1337" i="34"/>
  <c r="X1337" i="34"/>
  <c r="Z1337" i="34"/>
  <c r="M594" i="23" s="1"/>
  <c r="AA1337" i="34"/>
  <c r="N594" i="23" s="1"/>
  <c r="AB1337" i="34"/>
  <c r="O594" i="23" s="1"/>
  <c r="AC1337" i="34"/>
  <c r="P594" i="23" s="1"/>
  <c r="AD1337" i="34"/>
  <c r="Q594" i="23" s="1"/>
  <c r="B1338" i="34"/>
  <c r="C1338" i="34"/>
  <c r="D595" i="23" s="1"/>
  <c r="D1338" i="34"/>
  <c r="E595" i="23" s="1"/>
  <c r="F1338" i="34"/>
  <c r="G1338" i="34"/>
  <c r="H1338" i="34"/>
  <c r="I1338" i="34"/>
  <c r="L1338" i="34"/>
  <c r="M1338" i="34"/>
  <c r="N1338" i="34"/>
  <c r="R1338" i="34"/>
  <c r="S1338" i="34"/>
  <c r="V1338" i="34"/>
  <c r="W1338" i="34"/>
  <c r="X1338" i="34"/>
  <c r="Z1338" i="34"/>
  <c r="M595" i="23" s="1"/>
  <c r="AA1338" i="34"/>
  <c r="N595" i="23" s="1"/>
  <c r="AB1338" i="34"/>
  <c r="O595" i="23" s="1"/>
  <c r="AC1338" i="34"/>
  <c r="P595" i="23" s="1"/>
  <c r="AD1338" i="34"/>
  <c r="Q595" i="23" s="1"/>
  <c r="B1339" i="34"/>
  <c r="C1339" i="34"/>
  <c r="D596" i="23" s="1"/>
  <c r="D1339" i="34"/>
  <c r="E596" i="23" s="1"/>
  <c r="F1339" i="34"/>
  <c r="G1339" i="34"/>
  <c r="H1339" i="34"/>
  <c r="I1339" i="34"/>
  <c r="L1339" i="34"/>
  <c r="M1339" i="34"/>
  <c r="N1339" i="34"/>
  <c r="R1339" i="34"/>
  <c r="K596" i="23" s="1"/>
  <c r="S1339" i="34"/>
  <c r="V1339" i="34"/>
  <c r="W1339" i="34"/>
  <c r="X1339" i="34"/>
  <c r="Z1339" i="34"/>
  <c r="M596" i="23" s="1"/>
  <c r="AA1339" i="34"/>
  <c r="N596" i="23" s="1"/>
  <c r="AB1339" i="34"/>
  <c r="O596" i="23" s="1"/>
  <c r="AC1339" i="34"/>
  <c r="P596" i="23" s="1"/>
  <c r="AD1339" i="34"/>
  <c r="Q596" i="23" s="1"/>
  <c r="B1340" i="34"/>
  <c r="C1340" i="34"/>
  <c r="D597" i="23" s="1"/>
  <c r="D1340" i="34"/>
  <c r="E597" i="23" s="1"/>
  <c r="F1340" i="34"/>
  <c r="G1340" i="34"/>
  <c r="H1340" i="34"/>
  <c r="I1340" i="34"/>
  <c r="L1340" i="34"/>
  <c r="M1340" i="34"/>
  <c r="N1340" i="34"/>
  <c r="R1340" i="34"/>
  <c r="S1340" i="34"/>
  <c r="V1340" i="34"/>
  <c r="W1340" i="34"/>
  <c r="X1340" i="34"/>
  <c r="Z1340" i="34"/>
  <c r="M597" i="23" s="1"/>
  <c r="AA1340" i="34"/>
  <c r="N597" i="23" s="1"/>
  <c r="AB1340" i="34"/>
  <c r="O597" i="23" s="1"/>
  <c r="AC1340" i="34"/>
  <c r="P597" i="23" s="1"/>
  <c r="AD1340" i="34"/>
  <c r="Q597" i="23" s="1"/>
  <c r="B1341" i="34"/>
  <c r="C1341" i="34"/>
  <c r="D598" i="23" s="1"/>
  <c r="D1341" i="34"/>
  <c r="E598" i="23" s="1"/>
  <c r="F1341" i="34"/>
  <c r="G1341" i="34"/>
  <c r="H1341" i="34"/>
  <c r="I1341" i="34"/>
  <c r="L1341" i="34"/>
  <c r="M1341" i="34"/>
  <c r="N1341" i="34"/>
  <c r="R1341" i="34"/>
  <c r="K598" i="23" s="1"/>
  <c r="S1341" i="34"/>
  <c r="V1341" i="34"/>
  <c r="W1341" i="34"/>
  <c r="X1341" i="34"/>
  <c r="Z1341" i="34"/>
  <c r="M598" i="23" s="1"/>
  <c r="AA1341" i="34"/>
  <c r="N598" i="23" s="1"/>
  <c r="AB1341" i="34"/>
  <c r="O598" i="23" s="1"/>
  <c r="AC1341" i="34"/>
  <c r="P598" i="23" s="1"/>
  <c r="AD1341" i="34"/>
  <c r="Q598" i="23" s="1"/>
  <c r="B1342" i="34"/>
  <c r="C1342" i="34"/>
  <c r="D599" i="23" s="1"/>
  <c r="D1342" i="34"/>
  <c r="E599" i="23" s="1"/>
  <c r="F1342" i="34"/>
  <c r="G1342" i="34"/>
  <c r="H1342" i="34"/>
  <c r="I1342" i="34"/>
  <c r="L1342" i="34"/>
  <c r="M1342" i="34"/>
  <c r="N1342" i="34"/>
  <c r="R1342" i="34"/>
  <c r="S1342" i="34"/>
  <c r="V1342" i="34"/>
  <c r="W1342" i="34"/>
  <c r="X1342" i="34"/>
  <c r="Z1342" i="34"/>
  <c r="M599" i="23" s="1"/>
  <c r="AA1342" i="34"/>
  <c r="N599" i="23" s="1"/>
  <c r="AB1342" i="34"/>
  <c r="O599" i="23" s="1"/>
  <c r="AC1342" i="34"/>
  <c r="P599" i="23" s="1"/>
  <c r="AD1342" i="34"/>
  <c r="Q599" i="23" s="1"/>
  <c r="B1343" i="34"/>
  <c r="C1343" i="34"/>
  <c r="D600" i="23" s="1"/>
  <c r="D1343" i="34"/>
  <c r="E600" i="23" s="1"/>
  <c r="F1343" i="34"/>
  <c r="G1343" i="34"/>
  <c r="H1343" i="34"/>
  <c r="I1343" i="34"/>
  <c r="L1343" i="34"/>
  <c r="M1343" i="34"/>
  <c r="N1343" i="34"/>
  <c r="R1343" i="34"/>
  <c r="S1343" i="34"/>
  <c r="V1343" i="34"/>
  <c r="W1343" i="34"/>
  <c r="X1343" i="34"/>
  <c r="Z1343" i="34"/>
  <c r="M600" i="23" s="1"/>
  <c r="AA1343" i="34"/>
  <c r="N600" i="23" s="1"/>
  <c r="AB1343" i="34"/>
  <c r="O600" i="23" s="1"/>
  <c r="AC1343" i="34"/>
  <c r="P600" i="23" s="1"/>
  <c r="AD1343" i="34"/>
  <c r="Q600" i="23" s="1"/>
  <c r="B1344" i="34"/>
  <c r="C1344" i="34"/>
  <c r="D601" i="23" s="1"/>
  <c r="D1344" i="34"/>
  <c r="E601" i="23" s="1"/>
  <c r="F1344" i="34"/>
  <c r="G1344" i="34"/>
  <c r="H1344" i="34"/>
  <c r="I1344" i="34"/>
  <c r="L1344" i="34"/>
  <c r="M1344" i="34"/>
  <c r="N1344" i="34"/>
  <c r="R1344" i="34"/>
  <c r="S1344" i="34"/>
  <c r="V1344" i="34"/>
  <c r="W1344" i="34"/>
  <c r="X1344" i="34"/>
  <c r="Z1344" i="34"/>
  <c r="M601" i="23" s="1"/>
  <c r="AA1344" i="34"/>
  <c r="N601" i="23" s="1"/>
  <c r="AB1344" i="34"/>
  <c r="O601" i="23" s="1"/>
  <c r="AC1344" i="34"/>
  <c r="P601" i="23" s="1"/>
  <c r="AD1344" i="34"/>
  <c r="Q601" i="23" s="1"/>
  <c r="B1345" i="34"/>
  <c r="C1345" i="34"/>
  <c r="D602" i="23" s="1"/>
  <c r="D1345" i="34"/>
  <c r="E602" i="23" s="1"/>
  <c r="F1345" i="34"/>
  <c r="G1345" i="34"/>
  <c r="H1345" i="34"/>
  <c r="I1345" i="34"/>
  <c r="L1345" i="34"/>
  <c r="M1345" i="34"/>
  <c r="N1345" i="34"/>
  <c r="R1345" i="34"/>
  <c r="K602" i="23" s="1"/>
  <c r="S1345" i="34"/>
  <c r="V1345" i="34"/>
  <c r="W1345" i="34"/>
  <c r="X1345" i="34"/>
  <c r="Z1345" i="34"/>
  <c r="M602" i="23" s="1"/>
  <c r="AA1345" i="34"/>
  <c r="N602" i="23" s="1"/>
  <c r="AB1345" i="34"/>
  <c r="O602" i="23" s="1"/>
  <c r="AC1345" i="34"/>
  <c r="P602" i="23" s="1"/>
  <c r="AD1345" i="34"/>
  <c r="Q602" i="23" s="1"/>
  <c r="B1346" i="34"/>
  <c r="C1346" i="34"/>
  <c r="D603" i="23" s="1"/>
  <c r="D1346" i="34"/>
  <c r="E603" i="23" s="1"/>
  <c r="F1346" i="34"/>
  <c r="G1346" i="34"/>
  <c r="H1346" i="34"/>
  <c r="I1346" i="34"/>
  <c r="L1346" i="34"/>
  <c r="M1346" i="34"/>
  <c r="N1346" i="34"/>
  <c r="R1346" i="34"/>
  <c r="S1346" i="34"/>
  <c r="V1346" i="34"/>
  <c r="W1346" i="34"/>
  <c r="X1346" i="34"/>
  <c r="Z1346" i="34"/>
  <c r="M603" i="23" s="1"/>
  <c r="AA1346" i="34"/>
  <c r="N603" i="23" s="1"/>
  <c r="AB1346" i="34"/>
  <c r="O603" i="23" s="1"/>
  <c r="AC1346" i="34"/>
  <c r="P603" i="23" s="1"/>
  <c r="AD1346" i="34"/>
  <c r="Q603" i="23" s="1"/>
  <c r="B1347" i="34"/>
  <c r="C1347" i="34"/>
  <c r="D604" i="23" s="1"/>
  <c r="D1347" i="34"/>
  <c r="E604" i="23" s="1"/>
  <c r="F1347" i="34"/>
  <c r="G1347" i="34"/>
  <c r="H1347" i="34"/>
  <c r="I1347" i="34"/>
  <c r="L1347" i="34"/>
  <c r="M1347" i="34"/>
  <c r="N1347" i="34"/>
  <c r="R1347" i="34"/>
  <c r="S1347" i="34"/>
  <c r="V1347" i="34"/>
  <c r="W1347" i="34"/>
  <c r="X1347" i="34"/>
  <c r="Z1347" i="34"/>
  <c r="M604" i="23" s="1"/>
  <c r="AA1347" i="34"/>
  <c r="N604" i="23" s="1"/>
  <c r="AB1347" i="34"/>
  <c r="O604" i="23" s="1"/>
  <c r="AC1347" i="34"/>
  <c r="P604" i="23" s="1"/>
  <c r="AD1347" i="34"/>
  <c r="Q604" i="23" s="1"/>
  <c r="B1348" i="34"/>
  <c r="C1348" i="34"/>
  <c r="D605" i="23" s="1"/>
  <c r="D1348" i="34"/>
  <c r="E605" i="23" s="1"/>
  <c r="F1348" i="34"/>
  <c r="G1348" i="34"/>
  <c r="H1348" i="34"/>
  <c r="I1348" i="34"/>
  <c r="L1348" i="34"/>
  <c r="M1348" i="34"/>
  <c r="N1348" i="34"/>
  <c r="R1348" i="34"/>
  <c r="S1348" i="34"/>
  <c r="V1348" i="34"/>
  <c r="W1348" i="34"/>
  <c r="X1348" i="34"/>
  <c r="Z1348" i="34"/>
  <c r="M605" i="23" s="1"/>
  <c r="AA1348" i="34"/>
  <c r="N605" i="23" s="1"/>
  <c r="AB1348" i="34"/>
  <c r="O605" i="23" s="1"/>
  <c r="AC1348" i="34"/>
  <c r="P605" i="23" s="1"/>
  <c r="AD1348" i="34"/>
  <c r="Q605" i="23" s="1"/>
  <c r="B1349" i="34"/>
  <c r="C1349" i="34"/>
  <c r="D606" i="23" s="1"/>
  <c r="D1349" i="34"/>
  <c r="E606" i="23" s="1"/>
  <c r="F1349" i="34"/>
  <c r="G1349" i="34"/>
  <c r="H1349" i="34"/>
  <c r="I1349" i="34"/>
  <c r="L1349" i="34"/>
  <c r="M1349" i="34"/>
  <c r="N1349" i="34"/>
  <c r="R1349" i="34"/>
  <c r="S1349" i="34"/>
  <c r="V1349" i="34"/>
  <c r="W1349" i="34"/>
  <c r="X1349" i="34"/>
  <c r="Z1349" i="34"/>
  <c r="M606" i="23" s="1"/>
  <c r="AA1349" i="34"/>
  <c r="N606" i="23" s="1"/>
  <c r="AB1349" i="34"/>
  <c r="O606" i="23" s="1"/>
  <c r="AC1349" i="34"/>
  <c r="P606" i="23" s="1"/>
  <c r="AD1349" i="34"/>
  <c r="Q606" i="23" s="1"/>
  <c r="B1350" i="34"/>
  <c r="C1350" i="34"/>
  <c r="D607" i="23" s="1"/>
  <c r="D1350" i="34"/>
  <c r="E607" i="23" s="1"/>
  <c r="F1350" i="34"/>
  <c r="G1350" i="34"/>
  <c r="H1350" i="34"/>
  <c r="I1350" i="34"/>
  <c r="L1350" i="34"/>
  <c r="M1350" i="34"/>
  <c r="N1350" i="34"/>
  <c r="R1350" i="34"/>
  <c r="S1350" i="34"/>
  <c r="V1350" i="34"/>
  <c r="W1350" i="34"/>
  <c r="X1350" i="34"/>
  <c r="Z1350" i="34"/>
  <c r="M607" i="23" s="1"/>
  <c r="AA1350" i="34"/>
  <c r="N607" i="23" s="1"/>
  <c r="AB1350" i="34"/>
  <c r="O607" i="23" s="1"/>
  <c r="AC1350" i="34"/>
  <c r="P607" i="23" s="1"/>
  <c r="AD1350" i="34"/>
  <c r="Q607" i="23" s="1"/>
  <c r="B1351" i="34"/>
  <c r="C1351" i="34"/>
  <c r="D608" i="23" s="1"/>
  <c r="D1351" i="34"/>
  <c r="E608" i="23" s="1"/>
  <c r="F1351" i="34"/>
  <c r="G1351" i="34"/>
  <c r="H1351" i="34"/>
  <c r="I1351" i="34"/>
  <c r="L1351" i="34"/>
  <c r="M1351" i="34"/>
  <c r="N1351" i="34"/>
  <c r="R1351" i="34"/>
  <c r="S1351" i="34"/>
  <c r="V1351" i="34"/>
  <c r="W1351" i="34"/>
  <c r="X1351" i="34"/>
  <c r="Z1351" i="34"/>
  <c r="M608" i="23" s="1"/>
  <c r="AA1351" i="34"/>
  <c r="N608" i="23" s="1"/>
  <c r="AB1351" i="34"/>
  <c r="O608" i="23" s="1"/>
  <c r="AC1351" i="34"/>
  <c r="P608" i="23" s="1"/>
  <c r="AD1351" i="34"/>
  <c r="Q608" i="23" s="1"/>
  <c r="B1352" i="34"/>
  <c r="C1352" i="34"/>
  <c r="D609" i="23" s="1"/>
  <c r="D1352" i="34"/>
  <c r="E609" i="23" s="1"/>
  <c r="F1352" i="34"/>
  <c r="G1352" i="34"/>
  <c r="H1352" i="34"/>
  <c r="I1352" i="34"/>
  <c r="L1352" i="34"/>
  <c r="M1352" i="34"/>
  <c r="N1352" i="34"/>
  <c r="R1352" i="34"/>
  <c r="S1352" i="34"/>
  <c r="V1352" i="34"/>
  <c r="W1352" i="34"/>
  <c r="X1352" i="34"/>
  <c r="Z1352" i="34"/>
  <c r="M609" i="23" s="1"/>
  <c r="AA1352" i="34"/>
  <c r="N609" i="23" s="1"/>
  <c r="AB1352" i="34"/>
  <c r="O609" i="23" s="1"/>
  <c r="AC1352" i="34"/>
  <c r="P609" i="23" s="1"/>
  <c r="AD1352" i="34"/>
  <c r="Q609" i="23" s="1"/>
  <c r="B1353" i="34"/>
  <c r="C1353" i="34"/>
  <c r="D610" i="23" s="1"/>
  <c r="D1353" i="34"/>
  <c r="E610" i="23" s="1"/>
  <c r="F1353" i="34"/>
  <c r="G1353" i="34"/>
  <c r="H1353" i="34"/>
  <c r="I1353" i="34"/>
  <c r="L1353" i="34"/>
  <c r="M1353" i="34"/>
  <c r="N1353" i="34"/>
  <c r="R1353" i="34"/>
  <c r="S1353" i="34"/>
  <c r="V1353" i="34"/>
  <c r="W1353" i="34"/>
  <c r="X1353" i="34"/>
  <c r="Z1353" i="34"/>
  <c r="M610" i="23" s="1"/>
  <c r="AA1353" i="34"/>
  <c r="N610" i="23" s="1"/>
  <c r="AB1353" i="34"/>
  <c r="O610" i="23" s="1"/>
  <c r="AC1353" i="34"/>
  <c r="P610" i="23" s="1"/>
  <c r="AD1353" i="34"/>
  <c r="Q610" i="23" s="1"/>
  <c r="B1354" i="34"/>
  <c r="C1354" i="34"/>
  <c r="D611" i="23" s="1"/>
  <c r="D1354" i="34"/>
  <c r="E611" i="23" s="1"/>
  <c r="F1354" i="34"/>
  <c r="G1354" i="34"/>
  <c r="H1354" i="34"/>
  <c r="I1354" i="34"/>
  <c r="L1354" i="34"/>
  <c r="M1354" i="34"/>
  <c r="N1354" i="34"/>
  <c r="R1354" i="34"/>
  <c r="S1354" i="34"/>
  <c r="V1354" i="34"/>
  <c r="W1354" i="34"/>
  <c r="X1354" i="34"/>
  <c r="Z1354" i="34"/>
  <c r="M611" i="23" s="1"/>
  <c r="AA1354" i="34"/>
  <c r="N611" i="23" s="1"/>
  <c r="AB1354" i="34"/>
  <c r="O611" i="23" s="1"/>
  <c r="AC1354" i="34"/>
  <c r="P611" i="23" s="1"/>
  <c r="AD1354" i="34"/>
  <c r="Q611" i="23" s="1"/>
  <c r="B1355" i="34"/>
  <c r="C1355" i="34"/>
  <c r="D612" i="23" s="1"/>
  <c r="D1355" i="34"/>
  <c r="E612" i="23" s="1"/>
  <c r="F1355" i="34"/>
  <c r="G1355" i="34"/>
  <c r="H1355" i="34"/>
  <c r="I1355" i="34"/>
  <c r="L1355" i="34"/>
  <c r="M1355" i="34"/>
  <c r="N1355" i="34"/>
  <c r="R1355" i="34"/>
  <c r="S1355" i="34"/>
  <c r="V1355" i="34"/>
  <c r="W1355" i="34"/>
  <c r="X1355" i="34"/>
  <c r="Z1355" i="34"/>
  <c r="M612" i="23" s="1"/>
  <c r="AA1355" i="34"/>
  <c r="N612" i="23" s="1"/>
  <c r="AB1355" i="34"/>
  <c r="O612" i="23" s="1"/>
  <c r="AC1355" i="34"/>
  <c r="P612" i="23" s="1"/>
  <c r="AD1355" i="34"/>
  <c r="Q612" i="23" s="1"/>
  <c r="B1356" i="34"/>
  <c r="C1356" i="34"/>
  <c r="D613" i="23" s="1"/>
  <c r="D1356" i="34"/>
  <c r="E613" i="23" s="1"/>
  <c r="F1356" i="34"/>
  <c r="G1356" i="34"/>
  <c r="H1356" i="34"/>
  <c r="I1356" i="34"/>
  <c r="L1356" i="34"/>
  <c r="M1356" i="34"/>
  <c r="N1356" i="34"/>
  <c r="R1356" i="34"/>
  <c r="S1356" i="34"/>
  <c r="V1356" i="34"/>
  <c r="W1356" i="34"/>
  <c r="X1356" i="34"/>
  <c r="Z1356" i="34"/>
  <c r="M613" i="23" s="1"/>
  <c r="AA1356" i="34"/>
  <c r="N613" i="23" s="1"/>
  <c r="AB1356" i="34"/>
  <c r="O613" i="23" s="1"/>
  <c r="AC1356" i="34"/>
  <c r="P613" i="23" s="1"/>
  <c r="AD1356" i="34"/>
  <c r="Q613" i="23" s="1"/>
  <c r="B1357" i="34"/>
  <c r="C1357" i="34"/>
  <c r="D614" i="23" s="1"/>
  <c r="D1357" i="34"/>
  <c r="E614" i="23" s="1"/>
  <c r="F1357" i="34"/>
  <c r="G1357" i="34"/>
  <c r="H1357" i="34"/>
  <c r="I1357" i="34"/>
  <c r="L1357" i="34"/>
  <c r="M1357" i="34"/>
  <c r="N1357" i="34"/>
  <c r="R1357" i="34"/>
  <c r="K614" i="23" s="1"/>
  <c r="S1357" i="34"/>
  <c r="V1357" i="34"/>
  <c r="W1357" i="34"/>
  <c r="X1357" i="34"/>
  <c r="Z1357" i="34"/>
  <c r="M614" i="23" s="1"/>
  <c r="AA1357" i="34"/>
  <c r="N614" i="23" s="1"/>
  <c r="AB1357" i="34"/>
  <c r="O614" i="23" s="1"/>
  <c r="AC1357" i="34"/>
  <c r="P614" i="23" s="1"/>
  <c r="AD1357" i="34"/>
  <c r="Q614" i="23" s="1"/>
  <c r="B1358" i="34"/>
  <c r="C1358" i="34"/>
  <c r="D615" i="23" s="1"/>
  <c r="D1358" i="34"/>
  <c r="E615" i="23" s="1"/>
  <c r="F1358" i="34"/>
  <c r="G1358" i="34"/>
  <c r="H1358" i="34"/>
  <c r="I1358" i="34"/>
  <c r="L1358" i="34"/>
  <c r="M1358" i="34"/>
  <c r="N1358" i="34"/>
  <c r="R1358" i="34"/>
  <c r="S1358" i="34"/>
  <c r="V1358" i="34"/>
  <c r="W1358" i="34"/>
  <c r="X1358" i="34"/>
  <c r="Z1358" i="34"/>
  <c r="M615" i="23" s="1"/>
  <c r="AA1358" i="34"/>
  <c r="N615" i="23" s="1"/>
  <c r="AB1358" i="34"/>
  <c r="O615" i="23" s="1"/>
  <c r="AC1358" i="34"/>
  <c r="P615" i="23" s="1"/>
  <c r="AD1358" i="34"/>
  <c r="Q615" i="23" s="1"/>
  <c r="B1359" i="34"/>
  <c r="C1359" i="34"/>
  <c r="D616" i="23" s="1"/>
  <c r="D1359" i="34"/>
  <c r="E616" i="23" s="1"/>
  <c r="F1359" i="34"/>
  <c r="G1359" i="34"/>
  <c r="H1359" i="34"/>
  <c r="I1359" i="34"/>
  <c r="L1359" i="34"/>
  <c r="M1359" i="34"/>
  <c r="N1359" i="34"/>
  <c r="R1359" i="34"/>
  <c r="S1359" i="34"/>
  <c r="V1359" i="34"/>
  <c r="W1359" i="34"/>
  <c r="X1359" i="34"/>
  <c r="Z1359" i="34"/>
  <c r="M616" i="23" s="1"/>
  <c r="AA1359" i="34"/>
  <c r="N616" i="23" s="1"/>
  <c r="AB1359" i="34"/>
  <c r="O616" i="23" s="1"/>
  <c r="AC1359" i="34"/>
  <c r="P616" i="23" s="1"/>
  <c r="AD1359" i="34"/>
  <c r="Q616" i="23" s="1"/>
  <c r="B1360" i="34"/>
  <c r="C1360" i="34"/>
  <c r="D617" i="23" s="1"/>
  <c r="D1360" i="34"/>
  <c r="E617" i="23" s="1"/>
  <c r="F1360" i="34"/>
  <c r="G1360" i="34"/>
  <c r="H1360" i="34"/>
  <c r="I1360" i="34"/>
  <c r="L1360" i="34"/>
  <c r="M1360" i="34"/>
  <c r="N1360" i="34"/>
  <c r="R1360" i="34"/>
  <c r="S1360" i="34"/>
  <c r="V1360" i="34"/>
  <c r="W1360" i="34"/>
  <c r="X1360" i="34"/>
  <c r="Z1360" i="34"/>
  <c r="M617" i="23" s="1"/>
  <c r="AA1360" i="34"/>
  <c r="N617" i="23" s="1"/>
  <c r="AB1360" i="34"/>
  <c r="O617" i="23" s="1"/>
  <c r="AC1360" i="34"/>
  <c r="P617" i="23" s="1"/>
  <c r="AD1360" i="34"/>
  <c r="Q617" i="23" s="1"/>
  <c r="B1361" i="34"/>
  <c r="C1361" i="34"/>
  <c r="D618" i="23" s="1"/>
  <c r="D1361" i="34"/>
  <c r="E618" i="23" s="1"/>
  <c r="F1361" i="34"/>
  <c r="G1361" i="34"/>
  <c r="H1361" i="34"/>
  <c r="I1361" i="34"/>
  <c r="L1361" i="34"/>
  <c r="M1361" i="34"/>
  <c r="N1361" i="34"/>
  <c r="R1361" i="34"/>
  <c r="S1361" i="34"/>
  <c r="V1361" i="34"/>
  <c r="W1361" i="34"/>
  <c r="X1361" i="34"/>
  <c r="Z1361" i="34"/>
  <c r="M618" i="23" s="1"/>
  <c r="AA1361" i="34"/>
  <c r="N618" i="23" s="1"/>
  <c r="AB1361" i="34"/>
  <c r="O618" i="23" s="1"/>
  <c r="AC1361" i="34"/>
  <c r="P618" i="23" s="1"/>
  <c r="AD1361" i="34"/>
  <c r="Q618" i="23" s="1"/>
  <c r="B1362" i="34"/>
  <c r="C1362" i="34"/>
  <c r="D619" i="23" s="1"/>
  <c r="D1362" i="34"/>
  <c r="E619" i="23" s="1"/>
  <c r="F1362" i="34"/>
  <c r="G1362" i="34"/>
  <c r="H1362" i="34"/>
  <c r="I1362" i="34"/>
  <c r="L1362" i="34"/>
  <c r="M1362" i="34"/>
  <c r="N1362" i="34"/>
  <c r="R1362" i="34"/>
  <c r="S1362" i="34"/>
  <c r="V1362" i="34"/>
  <c r="W1362" i="34"/>
  <c r="X1362" i="34"/>
  <c r="Z1362" i="34"/>
  <c r="M619" i="23" s="1"/>
  <c r="AA1362" i="34"/>
  <c r="N619" i="23" s="1"/>
  <c r="AB1362" i="34"/>
  <c r="O619" i="23" s="1"/>
  <c r="AC1362" i="34"/>
  <c r="P619" i="23" s="1"/>
  <c r="AD1362" i="34"/>
  <c r="Q619" i="23" s="1"/>
  <c r="B1363" i="34"/>
  <c r="C1363" i="34"/>
  <c r="D620" i="23" s="1"/>
  <c r="D1363" i="34"/>
  <c r="E620" i="23" s="1"/>
  <c r="F1363" i="34"/>
  <c r="G1363" i="34"/>
  <c r="H1363" i="34"/>
  <c r="I1363" i="34"/>
  <c r="L1363" i="34"/>
  <c r="M1363" i="34"/>
  <c r="N1363" i="34"/>
  <c r="R1363" i="34"/>
  <c r="S1363" i="34"/>
  <c r="V1363" i="34"/>
  <c r="W1363" i="34"/>
  <c r="X1363" i="34"/>
  <c r="Z1363" i="34"/>
  <c r="M620" i="23" s="1"/>
  <c r="AA1363" i="34"/>
  <c r="N620" i="23" s="1"/>
  <c r="AB1363" i="34"/>
  <c r="O620" i="23" s="1"/>
  <c r="AC1363" i="34"/>
  <c r="P620" i="23" s="1"/>
  <c r="AD1363" i="34"/>
  <c r="Q620" i="23" s="1"/>
  <c r="B1364" i="34"/>
  <c r="C1364" i="34"/>
  <c r="D621" i="23" s="1"/>
  <c r="D1364" i="34"/>
  <c r="E621" i="23" s="1"/>
  <c r="F1364" i="34"/>
  <c r="G1364" i="34"/>
  <c r="H1364" i="34"/>
  <c r="I1364" i="34"/>
  <c r="L1364" i="34"/>
  <c r="M1364" i="34"/>
  <c r="N1364" i="34"/>
  <c r="R1364" i="34"/>
  <c r="S1364" i="34"/>
  <c r="V1364" i="34"/>
  <c r="W1364" i="34"/>
  <c r="X1364" i="34"/>
  <c r="Z1364" i="34"/>
  <c r="M621" i="23" s="1"/>
  <c r="AA1364" i="34"/>
  <c r="N621" i="23" s="1"/>
  <c r="AB1364" i="34"/>
  <c r="O621" i="23" s="1"/>
  <c r="AC1364" i="34"/>
  <c r="P621" i="23" s="1"/>
  <c r="AD1364" i="34"/>
  <c r="Q621" i="23" s="1"/>
  <c r="B1365" i="34"/>
  <c r="C1365" i="34"/>
  <c r="D622" i="23" s="1"/>
  <c r="D1365" i="34"/>
  <c r="E622" i="23" s="1"/>
  <c r="F1365" i="34"/>
  <c r="G1365" i="34"/>
  <c r="H1365" i="34"/>
  <c r="I1365" i="34"/>
  <c r="L1365" i="34"/>
  <c r="M1365" i="34"/>
  <c r="N1365" i="34"/>
  <c r="R1365" i="34"/>
  <c r="K622" i="23" s="1"/>
  <c r="S1365" i="34"/>
  <c r="V1365" i="34"/>
  <c r="W1365" i="34"/>
  <c r="X1365" i="34"/>
  <c r="Z1365" i="34"/>
  <c r="M622" i="23" s="1"/>
  <c r="AA1365" i="34"/>
  <c r="N622" i="23" s="1"/>
  <c r="AB1365" i="34"/>
  <c r="O622" i="23" s="1"/>
  <c r="AC1365" i="34"/>
  <c r="P622" i="23" s="1"/>
  <c r="AD1365" i="34"/>
  <c r="Q622" i="23" s="1"/>
  <c r="B1366" i="34"/>
  <c r="C1366" i="34"/>
  <c r="D623" i="23" s="1"/>
  <c r="D1366" i="34"/>
  <c r="E623" i="23" s="1"/>
  <c r="F1366" i="34"/>
  <c r="G1366" i="34"/>
  <c r="H1366" i="34"/>
  <c r="I1366" i="34"/>
  <c r="L1366" i="34"/>
  <c r="M1366" i="34"/>
  <c r="N1366" i="34"/>
  <c r="R1366" i="34"/>
  <c r="S1366" i="34"/>
  <c r="V1366" i="34"/>
  <c r="W1366" i="34"/>
  <c r="X1366" i="34"/>
  <c r="Z1366" i="34"/>
  <c r="M623" i="23" s="1"/>
  <c r="AA1366" i="34"/>
  <c r="N623" i="23" s="1"/>
  <c r="AB1366" i="34"/>
  <c r="O623" i="23" s="1"/>
  <c r="AC1366" i="34"/>
  <c r="P623" i="23" s="1"/>
  <c r="AD1366" i="34"/>
  <c r="Q623" i="23" s="1"/>
  <c r="B1367" i="34"/>
  <c r="C1367" i="34"/>
  <c r="D624" i="23" s="1"/>
  <c r="D1367" i="34"/>
  <c r="E624" i="23" s="1"/>
  <c r="F1367" i="34"/>
  <c r="G1367" i="34"/>
  <c r="H1367" i="34"/>
  <c r="I1367" i="34"/>
  <c r="L1367" i="34"/>
  <c r="M1367" i="34"/>
  <c r="N1367" i="34"/>
  <c r="R1367" i="34"/>
  <c r="S1367" i="34"/>
  <c r="K624" i="23" s="1"/>
  <c r="V1367" i="34"/>
  <c r="W1367" i="34"/>
  <c r="X1367" i="34"/>
  <c r="Z1367" i="34"/>
  <c r="M624" i="23" s="1"/>
  <c r="AA1367" i="34"/>
  <c r="N624" i="23" s="1"/>
  <c r="AB1367" i="34"/>
  <c r="O624" i="23" s="1"/>
  <c r="AC1367" i="34"/>
  <c r="P624" i="23" s="1"/>
  <c r="AD1367" i="34"/>
  <c r="Q624" i="23" s="1"/>
  <c r="B1368" i="34"/>
  <c r="C1368" i="34"/>
  <c r="D625" i="23" s="1"/>
  <c r="D1368" i="34"/>
  <c r="E625" i="23" s="1"/>
  <c r="F1368" i="34"/>
  <c r="G1368" i="34"/>
  <c r="H1368" i="34"/>
  <c r="I1368" i="34"/>
  <c r="L1368" i="34"/>
  <c r="M1368" i="34"/>
  <c r="N1368" i="34"/>
  <c r="R1368" i="34"/>
  <c r="S1368" i="34"/>
  <c r="V1368" i="34"/>
  <c r="W1368" i="34"/>
  <c r="X1368" i="34"/>
  <c r="Z1368" i="34"/>
  <c r="M625" i="23" s="1"/>
  <c r="AA1368" i="34"/>
  <c r="N625" i="23" s="1"/>
  <c r="AB1368" i="34"/>
  <c r="O625" i="23" s="1"/>
  <c r="AC1368" i="34"/>
  <c r="P625" i="23" s="1"/>
  <c r="AD1368" i="34"/>
  <c r="Q625" i="23" s="1"/>
  <c r="B1369" i="34"/>
  <c r="C1369" i="34"/>
  <c r="D626" i="23" s="1"/>
  <c r="D1369" i="34"/>
  <c r="E626" i="23" s="1"/>
  <c r="F1369" i="34"/>
  <c r="G1369" i="34"/>
  <c r="H1369" i="34"/>
  <c r="I1369" i="34"/>
  <c r="L1369" i="34"/>
  <c r="M1369" i="34"/>
  <c r="N1369" i="34"/>
  <c r="R1369" i="34"/>
  <c r="S1369" i="34"/>
  <c r="V1369" i="34"/>
  <c r="W1369" i="34"/>
  <c r="X1369" i="34"/>
  <c r="Z1369" i="34"/>
  <c r="M626" i="23" s="1"/>
  <c r="AA1369" i="34"/>
  <c r="N626" i="23" s="1"/>
  <c r="AB1369" i="34"/>
  <c r="O626" i="23" s="1"/>
  <c r="AC1369" i="34"/>
  <c r="P626" i="23" s="1"/>
  <c r="AD1369" i="34"/>
  <c r="Q626" i="23" s="1"/>
  <c r="B1370" i="34"/>
  <c r="C1370" i="34"/>
  <c r="D627" i="23" s="1"/>
  <c r="D1370" i="34"/>
  <c r="E627" i="23" s="1"/>
  <c r="F1370" i="34"/>
  <c r="G1370" i="34"/>
  <c r="H1370" i="34"/>
  <c r="I1370" i="34"/>
  <c r="L1370" i="34"/>
  <c r="M1370" i="34"/>
  <c r="N1370" i="34"/>
  <c r="R1370" i="34"/>
  <c r="S1370" i="34"/>
  <c r="V1370" i="34"/>
  <c r="W1370" i="34"/>
  <c r="X1370" i="34"/>
  <c r="Z1370" i="34"/>
  <c r="M627" i="23" s="1"/>
  <c r="AA1370" i="34"/>
  <c r="N627" i="23" s="1"/>
  <c r="AB1370" i="34"/>
  <c r="O627" i="23" s="1"/>
  <c r="AC1370" i="34"/>
  <c r="P627" i="23" s="1"/>
  <c r="AD1370" i="34"/>
  <c r="Q627" i="23" s="1"/>
  <c r="B1371" i="34"/>
  <c r="C1371" i="34"/>
  <c r="D628" i="23" s="1"/>
  <c r="D1371" i="34"/>
  <c r="E628" i="23" s="1"/>
  <c r="F1371" i="34"/>
  <c r="G1371" i="34"/>
  <c r="H1371" i="34"/>
  <c r="I1371" i="34"/>
  <c r="L1371" i="34"/>
  <c r="M1371" i="34"/>
  <c r="N1371" i="34"/>
  <c r="K628" i="23"/>
  <c r="R1371" i="34"/>
  <c r="S1371" i="34"/>
  <c r="V1371" i="34"/>
  <c r="W1371" i="34"/>
  <c r="X1371" i="34"/>
  <c r="Z1371" i="34"/>
  <c r="M628" i="23" s="1"/>
  <c r="AA1371" i="34"/>
  <c r="N628" i="23" s="1"/>
  <c r="AB1371" i="34"/>
  <c r="O628" i="23" s="1"/>
  <c r="AC1371" i="34"/>
  <c r="P628" i="23" s="1"/>
  <c r="AD1371" i="34"/>
  <c r="Q628" i="23" s="1"/>
  <c r="B1372" i="34"/>
  <c r="C1372" i="34"/>
  <c r="D629" i="23" s="1"/>
  <c r="D1372" i="34"/>
  <c r="E629" i="23" s="1"/>
  <c r="F1372" i="34"/>
  <c r="G1372" i="34"/>
  <c r="H1372" i="34"/>
  <c r="I1372" i="34"/>
  <c r="L1372" i="34"/>
  <c r="M1372" i="34"/>
  <c r="N1372" i="34"/>
  <c r="R1372" i="34"/>
  <c r="S1372" i="34"/>
  <c r="V1372" i="34"/>
  <c r="W1372" i="34"/>
  <c r="X1372" i="34"/>
  <c r="Z1372" i="34"/>
  <c r="M629" i="23" s="1"/>
  <c r="AA1372" i="34"/>
  <c r="N629" i="23" s="1"/>
  <c r="AB1372" i="34"/>
  <c r="O629" i="23" s="1"/>
  <c r="AC1372" i="34"/>
  <c r="P629" i="23" s="1"/>
  <c r="AD1372" i="34"/>
  <c r="Q629" i="23" s="1"/>
  <c r="B1373" i="34"/>
  <c r="C1373" i="34"/>
  <c r="D630" i="23" s="1"/>
  <c r="D1373" i="34"/>
  <c r="E630" i="23" s="1"/>
  <c r="F1373" i="34"/>
  <c r="G1373" i="34"/>
  <c r="H1373" i="34"/>
  <c r="I1373" i="34"/>
  <c r="L1373" i="34"/>
  <c r="M1373" i="34"/>
  <c r="N1373" i="34"/>
  <c r="R1373" i="34"/>
  <c r="S1373" i="34"/>
  <c r="V1373" i="34"/>
  <c r="W1373" i="34"/>
  <c r="X1373" i="34"/>
  <c r="Z1373" i="34"/>
  <c r="M630" i="23" s="1"/>
  <c r="AA1373" i="34"/>
  <c r="N630" i="23" s="1"/>
  <c r="AB1373" i="34"/>
  <c r="O630" i="23" s="1"/>
  <c r="AC1373" i="34"/>
  <c r="P630" i="23" s="1"/>
  <c r="AD1373" i="34"/>
  <c r="Q630" i="23" s="1"/>
  <c r="B1374" i="34"/>
  <c r="C1374" i="34"/>
  <c r="D631" i="23" s="1"/>
  <c r="D1374" i="34"/>
  <c r="E631" i="23" s="1"/>
  <c r="F1374" i="34"/>
  <c r="G1374" i="34"/>
  <c r="H1374" i="34"/>
  <c r="I1374" i="34"/>
  <c r="L1374" i="34"/>
  <c r="M1374" i="34"/>
  <c r="N1374" i="34"/>
  <c r="R1374" i="34"/>
  <c r="S1374" i="34"/>
  <c r="V1374" i="34"/>
  <c r="W1374" i="34"/>
  <c r="X1374" i="34"/>
  <c r="Z1374" i="34"/>
  <c r="M631" i="23" s="1"/>
  <c r="AA1374" i="34"/>
  <c r="N631" i="23" s="1"/>
  <c r="AB1374" i="34"/>
  <c r="O631" i="23" s="1"/>
  <c r="AC1374" i="34"/>
  <c r="P631" i="23" s="1"/>
  <c r="AD1374" i="34"/>
  <c r="Q631" i="23" s="1"/>
  <c r="B1375" i="34"/>
  <c r="C1375" i="34"/>
  <c r="D632" i="23" s="1"/>
  <c r="D1375" i="34"/>
  <c r="E632" i="23" s="1"/>
  <c r="F1375" i="34"/>
  <c r="G1375" i="34"/>
  <c r="H1375" i="34"/>
  <c r="I1375" i="34"/>
  <c r="L1375" i="34"/>
  <c r="M1375" i="34"/>
  <c r="N1375" i="34"/>
  <c r="R1375" i="34"/>
  <c r="S1375" i="34"/>
  <c r="V1375" i="34"/>
  <c r="W1375" i="34"/>
  <c r="X1375" i="34"/>
  <c r="Z1375" i="34"/>
  <c r="M632" i="23" s="1"/>
  <c r="AA1375" i="34"/>
  <c r="N632" i="23" s="1"/>
  <c r="AB1375" i="34"/>
  <c r="O632" i="23" s="1"/>
  <c r="AC1375" i="34"/>
  <c r="P632" i="23" s="1"/>
  <c r="AD1375" i="34"/>
  <c r="Q632" i="23" s="1"/>
  <c r="B1376" i="34"/>
  <c r="C1376" i="34"/>
  <c r="D633" i="23" s="1"/>
  <c r="D1376" i="34"/>
  <c r="E633" i="23" s="1"/>
  <c r="F1376" i="34"/>
  <c r="G1376" i="34"/>
  <c r="H1376" i="34"/>
  <c r="I1376" i="34"/>
  <c r="L1376" i="34"/>
  <c r="M1376" i="34"/>
  <c r="N1376" i="34"/>
  <c r="R1376" i="34"/>
  <c r="S1376" i="34"/>
  <c r="V1376" i="34"/>
  <c r="W1376" i="34"/>
  <c r="X1376" i="34"/>
  <c r="Z1376" i="34"/>
  <c r="M633" i="23" s="1"/>
  <c r="AA1376" i="34"/>
  <c r="N633" i="23" s="1"/>
  <c r="AB1376" i="34"/>
  <c r="O633" i="23" s="1"/>
  <c r="AC1376" i="34"/>
  <c r="P633" i="23" s="1"/>
  <c r="AD1376" i="34"/>
  <c r="Q633" i="23" s="1"/>
  <c r="B1377" i="34"/>
  <c r="C1377" i="34"/>
  <c r="D634" i="23" s="1"/>
  <c r="D1377" i="34"/>
  <c r="E634" i="23" s="1"/>
  <c r="F1377" i="34"/>
  <c r="G1377" i="34"/>
  <c r="H1377" i="34"/>
  <c r="I1377" i="34"/>
  <c r="L1377" i="34"/>
  <c r="M1377" i="34"/>
  <c r="N1377" i="34"/>
  <c r="R1377" i="34"/>
  <c r="K634" i="23" s="1"/>
  <c r="S1377" i="34"/>
  <c r="V1377" i="34"/>
  <c r="W1377" i="34"/>
  <c r="X1377" i="34"/>
  <c r="Z1377" i="34"/>
  <c r="M634" i="23" s="1"/>
  <c r="AA1377" i="34"/>
  <c r="N634" i="23" s="1"/>
  <c r="AB1377" i="34"/>
  <c r="O634" i="23" s="1"/>
  <c r="AC1377" i="34"/>
  <c r="P634" i="23" s="1"/>
  <c r="AD1377" i="34"/>
  <c r="Q634" i="23" s="1"/>
  <c r="B1378" i="34"/>
  <c r="C1378" i="34"/>
  <c r="D635" i="23" s="1"/>
  <c r="D1378" i="34"/>
  <c r="E635" i="23" s="1"/>
  <c r="F1378" i="34"/>
  <c r="G1378" i="34"/>
  <c r="H1378" i="34"/>
  <c r="I1378" i="34"/>
  <c r="L1378" i="34"/>
  <c r="M1378" i="34"/>
  <c r="N1378" i="34"/>
  <c r="R1378" i="34"/>
  <c r="S1378" i="34"/>
  <c r="V1378" i="34"/>
  <c r="W1378" i="34"/>
  <c r="X1378" i="34"/>
  <c r="Z1378" i="34"/>
  <c r="M635" i="23" s="1"/>
  <c r="AA1378" i="34"/>
  <c r="N635" i="23" s="1"/>
  <c r="AB1378" i="34"/>
  <c r="O635" i="23" s="1"/>
  <c r="AC1378" i="34"/>
  <c r="P635" i="23" s="1"/>
  <c r="AD1378" i="34"/>
  <c r="Q635" i="23" s="1"/>
  <c r="B1379" i="34"/>
  <c r="C1379" i="34"/>
  <c r="D636" i="23" s="1"/>
  <c r="D1379" i="34"/>
  <c r="E636" i="23" s="1"/>
  <c r="F1379" i="34"/>
  <c r="G1379" i="34"/>
  <c r="H1379" i="34"/>
  <c r="I1379" i="34"/>
  <c r="L1379" i="34"/>
  <c r="M1379" i="34"/>
  <c r="N1379" i="34"/>
  <c r="R1379" i="34"/>
  <c r="S1379" i="34"/>
  <c r="V1379" i="34"/>
  <c r="W1379" i="34"/>
  <c r="X1379" i="34"/>
  <c r="Z1379" i="34"/>
  <c r="M636" i="23" s="1"/>
  <c r="AA1379" i="34"/>
  <c r="N636" i="23" s="1"/>
  <c r="AB1379" i="34"/>
  <c r="O636" i="23" s="1"/>
  <c r="AC1379" i="34"/>
  <c r="P636" i="23" s="1"/>
  <c r="AD1379" i="34"/>
  <c r="Q636" i="23" s="1"/>
  <c r="B1380" i="34"/>
  <c r="C1380" i="34"/>
  <c r="D637" i="23" s="1"/>
  <c r="D1380" i="34"/>
  <c r="E637" i="23" s="1"/>
  <c r="F1380" i="34"/>
  <c r="G1380" i="34"/>
  <c r="H1380" i="34"/>
  <c r="I1380" i="34"/>
  <c r="L1380" i="34"/>
  <c r="M1380" i="34"/>
  <c r="N1380" i="34"/>
  <c r="R1380" i="34"/>
  <c r="S1380" i="34"/>
  <c r="V1380" i="34"/>
  <c r="W1380" i="34"/>
  <c r="X1380" i="34"/>
  <c r="Z1380" i="34"/>
  <c r="M637" i="23" s="1"/>
  <c r="AA1380" i="34"/>
  <c r="N637" i="23" s="1"/>
  <c r="AB1380" i="34"/>
  <c r="O637" i="23" s="1"/>
  <c r="AC1380" i="34"/>
  <c r="P637" i="23" s="1"/>
  <c r="AD1380" i="34"/>
  <c r="Q637" i="23" s="1"/>
  <c r="B1381" i="34"/>
  <c r="C1381" i="34"/>
  <c r="D638" i="23" s="1"/>
  <c r="D1381" i="34"/>
  <c r="E638" i="23" s="1"/>
  <c r="F1381" i="34"/>
  <c r="G1381" i="34"/>
  <c r="H1381" i="34"/>
  <c r="I1381" i="34"/>
  <c r="L1381" i="34"/>
  <c r="M1381" i="34"/>
  <c r="N1381" i="34"/>
  <c r="R1381" i="34"/>
  <c r="S1381" i="34"/>
  <c r="V1381" i="34"/>
  <c r="W1381" i="34"/>
  <c r="X1381" i="34"/>
  <c r="Z1381" i="34"/>
  <c r="M638" i="23" s="1"/>
  <c r="AA1381" i="34"/>
  <c r="N638" i="23" s="1"/>
  <c r="AB1381" i="34"/>
  <c r="O638" i="23" s="1"/>
  <c r="AC1381" i="34"/>
  <c r="P638" i="23" s="1"/>
  <c r="AD1381" i="34"/>
  <c r="Q638" i="23" s="1"/>
  <c r="B1382" i="34"/>
  <c r="C1382" i="34"/>
  <c r="D639" i="23" s="1"/>
  <c r="D1382" i="34"/>
  <c r="E639" i="23" s="1"/>
  <c r="F1382" i="34"/>
  <c r="G1382" i="34"/>
  <c r="H1382" i="34"/>
  <c r="I1382" i="34"/>
  <c r="L1382" i="34"/>
  <c r="M1382" i="34"/>
  <c r="N1382" i="34"/>
  <c r="R1382" i="34"/>
  <c r="S1382" i="34"/>
  <c r="V1382" i="34"/>
  <c r="W1382" i="34"/>
  <c r="X1382" i="34"/>
  <c r="Z1382" i="34"/>
  <c r="M639" i="23" s="1"/>
  <c r="AA1382" i="34"/>
  <c r="N639" i="23" s="1"/>
  <c r="AB1382" i="34"/>
  <c r="O639" i="23" s="1"/>
  <c r="AC1382" i="34"/>
  <c r="P639" i="23" s="1"/>
  <c r="AD1382" i="34"/>
  <c r="Q639" i="23" s="1"/>
  <c r="B1383" i="34"/>
  <c r="C1383" i="34"/>
  <c r="D640" i="23" s="1"/>
  <c r="D1383" i="34"/>
  <c r="E640" i="23" s="1"/>
  <c r="F1383" i="34"/>
  <c r="G1383" i="34"/>
  <c r="H1383" i="34"/>
  <c r="I1383" i="34"/>
  <c r="L1383" i="34"/>
  <c r="M1383" i="34"/>
  <c r="N1383" i="34"/>
  <c r="R1383" i="34"/>
  <c r="S1383" i="34"/>
  <c r="V1383" i="34"/>
  <c r="W1383" i="34"/>
  <c r="X1383" i="34"/>
  <c r="Z1383" i="34"/>
  <c r="M640" i="23" s="1"/>
  <c r="AA1383" i="34"/>
  <c r="N640" i="23" s="1"/>
  <c r="AB1383" i="34"/>
  <c r="O640" i="23" s="1"/>
  <c r="AC1383" i="34"/>
  <c r="P640" i="23" s="1"/>
  <c r="AD1383" i="34"/>
  <c r="Q640" i="23" s="1"/>
  <c r="B1384" i="34"/>
  <c r="C1384" i="34"/>
  <c r="D641" i="23" s="1"/>
  <c r="D1384" i="34"/>
  <c r="E641" i="23" s="1"/>
  <c r="F1384" i="34"/>
  <c r="G1384" i="34"/>
  <c r="H1384" i="34"/>
  <c r="I1384" i="34"/>
  <c r="L1384" i="34"/>
  <c r="M1384" i="34"/>
  <c r="N1384" i="34"/>
  <c r="R1384" i="34"/>
  <c r="S1384" i="34"/>
  <c r="V1384" i="34"/>
  <c r="W1384" i="34"/>
  <c r="X1384" i="34"/>
  <c r="Z1384" i="34"/>
  <c r="M641" i="23" s="1"/>
  <c r="AA1384" i="34"/>
  <c r="N641" i="23" s="1"/>
  <c r="AB1384" i="34"/>
  <c r="O641" i="23" s="1"/>
  <c r="AC1384" i="34"/>
  <c r="P641" i="23" s="1"/>
  <c r="AD1384" i="34"/>
  <c r="Q641" i="23" s="1"/>
  <c r="B1385" i="34"/>
  <c r="C1385" i="34"/>
  <c r="D642" i="23" s="1"/>
  <c r="D1385" i="34"/>
  <c r="E642" i="23" s="1"/>
  <c r="F1385" i="34"/>
  <c r="G1385" i="34"/>
  <c r="H1385" i="34"/>
  <c r="I1385" i="34"/>
  <c r="L1385" i="34"/>
  <c r="M1385" i="34"/>
  <c r="N1385" i="34"/>
  <c r="R1385" i="34"/>
  <c r="S1385" i="34"/>
  <c r="V1385" i="34"/>
  <c r="W1385" i="34"/>
  <c r="X1385" i="34"/>
  <c r="Z1385" i="34"/>
  <c r="M642" i="23" s="1"/>
  <c r="AA1385" i="34"/>
  <c r="N642" i="23" s="1"/>
  <c r="AB1385" i="34"/>
  <c r="O642" i="23" s="1"/>
  <c r="AC1385" i="34"/>
  <c r="P642" i="23" s="1"/>
  <c r="AD1385" i="34"/>
  <c r="Q642" i="23" s="1"/>
  <c r="B1386" i="34"/>
  <c r="C1386" i="34"/>
  <c r="D643" i="23" s="1"/>
  <c r="D1386" i="34"/>
  <c r="E643" i="23" s="1"/>
  <c r="F1386" i="34"/>
  <c r="G1386" i="34"/>
  <c r="H1386" i="34"/>
  <c r="I1386" i="34"/>
  <c r="L1386" i="34"/>
  <c r="M1386" i="34"/>
  <c r="N1386" i="34"/>
  <c r="R1386" i="34"/>
  <c r="S1386" i="34"/>
  <c r="V1386" i="34"/>
  <c r="W1386" i="34"/>
  <c r="X1386" i="34"/>
  <c r="Z1386" i="34"/>
  <c r="M643" i="23" s="1"/>
  <c r="AA1386" i="34"/>
  <c r="N643" i="23" s="1"/>
  <c r="AB1386" i="34"/>
  <c r="O643" i="23" s="1"/>
  <c r="AC1386" i="34"/>
  <c r="P643" i="23" s="1"/>
  <c r="AD1386" i="34"/>
  <c r="Q643" i="23" s="1"/>
  <c r="B1387" i="34"/>
  <c r="C1387" i="34"/>
  <c r="D644" i="23" s="1"/>
  <c r="D1387" i="34"/>
  <c r="E644" i="23" s="1"/>
  <c r="F1387" i="34"/>
  <c r="G1387" i="34"/>
  <c r="H1387" i="34"/>
  <c r="I1387" i="34"/>
  <c r="L1387" i="34"/>
  <c r="M1387" i="34"/>
  <c r="N1387" i="34"/>
  <c r="R1387" i="34"/>
  <c r="K644" i="23" s="1"/>
  <c r="S1387" i="34"/>
  <c r="V1387" i="34"/>
  <c r="W1387" i="34"/>
  <c r="X1387" i="34"/>
  <c r="Z1387" i="34"/>
  <c r="M644" i="23" s="1"/>
  <c r="AA1387" i="34"/>
  <c r="N644" i="23" s="1"/>
  <c r="AB1387" i="34"/>
  <c r="O644" i="23" s="1"/>
  <c r="AC1387" i="34"/>
  <c r="P644" i="23" s="1"/>
  <c r="AD1387" i="34"/>
  <c r="Q644" i="23" s="1"/>
  <c r="B1388" i="34"/>
  <c r="C1388" i="34"/>
  <c r="D645" i="23" s="1"/>
  <c r="D1388" i="34"/>
  <c r="E645" i="23" s="1"/>
  <c r="F1388" i="34"/>
  <c r="G1388" i="34"/>
  <c r="H1388" i="34"/>
  <c r="I1388" i="34"/>
  <c r="L1388" i="34"/>
  <c r="M1388" i="34"/>
  <c r="N1388" i="34"/>
  <c r="R1388" i="34"/>
  <c r="S1388" i="34"/>
  <c r="V1388" i="34"/>
  <c r="W1388" i="34"/>
  <c r="X1388" i="34"/>
  <c r="Z1388" i="34"/>
  <c r="M645" i="23" s="1"/>
  <c r="AA1388" i="34"/>
  <c r="N645" i="23" s="1"/>
  <c r="AB1388" i="34"/>
  <c r="O645" i="23" s="1"/>
  <c r="AC1388" i="34"/>
  <c r="P645" i="23" s="1"/>
  <c r="AD1388" i="34"/>
  <c r="Q645" i="23" s="1"/>
  <c r="B1389" i="34"/>
  <c r="C1389" i="34"/>
  <c r="D646" i="23" s="1"/>
  <c r="D1389" i="34"/>
  <c r="E646" i="23" s="1"/>
  <c r="F1389" i="34"/>
  <c r="G1389" i="34"/>
  <c r="H1389" i="34"/>
  <c r="I1389" i="34"/>
  <c r="L1389" i="34"/>
  <c r="M1389" i="34"/>
  <c r="N1389" i="34"/>
  <c r="R1389" i="34"/>
  <c r="S1389" i="34"/>
  <c r="V1389" i="34"/>
  <c r="W1389" i="34"/>
  <c r="X1389" i="34"/>
  <c r="Z1389" i="34"/>
  <c r="M646" i="23" s="1"/>
  <c r="AA1389" i="34"/>
  <c r="N646" i="23" s="1"/>
  <c r="AB1389" i="34"/>
  <c r="O646" i="23" s="1"/>
  <c r="AC1389" i="34"/>
  <c r="P646" i="23" s="1"/>
  <c r="AD1389" i="34"/>
  <c r="Q646" i="23" s="1"/>
  <c r="B1390" i="34"/>
  <c r="C1390" i="34"/>
  <c r="D647" i="23" s="1"/>
  <c r="D1390" i="34"/>
  <c r="E647" i="23" s="1"/>
  <c r="F1390" i="34"/>
  <c r="G1390" i="34"/>
  <c r="H1390" i="34"/>
  <c r="I1390" i="34"/>
  <c r="L1390" i="34"/>
  <c r="M1390" i="34"/>
  <c r="N1390" i="34"/>
  <c r="R1390" i="34"/>
  <c r="S1390" i="34"/>
  <c r="V1390" i="34"/>
  <c r="W1390" i="34"/>
  <c r="X1390" i="34"/>
  <c r="Z1390" i="34"/>
  <c r="M647" i="23" s="1"/>
  <c r="AA1390" i="34"/>
  <c r="N647" i="23" s="1"/>
  <c r="AB1390" i="34"/>
  <c r="O647" i="23" s="1"/>
  <c r="AC1390" i="34"/>
  <c r="P647" i="23" s="1"/>
  <c r="AD1390" i="34"/>
  <c r="Q647" i="23" s="1"/>
  <c r="B1391" i="34"/>
  <c r="C1391" i="34"/>
  <c r="D648" i="23" s="1"/>
  <c r="D1391" i="34"/>
  <c r="E648" i="23" s="1"/>
  <c r="F1391" i="34"/>
  <c r="G1391" i="34"/>
  <c r="H1391" i="34"/>
  <c r="I1391" i="34"/>
  <c r="L1391" i="34"/>
  <c r="M1391" i="34"/>
  <c r="N1391" i="34"/>
  <c r="R1391" i="34"/>
  <c r="S1391" i="34"/>
  <c r="K648" i="23" s="1"/>
  <c r="V1391" i="34"/>
  <c r="W1391" i="34"/>
  <c r="X1391" i="34"/>
  <c r="Z1391" i="34"/>
  <c r="M648" i="23" s="1"/>
  <c r="AA1391" i="34"/>
  <c r="N648" i="23" s="1"/>
  <c r="AB1391" i="34"/>
  <c r="O648" i="23" s="1"/>
  <c r="AC1391" i="34"/>
  <c r="P648" i="23" s="1"/>
  <c r="AD1391" i="34"/>
  <c r="Q648" i="23" s="1"/>
  <c r="B1392" i="34"/>
  <c r="C1392" i="34"/>
  <c r="D649" i="23" s="1"/>
  <c r="D1392" i="34"/>
  <c r="E649" i="23" s="1"/>
  <c r="F1392" i="34"/>
  <c r="G1392" i="34"/>
  <c r="H1392" i="34"/>
  <c r="I1392" i="34"/>
  <c r="L1392" i="34"/>
  <c r="M1392" i="34"/>
  <c r="N1392" i="34"/>
  <c r="R1392" i="34"/>
  <c r="S1392" i="34"/>
  <c r="V1392" i="34"/>
  <c r="W1392" i="34"/>
  <c r="X1392" i="34"/>
  <c r="Z1392" i="34"/>
  <c r="M649" i="23" s="1"/>
  <c r="AA1392" i="34"/>
  <c r="N649" i="23" s="1"/>
  <c r="AB1392" i="34"/>
  <c r="O649" i="23" s="1"/>
  <c r="AC1392" i="34"/>
  <c r="P649" i="23" s="1"/>
  <c r="AD1392" i="34"/>
  <c r="Q649" i="23" s="1"/>
  <c r="B1393" i="34"/>
  <c r="C1393" i="34"/>
  <c r="D650" i="23" s="1"/>
  <c r="D1393" i="34"/>
  <c r="E650" i="23" s="1"/>
  <c r="F1393" i="34"/>
  <c r="G1393" i="34"/>
  <c r="H1393" i="34"/>
  <c r="I1393" i="34"/>
  <c r="L1393" i="34"/>
  <c r="M1393" i="34"/>
  <c r="N1393" i="34"/>
  <c r="R1393" i="34"/>
  <c r="S1393" i="34"/>
  <c r="V1393" i="34"/>
  <c r="W1393" i="34"/>
  <c r="X1393" i="34"/>
  <c r="Z1393" i="34"/>
  <c r="M650" i="23" s="1"/>
  <c r="AA1393" i="34"/>
  <c r="N650" i="23" s="1"/>
  <c r="AB1393" i="34"/>
  <c r="O650" i="23" s="1"/>
  <c r="AC1393" i="34"/>
  <c r="P650" i="23" s="1"/>
  <c r="AD1393" i="34"/>
  <c r="Q650" i="23" s="1"/>
  <c r="B1394" i="34"/>
  <c r="C1394" i="34"/>
  <c r="D651" i="23" s="1"/>
  <c r="D1394" i="34"/>
  <c r="E651" i="23" s="1"/>
  <c r="F1394" i="34"/>
  <c r="G1394" i="34"/>
  <c r="H1394" i="34"/>
  <c r="I1394" i="34"/>
  <c r="L1394" i="34"/>
  <c r="M1394" i="34"/>
  <c r="N1394" i="34"/>
  <c r="R1394" i="34"/>
  <c r="S1394" i="34"/>
  <c r="V1394" i="34"/>
  <c r="W1394" i="34"/>
  <c r="X1394" i="34"/>
  <c r="Z1394" i="34"/>
  <c r="M651" i="23" s="1"/>
  <c r="AA1394" i="34"/>
  <c r="N651" i="23" s="1"/>
  <c r="AB1394" i="34"/>
  <c r="O651" i="23" s="1"/>
  <c r="AC1394" i="34"/>
  <c r="P651" i="23" s="1"/>
  <c r="AD1394" i="34"/>
  <c r="Q651" i="23" s="1"/>
  <c r="B1395" i="34"/>
  <c r="C1395" i="34"/>
  <c r="D652" i="23" s="1"/>
  <c r="D1395" i="34"/>
  <c r="E652" i="23" s="1"/>
  <c r="F1395" i="34"/>
  <c r="G1395" i="34"/>
  <c r="H1395" i="34"/>
  <c r="I1395" i="34"/>
  <c r="L1395" i="34"/>
  <c r="M1395" i="34"/>
  <c r="N1395" i="34"/>
  <c r="R1395" i="34"/>
  <c r="K652" i="23" s="1"/>
  <c r="S1395" i="34"/>
  <c r="V1395" i="34"/>
  <c r="W1395" i="34"/>
  <c r="X1395" i="34"/>
  <c r="Z1395" i="34"/>
  <c r="M652" i="23" s="1"/>
  <c r="AA1395" i="34"/>
  <c r="N652" i="23" s="1"/>
  <c r="AB1395" i="34"/>
  <c r="O652" i="23" s="1"/>
  <c r="AC1395" i="34"/>
  <c r="P652" i="23" s="1"/>
  <c r="AD1395" i="34"/>
  <c r="Q652" i="23" s="1"/>
  <c r="B1396" i="34"/>
  <c r="C1396" i="34"/>
  <c r="D653" i="23" s="1"/>
  <c r="D1396" i="34"/>
  <c r="E653" i="23" s="1"/>
  <c r="F1396" i="34"/>
  <c r="G1396" i="34"/>
  <c r="H1396" i="34"/>
  <c r="I1396" i="34"/>
  <c r="L1396" i="34"/>
  <c r="M1396" i="34"/>
  <c r="N1396" i="34"/>
  <c r="R1396" i="34"/>
  <c r="S1396" i="34"/>
  <c r="V1396" i="34"/>
  <c r="W1396" i="34"/>
  <c r="X1396" i="34"/>
  <c r="Z1396" i="34"/>
  <c r="M653" i="23" s="1"/>
  <c r="AA1396" i="34"/>
  <c r="N653" i="23" s="1"/>
  <c r="AB1396" i="34"/>
  <c r="O653" i="23" s="1"/>
  <c r="AC1396" i="34"/>
  <c r="P653" i="23" s="1"/>
  <c r="AD1396" i="34"/>
  <c r="Q653" i="23" s="1"/>
  <c r="B1397" i="34"/>
  <c r="C1397" i="34"/>
  <c r="D654" i="23" s="1"/>
  <c r="D1397" i="34"/>
  <c r="E654" i="23" s="1"/>
  <c r="F1397" i="34"/>
  <c r="G1397" i="34"/>
  <c r="H1397" i="34"/>
  <c r="I1397" i="34"/>
  <c r="L1397" i="34"/>
  <c r="M1397" i="34"/>
  <c r="N1397" i="34"/>
  <c r="R1397" i="34"/>
  <c r="S1397" i="34"/>
  <c r="V1397" i="34"/>
  <c r="W1397" i="34"/>
  <c r="X1397" i="34"/>
  <c r="Z1397" i="34"/>
  <c r="M654" i="23" s="1"/>
  <c r="AA1397" i="34"/>
  <c r="N654" i="23" s="1"/>
  <c r="AB1397" i="34"/>
  <c r="O654" i="23" s="1"/>
  <c r="AC1397" i="34"/>
  <c r="P654" i="23" s="1"/>
  <c r="AD1397" i="34"/>
  <c r="Q654" i="23" s="1"/>
  <c r="B1398" i="34"/>
  <c r="C1398" i="34"/>
  <c r="D655" i="23" s="1"/>
  <c r="D1398" i="34"/>
  <c r="E655" i="23" s="1"/>
  <c r="F1398" i="34"/>
  <c r="G1398" i="34"/>
  <c r="H1398" i="34"/>
  <c r="I1398" i="34"/>
  <c r="L1398" i="34"/>
  <c r="M1398" i="34"/>
  <c r="N1398" i="34"/>
  <c r="R1398" i="34"/>
  <c r="S1398" i="34"/>
  <c r="V1398" i="34"/>
  <c r="W1398" i="34"/>
  <c r="X1398" i="34"/>
  <c r="Z1398" i="34"/>
  <c r="M655" i="23" s="1"/>
  <c r="AA1398" i="34"/>
  <c r="N655" i="23" s="1"/>
  <c r="AB1398" i="34"/>
  <c r="O655" i="23" s="1"/>
  <c r="AC1398" i="34"/>
  <c r="P655" i="23" s="1"/>
  <c r="AD1398" i="34"/>
  <c r="Q655" i="23" s="1"/>
  <c r="B1399" i="34"/>
  <c r="C1399" i="34"/>
  <c r="D656" i="23" s="1"/>
  <c r="D1399" i="34"/>
  <c r="E656" i="23" s="1"/>
  <c r="F1399" i="34"/>
  <c r="G1399" i="34"/>
  <c r="H1399" i="34"/>
  <c r="I1399" i="34"/>
  <c r="L1399" i="34"/>
  <c r="M1399" i="34"/>
  <c r="N1399" i="34"/>
  <c r="R1399" i="34"/>
  <c r="S1399" i="34"/>
  <c r="V1399" i="34"/>
  <c r="W1399" i="34"/>
  <c r="X1399" i="34"/>
  <c r="Z1399" i="34"/>
  <c r="M656" i="23" s="1"/>
  <c r="AA1399" i="34"/>
  <c r="N656" i="23" s="1"/>
  <c r="AB1399" i="34"/>
  <c r="O656" i="23" s="1"/>
  <c r="AC1399" i="34"/>
  <c r="P656" i="23" s="1"/>
  <c r="AD1399" i="34"/>
  <c r="Q656" i="23" s="1"/>
  <c r="B1400" i="34"/>
  <c r="C1400" i="34"/>
  <c r="D657" i="23" s="1"/>
  <c r="D1400" i="34"/>
  <c r="E657" i="23" s="1"/>
  <c r="F1400" i="34"/>
  <c r="G1400" i="34"/>
  <c r="H1400" i="34"/>
  <c r="I1400" i="34"/>
  <c r="L1400" i="34"/>
  <c r="M1400" i="34"/>
  <c r="N1400" i="34"/>
  <c r="R1400" i="34"/>
  <c r="S1400" i="34"/>
  <c r="V1400" i="34"/>
  <c r="W1400" i="34"/>
  <c r="X1400" i="34"/>
  <c r="Z1400" i="34"/>
  <c r="M657" i="23" s="1"/>
  <c r="AA1400" i="34"/>
  <c r="N657" i="23" s="1"/>
  <c r="AB1400" i="34"/>
  <c r="O657" i="23" s="1"/>
  <c r="AC1400" i="34"/>
  <c r="P657" i="23" s="1"/>
  <c r="AD1400" i="34"/>
  <c r="Q657" i="23" s="1"/>
  <c r="B1401" i="34"/>
  <c r="C1401" i="34"/>
  <c r="D658" i="23" s="1"/>
  <c r="D1401" i="34"/>
  <c r="E658" i="23" s="1"/>
  <c r="F1401" i="34"/>
  <c r="G1401" i="34"/>
  <c r="H1401" i="34"/>
  <c r="I1401" i="34"/>
  <c r="L1401" i="34"/>
  <c r="M1401" i="34"/>
  <c r="N1401" i="34"/>
  <c r="R1401" i="34"/>
  <c r="S1401" i="34"/>
  <c r="V1401" i="34"/>
  <c r="W1401" i="34"/>
  <c r="X1401" i="34"/>
  <c r="Z1401" i="34"/>
  <c r="M658" i="23" s="1"/>
  <c r="AA1401" i="34"/>
  <c r="N658" i="23" s="1"/>
  <c r="AB1401" i="34"/>
  <c r="O658" i="23" s="1"/>
  <c r="AC1401" i="34"/>
  <c r="P658" i="23" s="1"/>
  <c r="AD1401" i="34"/>
  <c r="Q658" i="23" s="1"/>
  <c r="B1402" i="34"/>
  <c r="C1402" i="34"/>
  <c r="D659" i="23" s="1"/>
  <c r="D1402" i="34"/>
  <c r="E659" i="23" s="1"/>
  <c r="F1402" i="34"/>
  <c r="G1402" i="34"/>
  <c r="H1402" i="34"/>
  <c r="I1402" i="34"/>
  <c r="L1402" i="34"/>
  <c r="M1402" i="34"/>
  <c r="N1402" i="34"/>
  <c r="R1402" i="34"/>
  <c r="S1402" i="34"/>
  <c r="V1402" i="34"/>
  <c r="W1402" i="34"/>
  <c r="X1402" i="34"/>
  <c r="Z1402" i="34"/>
  <c r="M659" i="23" s="1"/>
  <c r="AA1402" i="34"/>
  <c r="N659" i="23" s="1"/>
  <c r="AB1402" i="34"/>
  <c r="O659" i="23" s="1"/>
  <c r="AC1402" i="34"/>
  <c r="P659" i="23" s="1"/>
  <c r="AD1402" i="34"/>
  <c r="Q659" i="23" s="1"/>
  <c r="B1403" i="34"/>
  <c r="C1403" i="34"/>
  <c r="D660" i="23" s="1"/>
  <c r="D1403" i="34"/>
  <c r="E660" i="23" s="1"/>
  <c r="F1403" i="34"/>
  <c r="G1403" i="34"/>
  <c r="H1403" i="34"/>
  <c r="I1403" i="34"/>
  <c r="L1403" i="34"/>
  <c r="M1403" i="34"/>
  <c r="N1403" i="34"/>
  <c r="R1403" i="34"/>
  <c r="K660" i="23" s="1"/>
  <c r="S1403" i="34"/>
  <c r="V1403" i="34"/>
  <c r="W1403" i="34"/>
  <c r="X1403" i="34"/>
  <c r="Z1403" i="34"/>
  <c r="M660" i="23" s="1"/>
  <c r="AA1403" i="34"/>
  <c r="N660" i="23" s="1"/>
  <c r="AB1403" i="34"/>
  <c r="O660" i="23" s="1"/>
  <c r="AC1403" i="34"/>
  <c r="P660" i="23" s="1"/>
  <c r="AD1403" i="34"/>
  <c r="Q660" i="23" s="1"/>
  <c r="B1404" i="34"/>
  <c r="C1404" i="34"/>
  <c r="D661" i="23" s="1"/>
  <c r="D1404" i="34"/>
  <c r="E661" i="23" s="1"/>
  <c r="F1404" i="34"/>
  <c r="G1404" i="34"/>
  <c r="H1404" i="34"/>
  <c r="I1404" i="34"/>
  <c r="L1404" i="34"/>
  <c r="M1404" i="34"/>
  <c r="N1404" i="34"/>
  <c r="R1404" i="34"/>
  <c r="S1404" i="34"/>
  <c r="V1404" i="34"/>
  <c r="W1404" i="34"/>
  <c r="X1404" i="34"/>
  <c r="Z1404" i="34"/>
  <c r="M661" i="23" s="1"/>
  <c r="AA1404" i="34"/>
  <c r="N661" i="23" s="1"/>
  <c r="AB1404" i="34"/>
  <c r="O661" i="23" s="1"/>
  <c r="AC1404" i="34"/>
  <c r="P661" i="23" s="1"/>
  <c r="AD1404" i="34"/>
  <c r="Q661" i="23" s="1"/>
  <c r="B1405" i="34"/>
  <c r="C1405" i="34"/>
  <c r="D662" i="23" s="1"/>
  <c r="D1405" i="34"/>
  <c r="E662" i="23" s="1"/>
  <c r="F1405" i="34"/>
  <c r="G1405" i="34"/>
  <c r="H1405" i="34"/>
  <c r="I1405" i="34"/>
  <c r="L1405" i="34"/>
  <c r="M1405" i="34"/>
  <c r="N1405" i="34"/>
  <c r="R1405" i="34"/>
  <c r="S1405" i="34"/>
  <c r="K662" i="23" s="1"/>
  <c r="V1405" i="34"/>
  <c r="W1405" i="34"/>
  <c r="X1405" i="34"/>
  <c r="Z1405" i="34"/>
  <c r="M662" i="23" s="1"/>
  <c r="AA1405" i="34"/>
  <c r="N662" i="23" s="1"/>
  <c r="AB1405" i="34"/>
  <c r="O662" i="23" s="1"/>
  <c r="AC1405" i="34"/>
  <c r="P662" i="23" s="1"/>
  <c r="AD1405" i="34"/>
  <c r="Q662" i="23" s="1"/>
  <c r="B1406" i="34"/>
  <c r="C1406" i="34"/>
  <c r="D663" i="23" s="1"/>
  <c r="D1406" i="34"/>
  <c r="E663" i="23" s="1"/>
  <c r="F1406" i="34"/>
  <c r="G1406" i="34"/>
  <c r="H1406" i="34"/>
  <c r="I1406" i="34"/>
  <c r="L1406" i="34"/>
  <c r="M1406" i="34"/>
  <c r="N1406" i="34"/>
  <c r="R1406" i="34"/>
  <c r="S1406" i="34"/>
  <c r="V1406" i="34"/>
  <c r="W1406" i="34"/>
  <c r="X1406" i="34"/>
  <c r="Z1406" i="34"/>
  <c r="M663" i="23" s="1"/>
  <c r="AA1406" i="34"/>
  <c r="N663" i="23" s="1"/>
  <c r="AB1406" i="34"/>
  <c r="O663" i="23" s="1"/>
  <c r="AC1406" i="34"/>
  <c r="P663" i="23" s="1"/>
  <c r="AD1406" i="34"/>
  <c r="Q663" i="23" s="1"/>
  <c r="B1407" i="34"/>
  <c r="C1407" i="34"/>
  <c r="D664" i="23" s="1"/>
  <c r="D1407" i="34"/>
  <c r="E664" i="23" s="1"/>
  <c r="F1407" i="34"/>
  <c r="G1407" i="34"/>
  <c r="H1407" i="34"/>
  <c r="I1407" i="34"/>
  <c r="L1407" i="34"/>
  <c r="M1407" i="34"/>
  <c r="N1407" i="34"/>
  <c r="R1407" i="34"/>
  <c r="S1407" i="34"/>
  <c r="K664" i="23" s="1"/>
  <c r="V1407" i="34"/>
  <c r="W1407" i="34"/>
  <c r="X1407" i="34"/>
  <c r="Z1407" i="34"/>
  <c r="M664" i="23" s="1"/>
  <c r="AA1407" i="34"/>
  <c r="N664" i="23" s="1"/>
  <c r="AB1407" i="34"/>
  <c r="O664" i="23" s="1"/>
  <c r="AC1407" i="34"/>
  <c r="P664" i="23" s="1"/>
  <c r="AD1407" i="34"/>
  <c r="Q664" i="23" s="1"/>
  <c r="B1408" i="34"/>
  <c r="C1408" i="34"/>
  <c r="D665" i="23" s="1"/>
  <c r="D1408" i="34"/>
  <c r="E665" i="23" s="1"/>
  <c r="F1408" i="34"/>
  <c r="G1408" i="34"/>
  <c r="H1408" i="34"/>
  <c r="I1408" i="34"/>
  <c r="L1408" i="34"/>
  <c r="M1408" i="34"/>
  <c r="N1408" i="34"/>
  <c r="R1408" i="34"/>
  <c r="S1408" i="34"/>
  <c r="V1408" i="34"/>
  <c r="W1408" i="34"/>
  <c r="X1408" i="34"/>
  <c r="Z1408" i="34"/>
  <c r="M665" i="23" s="1"/>
  <c r="AA1408" i="34"/>
  <c r="N665" i="23" s="1"/>
  <c r="AB1408" i="34"/>
  <c r="O665" i="23" s="1"/>
  <c r="AC1408" i="34"/>
  <c r="P665" i="23" s="1"/>
  <c r="AD1408" i="34"/>
  <c r="Q665" i="23" s="1"/>
  <c r="B1409" i="34"/>
  <c r="C1409" i="34"/>
  <c r="D666" i="23" s="1"/>
  <c r="D1409" i="34"/>
  <c r="E666" i="23" s="1"/>
  <c r="F1409" i="34"/>
  <c r="G1409" i="34"/>
  <c r="H1409" i="34"/>
  <c r="I1409" i="34"/>
  <c r="L1409" i="34"/>
  <c r="M1409" i="34"/>
  <c r="N1409" i="34"/>
  <c r="R1409" i="34"/>
  <c r="S1409" i="34"/>
  <c r="V1409" i="34"/>
  <c r="W1409" i="34"/>
  <c r="X1409" i="34"/>
  <c r="Z1409" i="34"/>
  <c r="M666" i="23" s="1"/>
  <c r="AA1409" i="34"/>
  <c r="N666" i="23" s="1"/>
  <c r="AB1409" i="34"/>
  <c r="O666" i="23" s="1"/>
  <c r="AC1409" i="34"/>
  <c r="P666" i="23" s="1"/>
  <c r="AD1409" i="34"/>
  <c r="Q666" i="23" s="1"/>
  <c r="B1410" i="34"/>
  <c r="C1410" i="34"/>
  <c r="D667" i="23" s="1"/>
  <c r="D1410" i="34"/>
  <c r="E667" i="23" s="1"/>
  <c r="F1410" i="34"/>
  <c r="G1410" i="34"/>
  <c r="H1410" i="34"/>
  <c r="I1410" i="34"/>
  <c r="L1410" i="34"/>
  <c r="M1410" i="34"/>
  <c r="N1410" i="34"/>
  <c r="R1410" i="34"/>
  <c r="S1410" i="34"/>
  <c r="V1410" i="34"/>
  <c r="W1410" i="34"/>
  <c r="X1410" i="34"/>
  <c r="Z1410" i="34"/>
  <c r="M667" i="23" s="1"/>
  <c r="AA1410" i="34"/>
  <c r="N667" i="23" s="1"/>
  <c r="AB1410" i="34"/>
  <c r="O667" i="23" s="1"/>
  <c r="AC1410" i="34"/>
  <c r="P667" i="23" s="1"/>
  <c r="AD1410" i="34"/>
  <c r="Q667" i="23" s="1"/>
  <c r="B1411" i="34"/>
  <c r="C1411" i="34"/>
  <c r="D668" i="23" s="1"/>
  <c r="D1411" i="34"/>
  <c r="E668" i="23" s="1"/>
  <c r="F1411" i="34"/>
  <c r="G1411" i="34"/>
  <c r="H1411" i="34"/>
  <c r="I1411" i="34"/>
  <c r="L1411" i="34"/>
  <c r="M1411" i="34"/>
  <c r="N1411" i="34"/>
  <c r="R1411" i="34"/>
  <c r="S1411" i="34"/>
  <c r="V1411" i="34"/>
  <c r="W1411" i="34"/>
  <c r="X1411" i="34"/>
  <c r="Z1411" i="34"/>
  <c r="M668" i="23" s="1"/>
  <c r="AA1411" i="34"/>
  <c r="N668" i="23" s="1"/>
  <c r="AB1411" i="34"/>
  <c r="O668" i="23" s="1"/>
  <c r="AC1411" i="34"/>
  <c r="P668" i="23" s="1"/>
  <c r="AD1411" i="34"/>
  <c r="Q668" i="23" s="1"/>
  <c r="B1412" i="34"/>
  <c r="C1412" i="34"/>
  <c r="D669" i="23" s="1"/>
  <c r="D1412" i="34"/>
  <c r="E669" i="23" s="1"/>
  <c r="F1412" i="34"/>
  <c r="G1412" i="34"/>
  <c r="H1412" i="34"/>
  <c r="I1412" i="34"/>
  <c r="L1412" i="34"/>
  <c r="M1412" i="34"/>
  <c r="N1412" i="34"/>
  <c r="R1412" i="34"/>
  <c r="S1412" i="34"/>
  <c r="V1412" i="34"/>
  <c r="W1412" i="34"/>
  <c r="X1412" i="34"/>
  <c r="Z1412" i="34"/>
  <c r="M669" i="23" s="1"/>
  <c r="AA1412" i="34"/>
  <c r="N669" i="23" s="1"/>
  <c r="AB1412" i="34"/>
  <c r="O669" i="23" s="1"/>
  <c r="AC1412" i="34"/>
  <c r="P669" i="23" s="1"/>
  <c r="AD1412" i="34"/>
  <c r="Q669" i="23" s="1"/>
  <c r="B1413" i="34"/>
  <c r="C1413" i="34"/>
  <c r="D670" i="23" s="1"/>
  <c r="D1413" i="34"/>
  <c r="E670" i="23" s="1"/>
  <c r="F1413" i="34"/>
  <c r="G1413" i="34"/>
  <c r="H1413" i="34"/>
  <c r="I1413" i="34"/>
  <c r="L1413" i="34"/>
  <c r="M1413" i="34"/>
  <c r="N1413" i="34"/>
  <c r="R1413" i="34"/>
  <c r="S1413" i="34"/>
  <c r="K670" i="23" s="1"/>
  <c r="V1413" i="34"/>
  <c r="W1413" i="34"/>
  <c r="X1413" i="34"/>
  <c r="Z1413" i="34"/>
  <c r="M670" i="23" s="1"/>
  <c r="AA1413" i="34"/>
  <c r="N670" i="23" s="1"/>
  <c r="AB1413" i="34"/>
  <c r="O670" i="23" s="1"/>
  <c r="AC1413" i="34"/>
  <c r="P670" i="23" s="1"/>
  <c r="AD1413" i="34"/>
  <c r="Q670" i="23" s="1"/>
  <c r="B1414" i="34"/>
  <c r="C1414" i="34"/>
  <c r="D671" i="23" s="1"/>
  <c r="D1414" i="34"/>
  <c r="E671" i="23" s="1"/>
  <c r="F1414" i="34"/>
  <c r="G1414" i="34"/>
  <c r="H1414" i="34"/>
  <c r="I1414" i="34"/>
  <c r="L1414" i="34"/>
  <c r="M1414" i="34"/>
  <c r="N1414" i="34"/>
  <c r="R1414" i="34"/>
  <c r="S1414" i="34"/>
  <c r="V1414" i="34"/>
  <c r="W1414" i="34"/>
  <c r="X1414" i="34"/>
  <c r="Z1414" i="34"/>
  <c r="M671" i="23" s="1"/>
  <c r="AA1414" i="34"/>
  <c r="N671" i="23" s="1"/>
  <c r="AB1414" i="34"/>
  <c r="O671" i="23" s="1"/>
  <c r="AC1414" i="34"/>
  <c r="P671" i="23" s="1"/>
  <c r="AD1414" i="34"/>
  <c r="Q671" i="23" s="1"/>
  <c r="B1415" i="34"/>
  <c r="C1415" i="34"/>
  <c r="D672" i="23" s="1"/>
  <c r="D1415" i="34"/>
  <c r="E672" i="23" s="1"/>
  <c r="F1415" i="34"/>
  <c r="G1415" i="34"/>
  <c r="H1415" i="34"/>
  <c r="I1415" i="34"/>
  <c r="L1415" i="34"/>
  <c r="M1415" i="34"/>
  <c r="N1415" i="34"/>
  <c r="R1415" i="34"/>
  <c r="K672" i="23" s="1"/>
  <c r="S1415" i="34"/>
  <c r="V1415" i="34"/>
  <c r="W1415" i="34"/>
  <c r="X1415" i="34"/>
  <c r="Z1415" i="34"/>
  <c r="M672" i="23" s="1"/>
  <c r="AA1415" i="34"/>
  <c r="N672" i="23" s="1"/>
  <c r="AB1415" i="34"/>
  <c r="O672" i="23" s="1"/>
  <c r="AC1415" i="34"/>
  <c r="P672" i="23" s="1"/>
  <c r="AD1415" i="34"/>
  <c r="Q672" i="23" s="1"/>
  <c r="B1416" i="34"/>
  <c r="C1416" i="34"/>
  <c r="D673" i="23" s="1"/>
  <c r="D1416" i="34"/>
  <c r="E673" i="23" s="1"/>
  <c r="F1416" i="34"/>
  <c r="G1416" i="34"/>
  <c r="H1416" i="34"/>
  <c r="I1416" i="34"/>
  <c r="L1416" i="34"/>
  <c r="M1416" i="34"/>
  <c r="N1416" i="34"/>
  <c r="R1416" i="34"/>
  <c r="S1416" i="34"/>
  <c r="V1416" i="34"/>
  <c r="W1416" i="34"/>
  <c r="X1416" i="34"/>
  <c r="Z1416" i="34"/>
  <c r="M673" i="23" s="1"/>
  <c r="AA1416" i="34"/>
  <c r="N673" i="23" s="1"/>
  <c r="AB1416" i="34"/>
  <c r="O673" i="23" s="1"/>
  <c r="AC1416" i="34"/>
  <c r="P673" i="23" s="1"/>
  <c r="AD1416" i="34"/>
  <c r="Q673" i="23" s="1"/>
  <c r="B1417" i="34"/>
  <c r="C1417" i="34"/>
  <c r="D674" i="23" s="1"/>
  <c r="D1417" i="34"/>
  <c r="E674" i="23" s="1"/>
  <c r="F1417" i="34"/>
  <c r="G1417" i="34"/>
  <c r="H1417" i="34"/>
  <c r="I1417" i="34"/>
  <c r="L1417" i="34"/>
  <c r="J674" i="23" s="1"/>
  <c r="M1417" i="34"/>
  <c r="N1417" i="34"/>
  <c r="R1417" i="34"/>
  <c r="S1417" i="34"/>
  <c r="V1417" i="34"/>
  <c r="W1417" i="34"/>
  <c r="X1417" i="34"/>
  <c r="Z1417" i="34"/>
  <c r="M674" i="23" s="1"/>
  <c r="AA1417" i="34"/>
  <c r="N674" i="23" s="1"/>
  <c r="AB1417" i="34"/>
  <c r="O674" i="23" s="1"/>
  <c r="AC1417" i="34"/>
  <c r="P674" i="23" s="1"/>
  <c r="AD1417" i="34"/>
  <c r="Q674" i="23" s="1"/>
  <c r="B1418" i="34"/>
  <c r="C1418" i="34"/>
  <c r="D675" i="23" s="1"/>
  <c r="D1418" i="34"/>
  <c r="E675" i="23" s="1"/>
  <c r="F1418" i="34"/>
  <c r="G1418" i="34"/>
  <c r="H1418" i="34"/>
  <c r="I1418" i="34"/>
  <c r="L1418" i="34"/>
  <c r="M1418" i="34"/>
  <c r="N1418" i="34"/>
  <c r="R1418" i="34"/>
  <c r="S1418" i="34"/>
  <c r="V1418" i="34"/>
  <c r="W1418" i="34"/>
  <c r="X1418" i="34"/>
  <c r="Z1418" i="34"/>
  <c r="M675" i="23" s="1"/>
  <c r="AA1418" i="34"/>
  <c r="N675" i="23" s="1"/>
  <c r="AB1418" i="34"/>
  <c r="O675" i="23" s="1"/>
  <c r="AC1418" i="34"/>
  <c r="P675" i="23" s="1"/>
  <c r="AD1418" i="34"/>
  <c r="Q675" i="23" s="1"/>
  <c r="B1419" i="34"/>
  <c r="C1419" i="34"/>
  <c r="D676" i="23" s="1"/>
  <c r="D1419" i="34"/>
  <c r="E676" i="23" s="1"/>
  <c r="F1419" i="34"/>
  <c r="G1419" i="34"/>
  <c r="H1419" i="34"/>
  <c r="I1419" i="34"/>
  <c r="L1419" i="34"/>
  <c r="M1419" i="34"/>
  <c r="N1419" i="34"/>
  <c r="R1419" i="34"/>
  <c r="S1419" i="34"/>
  <c r="V1419" i="34"/>
  <c r="W1419" i="34"/>
  <c r="X1419" i="34"/>
  <c r="Z1419" i="34"/>
  <c r="M676" i="23" s="1"/>
  <c r="AA1419" i="34"/>
  <c r="N676" i="23" s="1"/>
  <c r="AB1419" i="34"/>
  <c r="O676" i="23" s="1"/>
  <c r="AC1419" i="34"/>
  <c r="P676" i="23" s="1"/>
  <c r="AD1419" i="34"/>
  <c r="Q676" i="23" s="1"/>
  <c r="B1420" i="34"/>
  <c r="C1420" i="34"/>
  <c r="D677" i="23" s="1"/>
  <c r="D1420" i="34"/>
  <c r="E677" i="23" s="1"/>
  <c r="F1420" i="34"/>
  <c r="G1420" i="34"/>
  <c r="H1420" i="34"/>
  <c r="I1420" i="34"/>
  <c r="L1420" i="34"/>
  <c r="M1420" i="34"/>
  <c r="N1420" i="34"/>
  <c r="R1420" i="34"/>
  <c r="S1420" i="34"/>
  <c r="V1420" i="34"/>
  <c r="W1420" i="34"/>
  <c r="X1420" i="34"/>
  <c r="Z1420" i="34"/>
  <c r="M677" i="23" s="1"/>
  <c r="AA1420" i="34"/>
  <c r="N677" i="23" s="1"/>
  <c r="AB1420" i="34"/>
  <c r="O677" i="23" s="1"/>
  <c r="AC1420" i="34"/>
  <c r="P677" i="23" s="1"/>
  <c r="AD1420" i="34"/>
  <c r="Q677" i="23" s="1"/>
  <c r="B1421" i="34"/>
  <c r="C1421" i="34"/>
  <c r="D678" i="23" s="1"/>
  <c r="D1421" i="34"/>
  <c r="E678" i="23" s="1"/>
  <c r="F1421" i="34"/>
  <c r="G1421" i="34"/>
  <c r="H1421" i="34"/>
  <c r="I1421" i="34"/>
  <c r="L1421" i="34"/>
  <c r="M1421" i="34"/>
  <c r="N1421" i="34"/>
  <c r="R1421" i="34"/>
  <c r="S1421" i="34"/>
  <c r="V1421" i="34"/>
  <c r="W1421" i="34"/>
  <c r="X1421" i="34"/>
  <c r="Z1421" i="34"/>
  <c r="M678" i="23" s="1"/>
  <c r="AA1421" i="34"/>
  <c r="N678" i="23" s="1"/>
  <c r="AB1421" i="34"/>
  <c r="O678" i="23" s="1"/>
  <c r="AC1421" i="34"/>
  <c r="P678" i="23" s="1"/>
  <c r="AD1421" i="34"/>
  <c r="Q678" i="23" s="1"/>
  <c r="B1422" i="34"/>
  <c r="C1422" i="34"/>
  <c r="D679" i="23" s="1"/>
  <c r="D1422" i="34"/>
  <c r="E679" i="23" s="1"/>
  <c r="F1422" i="34"/>
  <c r="G1422" i="34"/>
  <c r="H1422" i="34"/>
  <c r="I1422" i="34"/>
  <c r="L1422" i="34"/>
  <c r="M1422" i="34"/>
  <c r="N1422" i="34"/>
  <c r="R1422" i="34"/>
  <c r="S1422" i="34"/>
  <c r="V1422" i="34"/>
  <c r="W1422" i="34"/>
  <c r="X1422" i="34"/>
  <c r="Z1422" i="34"/>
  <c r="M679" i="23" s="1"/>
  <c r="AA1422" i="34"/>
  <c r="N679" i="23" s="1"/>
  <c r="AB1422" i="34"/>
  <c r="O679" i="23" s="1"/>
  <c r="AC1422" i="34"/>
  <c r="P679" i="23" s="1"/>
  <c r="AD1422" i="34"/>
  <c r="Q679" i="23" s="1"/>
  <c r="B1423" i="34"/>
  <c r="C1423" i="34"/>
  <c r="D680" i="23" s="1"/>
  <c r="D1423" i="34"/>
  <c r="E680" i="23" s="1"/>
  <c r="F1423" i="34"/>
  <c r="G1423" i="34"/>
  <c r="H1423" i="34"/>
  <c r="I1423" i="34"/>
  <c r="L1423" i="34"/>
  <c r="M1423" i="34"/>
  <c r="N1423" i="34"/>
  <c r="R1423" i="34"/>
  <c r="S1423" i="34"/>
  <c r="V1423" i="34"/>
  <c r="W1423" i="34"/>
  <c r="X1423" i="34"/>
  <c r="Z1423" i="34"/>
  <c r="M680" i="23" s="1"/>
  <c r="AA1423" i="34"/>
  <c r="N680" i="23" s="1"/>
  <c r="AB1423" i="34"/>
  <c r="O680" i="23" s="1"/>
  <c r="AC1423" i="34"/>
  <c r="P680" i="23" s="1"/>
  <c r="AD1423" i="34"/>
  <c r="Q680" i="23" s="1"/>
  <c r="B1424" i="34"/>
  <c r="C1424" i="34"/>
  <c r="D681" i="23" s="1"/>
  <c r="D1424" i="34"/>
  <c r="E681" i="23" s="1"/>
  <c r="F1424" i="34"/>
  <c r="G1424" i="34"/>
  <c r="H1424" i="34"/>
  <c r="I1424" i="34"/>
  <c r="L1424" i="34"/>
  <c r="M1424" i="34"/>
  <c r="N1424" i="34"/>
  <c r="R1424" i="34"/>
  <c r="S1424" i="34"/>
  <c r="V1424" i="34"/>
  <c r="W1424" i="34"/>
  <c r="X1424" i="34"/>
  <c r="Z1424" i="34"/>
  <c r="M681" i="23" s="1"/>
  <c r="AA1424" i="34"/>
  <c r="N681" i="23" s="1"/>
  <c r="AB1424" i="34"/>
  <c r="O681" i="23" s="1"/>
  <c r="AC1424" i="34"/>
  <c r="P681" i="23" s="1"/>
  <c r="AD1424" i="34"/>
  <c r="Q681" i="23" s="1"/>
  <c r="B1425" i="34"/>
  <c r="C1425" i="34"/>
  <c r="D682" i="23" s="1"/>
  <c r="D1425" i="34"/>
  <c r="E682" i="23" s="1"/>
  <c r="F1425" i="34"/>
  <c r="G1425" i="34"/>
  <c r="H1425" i="34"/>
  <c r="I1425" i="34"/>
  <c r="L1425" i="34"/>
  <c r="M1425" i="34"/>
  <c r="N1425" i="34"/>
  <c r="R1425" i="34"/>
  <c r="S1425" i="34"/>
  <c r="V1425" i="34"/>
  <c r="W1425" i="34"/>
  <c r="X1425" i="34"/>
  <c r="Z1425" i="34"/>
  <c r="M682" i="23" s="1"/>
  <c r="AA1425" i="34"/>
  <c r="N682" i="23" s="1"/>
  <c r="AB1425" i="34"/>
  <c r="O682" i="23" s="1"/>
  <c r="AC1425" i="34"/>
  <c r="P682" i="23" s="1"/>
  <c r="AD1425" i="34"/>
  <c r="Q682" i="23" s="1"/>
  <c r="B1426" i="34"/>
  <c r="C1426" i="34"/>
  <c r="D683" i="23" s="1"/>
  <c r="D1426" i="34"/>
  <c r="E683" i="23" s="1"/>
  <c r="F1426" i="34"/>
  <c r="G1426" i="34"/>
  <c r="H1426" i="34"/>
  <c r="I1426" i="34"/>
  <c r="L1426" i="34"/>
  <c r="M1426" i="34"/>
  <c r="N1426" i="34"/>
  <c r="R1426" i="34"/>
  <c r="S1426" i="34"/>
  <c r="V1426" i="34"/>
  <c r="W1426" i="34"/>
  <c r="X1426" i="34"/>
  <c r="Z1426" i="34"/>
  <c r="M683" i="23" s="1"/>
  <c r="AA1426" i="34"/>
  <c r="N683" i="23" s="1"/>
  <c r="AB1426" i="34"/>
  <c r="O683" i="23" s="1"/>
  <c r="AC1426" i="34"/>
  <c r="P683" i="23" s="1"/>
  <c r="AD1426" i="34"/>
  <c r="Q683" i="23" s="1"/>
  <c r="B1427" i="34"/>
  <c r="C1427" i="34"/>
  <c r="D684" i="23" s="1"/>
  <c r="D1427" i="34"/>
  <c r="E684" i="23" s="1"/>
  <c r="F1427" i="34"/>
  <c r="G1427" i="34"/>
  <c r="H1427" i="34"/>
  <c r="I1427" i="34"/>
  <c r="L1427" i="34"/>
  <c r="M1427" i="34"/>
  <c r="N1427" i="34"/>
  <c r="K684" i="23"/>
  <c r="R1427" i="34"/>
  <c r="S1427" i="34"/>
  <c r="V1427" i="34"/>
  <c r="W1427" i="34"/>
  <c r="X1427" i="34"/>
  <c r="Z1427" i="34"/>
  <c r="M684" i="23" s="1"/>
  <c r="AA1427" i="34"/>
  <c r="N684" i="23" s="1"/>
  <c r="AB1427" i="34"/>
  <c r="O684" i="23" s="1"/>
  <c r="AC1427" i="34"/>
  <c r="P684" i="23" s="1"/>
  <c r="AD1427" i="34"/>
  <c r="Q684" i="23" s="1"/>
  <c r="B1428" i="34"/>
  <c r="C1428" i="34"/>
  <c r="D685" i="23" s="1"/>
  <c r="D1428" i="34"/>
  <c r="E685" i="23" s="1"/>
  <c r="F1428" i="34"/>
  <c r="G1428" i="34"/>
  <c r="H1428" i="34"/>
  <c r="I1428" i="34"/>
  <c r="L1428" i="34"/>
  <c r="M1428" i="34"/>
  <c r="N1428" i="34"/>
  <c r="R1428" i="34"/>
  <c r="S1428" i="34"/>
  <c r="V1428" i="34"/>
  <c r="W1428" i="34"/>
  <c r="X1428" i="34"/>
  <c r="Z1428" i="34"/>
  <c r="M685" i="23" s="1"/>
  <c r="AA1428" i="34"/>
  <c r="N685" i="23" s="1"/>
  <c r="AB1428" i="34"/>
  <c r="O685" i="23" s="1"/>
  <c r="AC1428" i="34"/>
  <c r="P685" i="23" s="1"/>
  <c r="AD1428" i="34"/>
  <c r="Q685" i="23" s="1"/>
  <c r="B1429" i="34"/>
  <c r="C1429" i="34"/>
  <c r="D686" i="23" s="1"/>
  <c r="D1429" i="34"/>
  <c r="E686" i="23" s="1"/>
  <c r="F1429" i="34"/>
  <c r="G1429" i="34"/>
  <c r="H1429" i="34"/>
  <c r="I1429" i="34"/>
  <c r="L1429" i="34"/>
  <c r="M1429" i="34"/>
  <c r="N1429" i="34"/>
  <c r="R1429" i="34"/>
  <c r="S1429" i="34"/>
  <c r="K686" i="23" s="1"/>
  <c r="V1429" i="34"/>
  <c r="W1429" i="34"/>
  <c r="X1429" i="34"/>
  <c r="Z1429" i="34"/>
  <c r="M686" i="23" s="1"/>
  <c r="AA1429" i="34"/>
  <c r="N686" i="23" s="1"/>
  <c r="AB1429" i="34"/>
  <c r="O686" i="23" s="1"/>
  <c r="AC1429" i="34"/>
  <c r="P686" i="23" s="1"/>
  <c r="AD1429" i="34"/>
  <c r="Q686" i="23" s="1"/>
  <c r="B1430" i="34"/>
  <c r="C1430" i="34"/>
  <c r="D687" i="23" s="1"/>
  <c r="D1430" i="34"/>
  <c r="E687" i="23" s="1"/>
  <c r="F1430" i="34"/>
  <c r="G1430" i="34"/>
  <c r="H1430" i="34"/>
  <c r="I1430" i="34"/>
  <c r="L1430" i="34"/>
  <c r="M1430" i="34"/>
  <c r="N1430" i="34"/>
  <c r="R1430" i="34"/>
  <c r="S1430" i="34"/>
  <c r="V1430" i="34"/>
  <c r="W1430" i="34"/>
  <c r="X1430" i="34"/>
  <c r="Z1430" i="34"/>
  <c r="M687" i="23" s="1"/>
  <c r="AA1430" i="34"/>
  <c r="N687" i="23" s="1"/>
  <c r="AB1430" i="34"/>
  <c r="O687" i="23" s="1"/>
  <c r="AC1430" i="34"/>
  <c r="P687" i="23" s="1"/>
  <c r="AD1430" i="34"/>
  <c r="Q687" i="23" s="1"/>
  <c r="B1431" i="34"/>
  <c r="C1431" i="34"/>
  <c r="D688" i="23" s="1"/>
  <c r="D1431" i="34"/>
  <c r="E688" i="23" s="1"/>
  <c r="F1431" i="34"/>
  <c r="G1431" i="34"/>
  <c r="H1431" i="34"/>
  <c r="I1431" i="34"/>
  <c r="L1431" i="34"/>
  <c r="M1431" i="34"/>
  <c r="N1431" i="34"/>
  <c r="R1431" i="34"/>
  <c r="S1431" i="34"/>
  <c r="V1431" i="34"/>
  <c r="W1431" i="34"/>
  <c r="X1431" i="34"/>
  <c r="Z1431" i="34"/>
  <c r="M688" i="23" s="1"/>
  <c r="AA1431" i="34"/>
  <c r="N688" i="23" s="1"/>
  <c r="AB1431" i="34"/>
  <c r="O688" i="23" s="1"/>
  <c r="AC1431" i="34"/>
  <c r="P688" i="23" s="1"/>
  <c r="AD1431" i="34"/>
  <c r="Q688" i="23" s="1"/>
  <c r="B1432" i="34"/>
  <c r="C1432" i="34"/>
  <c r="D689" i="23" s="1"/>
  <c r="D1432" i="34"/>
  <c r="E689" i="23" s="1"/>
  <c r="F1432" i="34"/>
  <c r="G1432" i="34"/>
  <c r="H1432" i="34"/>
  <c r="I1432" i="34"/>
  <c r="L1432" i="34"/>
  <c r="M1432" i="34"/>
  <c r="N1432" i="34"/>
  <c r="R1432" i="34"/>
  <c r="S1432" i="34"/>
  <c r="V1432" i="34"/>
  <c r="W1432" i="34"/>
  <c r="X1432" i="34"/>
  <c r="Z1432" i="34"/>
  <c r="M689" i="23" s="1"/>
  <c r="AA1432" i="34"/>
  <c r="N689" i="23" s="1"/>
  <c r="AB1432" i="34"/>
  <c r="O689" i="23" s="1"/>
  <c r="AC1432" i="34"/>
  <c r="P689" i="23" s="1"/>
  <c r="AD1432" i="34"/>
  <c r="Q689" i="23" s="1"/>
  <c r="B1433" i="34"/>
  <c r="C1433" i="34"/>
  <c r="D690" i="23" s="1"/>
  <c r="D1433" i="34"/>
  <c r="E690" i="23" s="1"/>
  <c r="F1433" i="34"/>
  <c r="G1433" i="34"/>
  <c r="H1433" i="34"/>
  <c r="I1433" i="34"/>
  <c r="L1433" i="34"/>
  <c r="M1433" i="34"/>
  <c r="N1433" i="34"/>
  <c r="R1433" i="34"/>
  <c r="K690" i="23" s="1"/>
  <c r="S1433" i="34"/>
  <c r="V1433" i="34"/>
  <c r="W1433" i="34"/>
  <c r="X1433" i="34"/>
  <c r="Z1433" i="34"/>
  <c r="M690" i="23" s="1"/>
  <c r="AA1433" i="34"/>
  <c r="N690" i="23" s="1"/>
  <c r="AB1433" i="34"/>
  <c r="O690" i="23" s="1"/>
  <c r="AC1433" i="34"/>
  <c r="P690" i="23" s="1"/>
  <c r="AD1433" i="34"/>
  <c r="Q690" i="23" s="1"/>
  <c r="B1434" i="34"/>
  <c r="C1434" i="34"/>
  <c r="D691" i="23" s="1"/>
  <c r="D1434" i="34"/>
  <c r="E691" i="23" s="1"/>
  <c r="F1434" i="34"/>
  <c r="G1434" i="34"/>
  <c r="H1434" i="34"/>
  <c r="I1434" i="34"/>
  <c r="L1434" i="34"/>
  <c r="M1434" i="34"/>
  <c r="N1434" i="34"/>
  <c r="R1434" i="34"/>
  <c r="S1434" i="34"/>
  <c r="V1434" i="34"/>
  <c r="W1434" i="34"/>
  <c r="X1434" i="34"/>
  <c r="Z1434" i="34"/>
  <c r="M691" i="23" s="1"/>
  <c r="AA1434" i="34"/>
  <c r="N691" i="23" s="1"/>
  <c r="AB1434" i="34"/>
  <c r="O691" i="23" s="1"/>
  <c r="AC1434" i="34"/>
  <c r="P691" i="23" s="1"/>
  <c r="AD1434" i="34"/>
  <c r="Q691" i="23" s="1"/>
  <c r="B1435" i="34"/>
  <c r="C1435" i="34"/>
  <c r="D692" i="23" s="1"/>
  <c r="D1435" i="34"/>
  <c r="E692" i="23" s="1"/>
  <c r="F1435" i="34"/>
  <c r="G1435" i="34"/>
  <c r="H1435" i="34"/>
  <c r="I1435" i="34"/>
  <c r="L1435" i="34"/>
  <c r="M1435" i="34"/>
  <c r="N1435" i="34"/>
  <c r="R1435" i="34"/>
  <c r="S1435" i="34"/>
  <c r="V1435" i="34"/>
  <c r="W1435" i="34"/>
  <c r="X1435" i="34"/>
  <c r="Z1435" i="34"/>
  <c r="M692" i="23" s="1"/>
  <c r="AA1435" i="34"/>
  <c r="N692" i="23" s="1"/>
  <c r="AB1435" i="34"/>
  <c r="O692" i="23" s="1"/>
  <c r="AC1435" i="34"/>
  <c r="P692" i="23" s="1"/>
  <c r="AD1435" i="34"/>
  <c r="Q692" i="23" s="1"/>
  <c r="K618" i="23" l="1"/>
  <c r="K612" i="23"/>
  <c r="K600" i="23"/>
  <c r="K588" i="23"/>
  <c r="K582" i="23"/>
  <c r="K636" i="23"/>
  <c r="K676" i="23"/>
  <c r="J642" i="23"/>
  <c r="K640" i="23"/>
  <c r="K646" i="23"/>
  <c r="J618" i="23"/>
  <c r="K604" i="23"/>
  <c r="K688" i="23"/>
  <c r="K692" i="23"/>
  <c r="I666" i="23"/>
  <c r="K586" i="23"/>
  <c r="K580" i="23"/>
  <c r="K674" i="23"/>
  <c r="K668" i="23"/>
  <c r="J652" i="23"/>
  <c r="K620" i="23"/>
  <c r="I610" i="23"/>
  <c r="J636" i="23"/>
  <c r="K606" i="23"/>
  <c r="J602" i="23"/>
  <c r="I682" i="23"/>
  <c r="K678" i="23"/>
  <c r="J658" i="23"/>
  <c r="K656" i="23"/>
  <c r="I626" i="23"/>
  <c r="I592" i="23"/>
  <c r="K616" i="23"/>
  <c r="J584" i="23"/>
  <c r="K650" i="23"/>
  <c r="I642" i="23"/>
  <c r="J612" i="23"/>
  <c r="J690" i="23"/>
  <c r="K666" i="23"/>
  <c r="K638" i="23"/>
  <c r="J634" i="23"/>
  <c r="K632" i="23"/>
  <c r="K610" i="23"/>
  <c r="I602" i="23"/>
  <c r="J600" i="23"/>
  <c r="K576" i="23"/>
  <c r="I658" i="23"/>
  <c r="J628" i="23"/>
  <c r="K682" i="23"/>
  <c r="I674" i="23"/>
  <c r="K654" i="23"/>
  <c r="J650" i="23"/>
  <c r="K626" i="23"/>
  <c r="I618" i="23"/>
  <c r="K592" i="23"/>
  <c r="I584" i="23"/>
  <c r="J666" i="23"/>
  <c r="J644" i="23"/>
  <c r="J610" i="23"/>
  <c r="J576" i="23"/>
  <c r="I690" i="23"/>
  <c r="K642" i="23"/>
  <c r="I634" i="23"/>
  <c r="K608" i="23"/>
  <c r="I600" i="23"/>
  <c r="J660" i="23"/>
  <c r="K630" i="23"/>
  <c r="J626" i="23"/>
  <c r="J592" i="23"/>
  <c r="J682" i="23"/>
  <c r="K680" i="23"/>
  <c r="K658" i="23"/>
  <c r="I650" i="23"/>
  <c r="J620" i="23"/>
  <c r="K590" i="23"/>
  <c r="J680" i="23"/>
  <c r="J686" i="23"/>
  <c r="I686" i="23"/>
  <c r="J678" i="23"/>
  <c r="I678" i="23"/>
  <c r="J670" i="23"/>
  <c r="I670" i="23"/>
  <c r="J662" i="23"/>
  <c r="I662" i="23"/>
  <c r="J654" i="23"/>
  <c r="I654" i="23"/>
  <c r="J646" i="23"/>
  <c r="I646" i="23"/>
  <c r="J638" i="23"/>
  <c r="I638" i="23"/>
  <c r="J630" i="23"/>
  <c r="I630" i="23"/>
  <c r="J622" i="23"/>
  <c r="I622" i="23"/>
  <c r="J614" i="23"/>
  <c r="I614" i="23"/>
  <c r="J606" i="23"/>
  <c r="I606" i="23"/>
  <c r="J598" i="23"/>
  <c r="I598" i="23"/>
  <c r="J590" i="23"/>
  <c r="I590" i="23"/>
  <c r="J582" i="23"/>
  <c r="I582" i="23"/>
  <c r="I688" i="23"/>
  <c r="J692" i="23"/>
  <c r="I692" i="23"/>
  <c r="J684" i="23"/>
  <c r="I684" i="23"/>
  <c r="J676" i="23"/>
  <c r="I676" i="23"/>
  <c r="J668" i="23"/>
  <c r="I668" i="23"/>
  <c r="I660" i="23"/>
  <c r="I652" i="23"/>
  <c r="I644" i="23"/>
  <c r="I636" i="23"/>
  <c r="I628" i="23"/>
  <c r="I620" i="23"/>
  <c r="I612" i="23"/>
  <c r="J604" i="23"/>
  <c r="I604" i="23"/>
  <c r="J596" i="23"/>
  <c r="I596" i="23"/>
  <c r="J588" i="23"/>
  <c r="I588" i="23"/>
  <c r="J580" i="23"/>
  <c r="I580" i="23"/>
  <c r="J594" i="23"/>
  <c r="I594" i="23"/>
  <c r="J586" i="23"/>
  <c r="I586" i="23"/>
  <c r="J578" i="23"/>
  <c r="I578" i="23"/>
  <c r="J688" i="23"/>
  <c r="I680" i="23"/>
  <c r="J672" i="23"/>
  <c r="I672" i="23"/>
  <c r="J664" i="23"/>
  <c r="I664" i="23"/>
  <c r="J656" i="23"/>
  <c r="I656" i="23"/>
  <c r="J648" i="23"/>
  <c r="I648" i="23"/>
  <c r="J640" i="23"/>
  <c r="I640" i="23"/>
  <c r="J632" i="23"/>
  <c r="I632" i="23"/>
  <c r="J624" i="23"/>
  <c r="I624" i="23"/>
  <c r="J616" i="23"/>
  <c r="I616" i="23"/>
  <c r="J608" i="23"/>
  <c r="I608" i="23"/>
  <c r="L577" i="23"/>
  <c r="L575" i="23"/>
  <c r="L573" i="23"/>
  <c r="L571" i="23"/>
  <c r="L569" i="23"/>
  <c r="L567" i="23"/>
  <c r="L565" i="23"/>
  <c r="C692" i="23"/>
  <c r="C690" i="23"/>
  <c r="C688" i="23"/>
  <c r="C686" i="23"/>
  <c r="C684" i="23"/>
  <c r="C682" i="23"/>
  <c r="C680" i="23"/>
  <c r="C678" i="23"/>
  <c r="C676" i="23"/>
  <c r="C674" i="23"/>
  <c r="C672" i="23"/>
  <c r="C670" i="23"/>
  <c r="C668" i="23"/>
  <c r="C666" i="23"/>
  <c r="C664" i="23"/>
  <c r="C662" i="23"/>
  <c r="C660" i="23"/>
  <c r="C658" i="23"/>
  <c r="C656" i="23"/>
  <c r="C654" i="23"/>
  <c r="C652" i="23"/>
  <c r="C650" i="23"/>
  <c r="C648" i="23"/>
  <c r="C646" i="23"/>
  <c r="C644" i="23"/>
  <c r="C642" i="23"/>
  <c r="C640" i="23"/>
  <c r="C638" i="23"/>
  <c r="C636" i="23"/>
  <c r="C634" i="23"/>
  <c r="C632" i="23"/>
  <c r="C630" i="23"/>
  <c r="C628" i="23"/>
  <c r="C626" i="23"/>
  <c r="C624" i="23"/>
  <c r="C622" i="23"/>
  <c r="C620" i="23"/>
  <c r="C618" i="23"/>
  <c r="C616" i="23"/>
  <c r="C614" i="23"/>
  <c r="C612" i="23"/>
  <c r="C610" i="23"/>
  <c r="C608" i="23"/>
  <c r="C606" i="23"/>
  <c r="C604" i="23"/>
  <c r="C602" i="23"/>
  <c r="C600" i="23"/>
  <c r="C598" i="23"/>
  <c r="C596" i="23"/>
  <c r="C594" i="23"/>
  <c r="C592" i="23"/>
  <c r="C590" i="23"/>
  <c r="C588" i="23"/>
  <c r="C586" i="23"/>
  <c r="C584" i="23"/>
  <c r="C582" i="23"/>
  <c r="C580" i="23"/>
  <c r="C578" i="23"/>
  <c r="C576" i="23"/>
  <c r="C574" i="23"/>
  <c r="C572" i="23"/>
  <c r="C570" i="23"/>
  <c r="C568" i="23"/>
  <c r="C566" i="23"/>
  <c r="C691" i="23"/>
  <c r="C689" i="23"/>
  <c r="C687" i="23"/>
  <c r="C685" i="23"/>
  <c r="C683" i="23"/>
  <c r="C681" i="23"/>
  <c r="C679" i="23"/>
  <c r="C677" i="23"/>
  <c r="C675" i="23"/>
  <c r="C673" i="23"/>
  <c r="C671" i="23"/>
  <c r="C669" i="23"/>
  <c r="C667" i="23"/>
  <c r="C665" i="23"/>
  <c r="C663" i="23"/>
  <c r="C661" i="23"/>
  <c r="C659" i="23"/>
  <c r="C657" i="23"/>
  <c r="C655" i="23"/>
  <c r="C653" i="23"/>
  <c r="C651" i="23"/>
  <c r="C649" i="23"/>
  <c r="C647" i="23"/>
  <c r="C645" i="23"/>
  <c r="C643" i="23"/>
  <c r="C641" i="23"/>
  <c r="C639" i="23"/>
  <c r="C637" i="23"/>
  <c r="C635" i="23"/>
  <c r="C633" i="23"/>
  <c r="C631" i="23"/>
  <c r="C629" i="23"/>
  <c r="C627" i="23"/>
  <c r="C625" i="23"/>
  <c r="C623" i="23"/>
  <c r="C621" i="23"/>
  <c r="C619" i="23"/>
  <c r="C617" i="23"/>
  <c r="C615" i="23"/>
  <c r="C613" i="23"/>
  <c r="C611" i="23"/>
  <c r="C609" i="23"/>
  <c r="C607" i="23"/>
  <c r="C605" i="23"/>
  <c r="C603" i="23"/>
  <c r="C601" i="23"/>
  <c r="C599" i="23"/>
  <c r="C597" i="23"/>
  <c r="C595" i="23"/>
  <c r="C593" i="23"/>
  <c r="C591" i="23"/>
  <c r="C589" i="23"/>
  <c r="C587" i="23"/>
  <c r="C585" i="23"/>
  <c r="C583" i="23"/>
  <c r="C581" i="23"/>
  <c r="C579" i="23"/>
  <c r="C577" i="23"/>
  <c r="C575" i="23"/>
  <c r="C573" i="23"/>
  <c r="C571" i="23"/>
  <c r="C569" i="23"/>
  <c r="C567" i="23"/>
  <c r="C565" i="23"/>
  <c r="K691" i="23"/>
  <c r="I691" i="23"/>
  <c r="K689" i="23"/>
  <c r="I689" i="23"/>
  <c r="K687" i="23"/>
  <c r="J687" i="23"/>
  <c r="I687" i="23"/>
  <c r="K685" i="23"/>
  <c r="J685" i="23"/>
  <c r="I685" i="23"/>
  <c r="K683" i="23"/>
  <c r="J683" i="23"/>
  <c r="I683" i="23"/>
  <c r="K681" i="23"/>
  <c r="J681" i="23"/>
  <c r="I681" i="23"/>
  <c r="K679" i="23"/>
  <c r="J679" i="23"/>
  <c r="I679" i="23"/>
  <c r="K677" i="23"/>
  <c r="J677" i="23"/>
  <c r="I677" i="23"/>
  <c r="K675" i="23"/>
  <c r="J675" i="23"/>
  <c r="I675" i="23"/>
  <c r="K673" i="23"/>
  <c r="J673" i="23"/>
  <c r="I673" i="23"/>
  <c r="K671" i="23"/>
  <c r="J671" i="23"/>
  <c r="I671" i="23"/>
  <c r="K669" i="23"/>
  <c r="J669" i="23"/>
  <c r="I669" i="23"/>
  <c r="K667" i="23"/>
  <c r="J667" i="23"/>
  <c r="I667" i="23"/>
  <c r="K665" i="23"/>
  <c r="J665" i="23"/>
  <c r="I665" i="23"/>
  <c r="K663" i="23"/>
  <c r="J663" i="23"/>
  <c r="I663" i="23"/>
  <c r="K661" i="23"/>
  <c r="J661" i="23"/>
  <c r="I661" i="23"/>
  <c r="K659" i="23"/>
  <c r="J659" i="23"/>
  <c r="I659" i="23"/>
  <c r="K657" i="23"/>
  <c r="J657" i="23"/>
  <c r="I657" i="23"/>
  <c r="K655" i="23"/>
  <c r="J655" i="23"/>
  <c r="I655" i="23"/>
  <c r="K653" i="23"/>
  <c r="J653" i="23"/>
  <c r="I653" i="23"/>
  <c r="K651" i="23"/>
  <c r="J651" i="23"/>
  <c r="I651" i="23"/>
  <c r="K649" i="23"/>
  <c r="J649" i="23"/>
  <c r="I649" i="23"/>
  <c r="K647" i="23"/>
  <c r="J647" i="23"/>
  <c r="I647" i="23"/>
  <c r="K645" i="23"/>
  <c r="J645" i="23"/>
  <c r="I645" i="23"/>
  <c r="K643" i="23"/>
  <c r="J643" i="23"/>
  <c r="I643" i="23"/>
  <c r="K641" i="23"/>
  <c r="J641" i="23"/>
  <c r="I641" i="23"/>
  <c r="K639" i="23"/>
  <c r="J639" i="23"/>
  <c r="I639" i="23"/>
  <c r="K637" i="23"/>
  <c r="J637" i="23"/>
  <c r="I637" i="23"/>
  <c r="K635" i="23"/>
  <c r="J635" i="23"/>
  <c r="I635" i="23"/>
  <c r="K633" i="23"/>
  <c r="J633" i="23"/>
  <c r="I633" i="23"/>
  <c r="K631" i="23"/>
  <c r="J631" i="23"/>
  <c r="I631" i="23"/>
  <c r="K629" i="23"/>
  <c r="J629" i="23"/>
  <c r="I629" i="23"/>
  <c r="K627" i="23"/>
  <c r="J627" i="23"/>
  <c r="I627" i="23"/>
  <c r="K625" i="23"/>
  <c r="J625" i="23"/>
  <c r="I625" i="23"/>
  <c r="K623" i="23"/>
  <c r="J623" i="23"/>
  <c r="I623" i="23"/>
  <c r="K621" i="23"/>
  <c r="J621" i="23"/>
  <c r="I621" i="23"/>
  <c r="K619" i="23"/>
  <c r="J619" i="23"/>
  <c r="I619" i="23"/>
  <c r="K617" i="23"/>
  <c r="J617" i="23"/>
  <c r="I617" i="23"/>
  <c r="K615" i="23"/>
  <c r="J615" i="23"/>
  <c r="I615" i="23"/>
  <c r="K613" i="23"/>
  <c r="J613" i="23"/>
  <c r="I613" i="23"/>
  <c r="K611" i="23"/>
  <c r="J611" i="23"/>
  <c r="I611" i="23"/>
  <c r="K609" i="23"/>
  <c r="J609" i="23"/>
  <c r="I609" i="23"/>
  <c r="K607" i="23"/>
  <c r="J607" i="23"/>
  <c r="I607" i="23"/>
  <c r="K605" i="23"/>
  <c r="J605" i="23"/>
  <c r="I605" i="23"/>
  <c r="K603" i="23"/>
  <c r="J603" i="23"/>
  <c r="I603" i="23"/>
  <c r="K601" i="23"/>
  <c r="J601" i="23"/>
  <c r="I601" i="23"/>
  <c r="K599" i="23"/>
  <c r="J599" i="23"/>
  <c r="I599" i="23"/>
  <c r="K597" i="23"/>
  <c r="J597" i="23"/>
  <c r="I597" i="23"/>
  <c r="K595" i="23"/>
  <c r="J595" i="23"/>
  <c r="I595" i="23"/>
  <c r="K593" i="23"/>
  <c r="J593" i="23"/>
  <c r="I593" i="23"/>
  <c r="K591" i="23"/>
  <c r="J591" i="23"/>
  <c r="I591" i="23"/>
  <c r="K589" i="23"/>
  <c r="J589" i="23"/>
  <c r="I589" i="23"/>
  <c r="K587" i="23"/>
  <c r="J587" i="23"/>
  <c r="I587" i="23"/>
  <c r="K585" i="23"/>
  <c r="J585" i="23"/>
  <c r="I585" i="23"/>
  <c r="K583" i="23"/>
  <c r="J583" i="23"/>
  <c r="I583" i="23"/>
  <c r="K581" i="23"/>
  <c r="J581" i="23"/>
  <c r="I581" i="23"/>
  <c r="K579" i="23"/>
  <c r="J579" i="23"/>
  <c r="I579" i="23"/>
  <c r="K577" i="23"/>
  <c r="J577" i="23"/>
  <c r="I577" i="23"/>
  <c r="K575" i="23"/>
  <c r="J575" i="23"/>
  <c r="I575" i="23"/>
  <c r="K573" i="23"/>
  <c r="J573" i="23"/>
  <c r="I573" i="23"/>
  <c r="K571" i="23"/>
  <c r="J571" i="23"/>
  <c r="I571" i="23"/>
  <c r="K569" i="23"/>
  <c r="J569" i="23"/>
  <c r="I569" i="23"/>
  <c r="K567" i="23"/>
  <c r="J567" i="23"/>
  <c r="I567" i="23"/>
  <c r="K565" i="23"/>
  <c r="J565" i="23"/>
  <c r="I565" i="23"/>
  <c r="G740" i="23"/>
  <c r="G708" i="23"/>
  <c r="G742" i="23"/>
  <c r="G710" i="23"/>
  <c r="G728" i="23"/>
  <c r="G699" i="23"/>
  <c r="G730" i="23"/>
  <c r="G698" i="23"/>
  <c r="J691" i="23"/>
  <c r="J689" i="23"/>
  <c r="L691" i="23"/>
  <c r="L689" i="23"/>
  <c r="L687" i="23"/>
  <c r="L685" i="23"/>
  <c r="L683" i="23"/>
  <c r="L681" i="23"/>
  <c r="L679" i="23"/>
  <c r="L677" i="23"/>
  <c r="L675" i="23"/>
  <c r="L673" i="23"/>
  <c r="L671" i="23"/>
  <c r="L669" i="23"/>
  <c r="L667" i="23"/>
  <c r="L665" i="23"/>
  <c r="L663" i="23"/>
  <c r="L661" i="23"/>
  <c r="L659" i="23"/>
  <c r="L657" i="23"/>
  <c r="L655" i="23"/>
  <c r="L653" i="23"/>
  <c r="L651" i="23"/>
  <c r="L649" i="23"/>
  <c r="L647" i="23"/>
  <c r="L645" i="23"/>
  <c r="L643" i="23"/>
  <c r="L641" i="23"/>
  <c r="L639" i="23"/>
  <c r="L637" i="23"/>
  <c r="L635" i="23"/>
  <c r="L633" i="23"/>
  <c r="L631" i="23"/>
  <c r="L629" i="23"/>
  <c r="L627" i="23"/>
  <c r="L625" i="23"/>
  <c r="L623" i="23"/>
  <c r="L621" i="23"/>
  <c r="L619" i="23"/>
  <c r="L617" i="23"/>
  <c r="L615" i="23"/>
  <c r="L613" i="23"/>
  <c r="L611" i="23"/>
  <c r="L609" i="23"/>
  <c r="L607" i="23"/>
  <c r="L605" i="23"/>
  <c r="L603" i="23"/>
  <c r="L601" i="23"/>
  <c r="L599" i="23"/>
  <c r="L597" i="23"/>
  <c r="L595" i="23"/>
  <c r="L593" i="23"/>
  <c r="L591" i="23"/>
  <c r="L589" i="23"/>
  <c r="L587" i="23"/>
  <c r="L585" i="23"/>
  <c r="L583" i="23"/>
  <c r="L581" i="23"/>
  <c r="L579" i="23"/>
  <c r="G732" i="23"/>
  <c r="G700" i="23"/>
  <c r="G734" i="23"/>
  <c r="G702" i="23"/>
  <c r="G720" i="23"/>
  <c r="G695" i="23"/>
  <c r="G722" i="23"/>
  <c r="G694" i="23"/>
  <c r="I576" i="23"/>
  <c r="K574" i="23"/>
  <c r="J574" i="23"/>
  <c r="I574" i="23"/>
  <c r="K572" i="23"/>
  <c r="J572" i="23"/>
  <c r="I572" i="23"/>
  <c r="K570" i="23"/>
  <c r="J570" i="23"/>
  <c r="I570" i="23"/>
  <c r="K568" i="23"/>
  <c r="J568" i="23"/>
  <c r="I568" i="23"/>
  <c r="K566" i="23"/>
  <c r="J566" i="23"/>
  <c r="I566" i="23"/>
  <c r="G724" i="23"/>
  <c r="G696" i="23"/>
  <c r="G726" i="23"/>
  <c r="G744" i="23"/>
  <c r="G712" i="23"/>
  <c r="G746" i="23"/>
  <c r="G714" i="23"/>
  <c r="L692" i="23"/>
  <c r="L690" i="23"/>
  <c r="H690" i="23" s="1"/>
  <c r="L688" i="23"/>
  <c r="H688" i="23" s="1"/>
  <c r="L686" i="23"/>
  <c r="H686" i="23" s="1"/>
  <c r="L684" i="23"/>
  <c r="L682" i="23"/>
  <c r="L680" i="23"/>
  <c r="L678" i="23"/>
  <c r="H678" i="23" s="1"/>
  <c r="L676" i="23"/>
  <c r="H676" i="23" s="1"/>
  <c r="L674" i="23"/>
  <c r="H674" i="23" s="1"/>
  <c r="L672" i="23"/>
  <c r="H672" i="23" s="1"/>
  <c r="L670" i="23"/>
  <c r="L668" i="23"/>
  <c r="H668" i="23" s="1"/>
  <c r="L666" i="23"/>
  <c r="H666" i="23" s="1"/>
  <c r="L664" i="23"/>
  <c r="H664" i="23" s="1"/>
  <c r="L662" i="23"/>
  <c r="L660" i="23"/>
  <c r="H660" i="23" s="1"/>
  <c r="L658" i="23"/>
  <c r="L656" i="23"/>
  <c r="L654" i="23"/>
  <c r="H654" i="23" s="1"/>
  <c r="L652" i="23"/>
  <c r="H652" i="23" s="1"/>
  <c r="L650" i="23"/>
  <c r="H650" i="23" s="1"/>
  <c r="L648" i="23"/>
  <c r="L646" i="23"/>
  <c r="H646" i="23" s="1"/>
  <c r="L644" i="23"/>
  <c r="L642" i="23"/>
  <c r="L640" i="23"/>
  <c r="L638" i="23"/>
  <c r="H638" i="23" s="1"/>
  <c r="L636" i="23"/>
  <c r="L634" i="23"/>
  <c r="H634" i="23" s="1"/>
  <c r="L632" i="23"/>
  <c r="H632" i="23" s="1"/>
  <c r="L630" i="23"/>
  <c r="H630" i="23" s="1"/>
  <c r="L628" i="23"/>
  <c r="L626" i="23"/>
  <c r="H626" i="23" s="1"/>
  <c r="L624" i="23"/>
  <c r="H624" i="23" s="1"/>
  <c r="L622" i="23"/>
  <c r="L620" i="23"/>
  <c r="L618" i="23"/>
  <c r="L616" i="23"/>
  <c r="H616" i="23" s="1"/>
  <c r="L614" i="23"/>
  <c r="L612" i="23"/>
  <c r="L610" i="23"/>
  <c r="L608" i="23"/>
  <c r="L606" i="23"/>
  <c r="H606" i="23" s="1"/>
  <c r="L604" i="23"/>
  <c r="H604" i="23" s="1"/>
  <c r="L602" i="23"/>
  <c r="H602" i="23" s="1"/>
  <c r="L600" i="23"/>
  <c r="H600" i="23" s="1"/>
  <c r="L598" i="23"/>
  <c r="H598" i="23" s="1"/>
  <c r="L596" i="23"/>
  <c r="H596" i="23" s="1"/>
  <c r="L594" i="23"/>
  <c r="L592" i="23"/>
  <c r="H592" i="23" s="1"/>
  <c r="L590" i="23"/>
  <c r="H590" i="23" s="1"/>
  <c r="L588" i="23"/>
  <c r="H588" i="23" s="1"/>
  <c r="L586" i="23"/>
  <c r="L584" i="23"/>
  <c r="L582" i="23"/>
  <c r="H582" i="23" s="1"/>
  <c r="L580" i="23"/>
  <c r="H580" i="23" s="1"/>
  <c r="L578" i="23"/>
  <c r="H578" i="23" s="1"/>
  <c r="L576" i="23"/>
  <c r="L574" i="23"/>
  <c r="L572" i="23"/>
  <c r="L570" i="23"/>
  <c r="L568" i="23"/>
  <c r="L566" i="23"/>
  <c r="G716" i="23"/>
  <c r="G697" i="23"/>
  <c r="G718" i="23"/>
  <c r="G736" i="23"/>
  <c r="G704" i="23"/>
  <c r="G738" i="23"/>
  <c r="G706" i="23"/>
  <c r="AE1424" i="34"/>
  <c r="AE1435" i="34"/>
  <c r="AE1407" i="34"/>
  <c r="AE1315" i="34"/>
  <c r="AE1427" i="34"/>
  <c r="AE1323" i="34"/>
  <c r="AE1431" i="34"/>
  <c r="AE1430" i="34"/>
  <c r="AE1429" i="34"/>
  <c r="AE1331" i="34"/>
  <c r="AE1433" i="34"/>
  <c r="AE1341" i="34"/>
  <c r="AE1414" i="34"/>
  <c r="AE1383" i="34"/>
  <c r="AE1367" i="34"/>
  <c r="AE1355" i="34"/>
  <c r="AE1337" i="34"/>
  <c r="AE1329" i="34"/>
  <c r="AE1325" i="34"/>
  <c r="AE1319" i="34"/>
  <c r="AE1432" i="34"/>
  <c r="AE1426" i="34"/>
  <c r="AE1425" i="34"/>
  <c r="AE1416" i="34"/>
  <c r="AE1409" i="34"/>
  <c r="AE1339" i="34"/>
  <c r="AE1321" i="34"/>
  <c r="AE1317" i="34"/>
  <c r="AE1311" i="34"/>
  <c r="AE1434" i="34"/>
  <c r="AE1428" i="34"/>
  <c r="AE1419" i="34"/>
  <c r="AE1353" i="34"/>
  <c r="AE1335" i="34"/>
  <c r="AE1313" i="34"/>
  <c r="AE1309" i="34"/>
  <c r="AE1361" i="34"/>
  <c r="AE1333" i="34"/>
  <c r="AE1327" i="34"/>
  <c r="AE1418" i="34"/>
  <c r="AE1417" i="34"/>
  <c r="AE1413" i="34"/>
  <c r="AE1412" i="34"/>
  <c r="AE1423" i="34"/>
  <c r="AE1421" i="34"/>
  <c r="AE1422" i="34"/>
  <c r="AE1420" i="34"/>
  <c r="AE1415" i="34"/>
  <c r="AE1411" i="34"/>
  <c r="AE1387" i="34"/>
  <c r="AE1381" i="34"/>
  <c r="AE1379" i="34"/>
  <c r="AE1397" i="34"/>
  <c r="AE1375" i="34"/>
  <c r="AE1399" i="34"/>
  <c r="AE1391" i="34"/>
  <c r="AE1405" i="34"/>
  <c r="AE1403" i="34"/>
  <c r="AE1395" i="34"/>
  <c r="AE1393" i="34"/>
  <c r="AE1385" i="34"/>
  <c r="AE1410" i="34"/>
  <c r="AE1404" i="34"/>
  <c r="AE1400" i="34"/>
  <c r="AE1394" i="34"/>
  <c r="AE1388" i="34"/>
  <c r="AE1380" i="34"/>
  <c r="AE1406" i="34"/>
  <c r="AE1396" i="34"/>
  <c r="AE1382" i="34"/>
  <c r="AE1376" i="34"/>
  <c r="AE1402" i="34"/>
  <c r="AE1398" i="34"/>
  <c r="AE1392" i="34"/>
  <c r="AE1386" i="34"/>
  <c r="AE1378" i="34"/>
  <c r="AE1377" i="34"/>
  <c r="AE1408" i="34"/>
  <c r="AE1401" i="34"/>
  <c r="AE1390" i="34"/>
  <c r="AE1389" i="34"/>
  <c r="AE1384" i="34"/>
  <c r="AE1374" i="34"/>
  <c r="AE1371" i="34"/>
  <c r="AE1373" i="34"/>
  <c r="AE1369" i="34"/>
  <c r="AE1372" i="34"/>
  <c r="AE1368" i="34"/>
  <c r="AE1370" i="34"/>
  <c r="AE1343" i="34"/>
  <c r="AE1359" i="34"/>
  <c r="AE1357" i="34"/>
  <c r="AE1345" i="34"/>
  <c r="AE1363" i="34"/>
  <c r="AE1347" i="34"/>
  <c r="AE1365" i="34"/>
  <c r="AE1351" i="34"/>
  <c r="AE1364" i="34"/>
  <c r="AE1356" i="34"/>
  <c r="AE1342" i="34"/>
  <c r="AE1366" i="34"/>
  <c r="AE1358" i="34"/>
  <c r="AE1350" i="34"/>
  <c r="AE1344" i="34"/>
  <c r="AE1360" i="34"/>
  <c r="AE1352" i="34"/>
  <c r="AE1346" i="34"/>
  <c r="AE1338" i="34"/>
  <c r="AE1362" i="34"/>
  <c r="AE1354" i="34"/>
  <c r="AE1349" i="34"/>
  <c r="AE1348" i="34"/>
  <c r="AE1340" i="34"/>
  <c r="AE1330" i="34"/>
  <c r="AE1332" i="34"/>
  <c r="AE1324" i="34"/>
  <c r="AE1320" i="34"/>
  <c r="AE1316" i="34"/>
  <c r="AE1308" i="34"/>
  <c r="AE1322" i="34"/>
  <c r="AE1334" i="34"/>
  <c r="AE1326" i="34"/>
  <c r="AE1318" i="34"/>
  <c r="AE1310" i="34"/>
  <c r="AE1314" i="34"/>
  <c r="AE1336" i="34"/>
  <c r="AE1328" i="34"/>
  <c r="AE1312" i="34"/>
  <c r="H622" i="23" l="1"/>
  <c r="H670" i="23"/>
  <c r="H628" i="23"/>
  <c r="H584" i="23"/>
  <c r="H656" i="23"/>
  <c r="H608" i="23"/>
  <c r="H682" i="23"/>
  <c r="H612" i="23"/>
  <c r="H636" i="23"/>
  <c r="H684" i="23"/>
  <c r="G684" i="23" s="1"/>
  <c r="H640" i="23"/>
  <c r="G640" i="23" s="1"/>
  <c r="H594" i="23"/>
  <c r="H618" i="23"/>
  <c r="H642" i="23"/>
  <c r="H644" i="23"/>
  <c r="H680" i="23"/>
  <c r="H586" i="23"/>
  <c r="H610" i="23"/>
  <c r="H658" i="23"/>
  <c r="H614" i="23"/>
  <c r="H662" i="23"/>
  <c r="G662" i="23" s="1"/>
  <c r="H620" i="23"/>
  <c r="G620" i="23" s="1"/>
  <c r="H692" i="23"/>
  <c r="G692" i="23" s="1"/>
  <c r="H648" i="23"/>
  <c r="G648" i="23" s="1"/>
  <c r="H569" i="23"/>
  <c r="G569" i="23" s="1"/>
  <c r="H565" i="23"/>
  <c r="G565" i="23" s="1"/>
  <c r="H573" i="23"/>
  <c r="G573" i="23" s="1"/>
  <c r="H571" i="23"/>
  <c r="G571" i="23" s="1"/>
  <c r="G582" i="23"/>
  <c r="G590" i="23"/>
  <c r="G598" i="23"/>
  <c r="G606" i="23"/>
  <c r="G614" i="23"/>
  <c r="G622" i="23"/>
  <c r="G630" i="23"/>
  <c r="G638" i="23"/>
  <c r="G646" i="23"/>
  <c r="G654" i="23"/>
  <c r="G670" i="23"/>
  <c r="G678" i="23"/>
  <c r="G686" i="23"/>
  <c r="G584" i="23"/>
  <c r="G592" i="23"/>
  <c r="G600" i="23"/>
  <c r="G608" i="23"/>
  <c r="G616" i="23"/>
  <c r="G624" i="23"/>
  <c r="G632" i="23"/>
  <c r="G656" i="23"/>
  <c r="G664" i="23"/>
  <c r="G672" i="23"/>
  <c r="G680" i="23"/>
  <c r="G688" i="23"/>
  <c r="G578" i="23"/>
  <c r="G586" i="23"/>
  <c r="G594" i="23"/>
  <c r="G602" i="23"/>
  <c r="G610" i="23"/>
  <c r="G618" i="23"/>
  <c r="G626" i="23"/>
  <c r="G634" i="23"/>
  <c r="G642" i="23"/>
  <c r="G650" i="23"/>
  <c r="G658" i="23"/>
  <c r="G666" i="23"/>
  <c r="G674" i="23"/>
  <c r="G682" i="23"/>
  <c r="G690" i="23"/>
  <c r="G580" i="23"/>
  <c r="G588" i="23"/>
  <c r="G596" i="23"/>
  <c r="G604" i="23"/>
  <c r="G612" i="23"/>
  <c r="G628" i="23"/>
  <c r="G636" i="23"/>
  <c r="G644" i="23"/>
  <c r="G652" i="23"/>
  <c r="G660" i="23"/>
  <c r="G668" i="23"/>
  <c r="G676" i="23"/>
  <c r="H570" i="23"/>
  <c r="H577" i="23"/>
  <c r="H585" i="23"/>
  <c r="H593" i="23"/>
  <c r="H601" i="23"/>
  <c r="H609" i="23"/>
  <c r="H617" i="23"/>
  <c r="H625" i="23"/>
  <c r="H633" i="23"/>
  <c r="H641" i="23"/>
  <c r="H649" i="23"/>
  <c r="H657" i="23"/>
  <c r="H665" i="23"/>
  <c r="H673" i="23"/>
  <c r="H681" i="23"/>
  <c r="H689" i="23"/>
  <c r="H568" i="23"/>
  <c r="H576" i="23"/>
  <c r="H567" i="23"/>
  <c r="H575" i="23"/>
  <c r="H583" i="23"/>
  <c r="H591" i="23"/>
  <c r="H599" i="23"/>
  <c r="H607" i="23"/>
  <c r="H615" i="23"/>
  <c r="H623" i="23"/>
  <c r="H631" i="23"/>
  <c r="H639" i="23"/>
  <c r="H647" i="23"/>
  <c r="H655" i="23"/>
  <c r="H663" i="23"/>
  <c r="H671" i="23"/>
  <c r="H679" i="23"/>
  <c r="H687" i="23"/>
  <c r="H566" i="23"/>
  <c r="H574" i="23"/>
  <c r="H581" i="23"/>
  <c r="H589" i="23"/>
  <c r="H597" i="23"/>
  <c r="H605" i="23"/>
  <c r="H613" i="23"/>
  <c r="H621" i="23"/>
  <c r="H629" i="23"/>
  <c r="H637" i="23"/>
  <c r="H645" i="23"/>
  <c r="H653" i="23"/>
  <c r="H661" i="23"/>
  <c r="H669" i="23"/>
  <c r="H677" i="23"/>
  <c r="H685" i="23"/>
  <c r="H691" i="23"/>
  <c r="H572" i="23"/>
  <c r="H579" i="23"/>
  <c r="H587" i="23"/>
  <c r="H595" i="23"/>
  <c r="H603" i="23"/>
  <c r="H611" i="23"/>
  <c r="H619" i="23"/>
  <c r="H627" i="23"/>
  <c r="H635" i="23"/>
  <c r="H643" i="23"/>
  <c r="H651" i="23"/>
  <c r="H659" i="23"/>
  <c r="H667" i="23"/>
  <c r="H675" i="23"/>
  <c r="H683" i="23"/>
  <c r="F220" i="33"/>
  <c r="F221" i="33"/>
  <c r="F222" i="33"/>
  <c r="F223" i="33"/>
  <c r="F224" i="33"/>
  <c r="G661" i="23" l="1"/>
  <c r="G643" i="23"/>
  <c r="G579" i="23"/>
  <c r="G677" i="23"/>
  <c r="G613" i="23"/>
  <c r="G647" i="23"/>
  <c r="G615" i="23"/>
  <c r="G568" i="23"/>
  <c r="G633" i="23"/>
  <c r="G667" i="23"/>
  <c r="G635" i="23"/>
  <c r="G603" i="23"/>
  <c r="G669" i="23"/>
  <c r="G637" i="23"/>
  <c r="G605" i="23"/>
  <c r="G574" i="23"/>
  <c r="G671" i="23"/>
  <c r="G639" i="23"/>
  <c r="G607" i="23"/>
  <c r="G575" i="23"/>
  <c r="G689" i="23"/>
  <c r="G657" i="23"/>
  <c r="G625" i="23"/>
  <c r="G593" i="23"/>
  <c r="G659" i="23"/>
  <c r="G691" i="23"/>
  <c r="G597" i="23"/>
  <c r="G566" i="23"/>
  <c r="G599" i="23"/>
  <c r="G649" i="23"/>
  <c r="G570" i="23"/>
  <c r="G627" i="23"/>
  <c r="G663" i="23"/>
  <c r="G631" i="23"/>
  <c r="G567" i="23"/>
  <c r="G681" i="23"/>
  <c r="G617" i="23"/>
  <c r="G585" i="23"/>
  <c r="G683" i="23"/>
  <c r="G651" i="23"/>
  <c r="G619" i="23"/>
  <c r="G587" i="23"/>
  <c r="G572" i="23"/>
  <c r="G685" i="23"/>
  <c r="G653" i="23"/>
  <c r="G621" i="23"/>
  <c r="G589" i="23"/>
  <c r="G687" i="23"/>
  <c r="G655" i="23"/>
  <c r="G623" i="23"/>
  <c r="G591" i="23"/>
  <c r="G576" i="23"/>
  <c r="G673" i="23"/>
  <c r="G641" i="23"/>
  <c r="G609" i="23"/>
  <c r="G577" i="23"/>
  <c r="G595" i="23"/>
  <c r="G629" i="23"/>
  <c r="G675" i="23"/>
  <c r="G611" i="23"/>
  <c r="G645" i="23"/>
  <c r="G581" i="23"/>
  <c r="G679" i="23"/>
  <c r="G583" i="23"/>
  <c r="G665" i="23"/>
  <c r="G601" i="23"/>
  <c r="A751" i="34"/>
  <c r="B8" i="23" s="1"/>
  <c r="B751" i="34"/>
  <c r="C751" i="34"/>
  <c r="D8" i="23" s="1"/>
  <c r="D751" i="34"/>
  <c r="E8" i="23" s="1"/>
  <c r="F751" i="34"/>
  <c r="G751" i="34"/>
  <c r="H751" i="34"/>
  <c r="I751" i="34"/>
  <c r="L751" i="34"/>
  <c r="M751" i="34"/>
  <c r="N751" i="34"/>
  <c r="R751" i="34"/>
  <c r="S751" i="34"/>
  <c r="V751" i="34"/>
  <c r="W751" i="34"/>
  <c r="X751" i="34"/>
  <c r="Z751" i="34"/>
  <c r="M8" i="23" s="1"/>
  <c r="AA751" i="34"/>
  <c r="N8" i="23" s="1"/>
  <c r="AB751" i="34"/>
  <c r="O8" i="23" s="1"/>
  <c r="AC751" i="34"/>
  <c r="P8" i="23" s="1"/>
  <c r="AD751" i="34"/>
  <c r="Q8" i="23" s="1"/>
  <c r="B752" i="34"/>
  <c r="C752" i="34"/>
  <c r="D9" i="23" s="1"/>
  <c r="D752" i="34"/>
  <c r="E9" i="23" s="1"/>
  <c r="F752" i="34"/>
  <c r="G752" i="34"/>
  <c r="H752" i="34"/>
  <c r="I752" i="34"/>
  <c r="L752" i="34"/>
  <c r="M752" i="34"/>
  <c r="N752" i="34"/>
  <c r="R752" i="34"/>
  <c r="S752" i="34"/>
  <c r="V752" i="34"/>
  <c r="W752" i="34"/>
  <c r="X752" i="34"/>
  <c r="Z752" i="34"/>
  <c r="M9" i="23" s="1"/>
  <c r="AA752" i="34"/>
  <c r="N9" i="23" s="1"/>
  <c r="AB752" i="34"/>
  <c r="O9" i="23" s="1"/>
  <c r="AC752" i="34"/>
  <c r="P9" i="23" s="1"/>
  <c r="AD752" i="34"/>
  <c r="Q9" i="23" s="1"/>
  <c r="B753" i="34"/>
  <c r="C753" i="34"/>
  <c r="D10" i="23" s="1"/>
  <c r="D753" i="34"/>
  <c r="E10" i="23" s="1"/>
  <c r="F753" i="34"/>
  <c r="G753" i="34"/>
  <c r="H753" i="34"/>
  <c r="I753" i="34"/>
  <c r="L753" i="34"/>
  <c r="M753" i="34"/>
  <c r="N753" i="34"/>
  <c r="R753" i="34"/>
  <c r="S753" i="34"/>
  <c r="V753" i="34"/>
  <c r="W753" i="34"/>
  <c r="X753" i="34"/>
  <c r="Z753" i="34"/>
  <c r="M10" i="23" s="1"/>
  <c r="AA753" i="34"/>
  <c r="N10" i="23" s="1"/>
  <c r="AB753" i="34"/>
  <c r="O10" i="23" s="1"/>
  <c r="AC753" i="34"/>
  <c r="P10" i="23" s="1"/>
  <c r="AD753" i="34"/>
  <c r="Q10" i="23" s="1"/>
  <c r="B754" i="34"/>
  <c r="C754" i="34"/>
  <c r="D11" i="23" s="1"/>
  <c r="D754" i="34"/>
  <c r="E11" i="23" s="1"/>
  <c r="F754" i="34"/>
  <c r="G754" i="34"/>
  <c r="H754" i="34"/>
  <c r="I754" i="34"/>
  <c r="L754" i="34"/>
  <c r="M754" i="34"/>
  <c r="N754" i="34"/>
  <c r="R754" i="34"/>
  <c r="S754" i="34"/>
  <c r="V754" i="34"/>
  <c r="W754" i="34"/>
  <c r="X754" i="34"/>
  <c r="Z754" i="34"/>
  <c r="M11" i="23" s="1"/>
  <c r="AA754" i="34"/>
  <c r="N11" i="23" s="1"/>
  <c r="AB754" i="34"/>
  <c r="O11" i="23" s="1"/>
  <c r="AC754" i="34"/>
  <c r="P11" i="23" s="1"/>
  <c r="AD754" i="34"/>
  <c r="Q11" i="23" s="1"/>
  <c r="B755" i="34"/>
  <c r="C755" i="34"/>
  <c r="D12" i="23" s="1"/>
  <c r="D755" i="34"/>
  <c r="E12" i="23" s="1"/>
  <c r="F755" i="34"/>
  <c r="G755" i="34"/>
  <c r="H755" i="34"/>
  <c r="I755" i="34"/>
  <c r="L755" i="34"/>
  <c r="M755" i="34"/>
  <c r="N755" i="34"/>
  <c r="R755" i="34"/>
  <c r="S755" i="34"/>
  <c r="V755" i="34"/>
  <c r="W755" i="34"/>
  <c r="X755" i="34"/>
  <c r="Z755" i="34"/>
  <c r="M12" i="23" s="1"/>
  <c r="AA755" i="34"/>
  <c r="N12" i="23" s="1"/>
  <c r="AB755" i="34"/>
  <c r="O12" i="23" s="1"/>
  <c r="AC755" i="34"/>
  <c r="P12" i="23" s="1"/>
  <c r="AD755" i="34"/>
  <c r="Q12" i="23" s="1"/>
  <c r="B756" i="34"/>
  <c r="C756" i="34"/>
  <c r="D13" i="23" s="1"/>
  <c r="D756" i="34"/>
  <c r="E13" i="23" s="1"/>
  <c r="F756" i="34"/>
  <c r="G756" i="34"/>
  <c r="H756" i="34"/>
  <c r="I756" i="34"/>
  <c r="L756" i="34"/>
  <c r="M756" i="34"/>
  <c r="N756" i="34"/>
  <c r="R756" i="34"/>
  <c r="S756" i="34"/>
  <c r="V756" i="34"/>
  <c r="W756" i="34"/>
  <c r="X756" i="34"/>
  <c r="Z756" i="34"/>
  <c r="M13" i="23" s="1"/>
  <c r="AA756" i="34"/>
  <c r="N13" i="23" s="1"/>
  <c r="AB756" i="34"/>
  <c r="O13" i="23" s="1"/>
  <c r="AC756" i="34"/>
  <c r="P13" i="23" s="1"/>
  <c r="AD756" i="34"/>
  <c r="Q13" i="23" s="1"/>
  <c r="B757" i="34"/>
  <c r="C757" i="34"/>
  <c r="D14" i="23" s="1"/>
  <c r="D757" i="34"/>
  <c r="E14" i="23" s="1"/>
  <c r="F757" i="34"/>
  <c r="G757" i="34"/>
  <c r="H757" i="34"/>
  <c r="I757" i="34"/>
  <c r="L757" i="34"/>
  <c r="M757" i="34"/>
  <c r="N757" i="34"/>
  <c r="R757" i="34"/>
  <c r="S757" i="34"/>
  <c r="V757" i="34"/>
  <c r="W757" i="34"/>
  <c r="X757" i="34"/>
  <c r="Z757" i="34"/>
  <c r="M14" i="23" s="1"/>
  <c r="AA757" i="34"/>
  <c r="N14" i="23" s="1"/>
  <c r="AB757" i="34"/>
  <c r="O14" i="23" s="1"/>
  <c r="AC757" i="34"/>
  <c r="P14" i="23" s="1"/>
  <c r="AD757" i="34"/>
  <c r="Q14" i="23" s="1"/>
  <c r="B758" i="34"/>
  <c r="C758" i="34"/>
  <c r="D15" i="23" s="1"/>
  <c r="D758" i="34"/>
  <c r="E15" i="23" s="1"/>
  <c r="F758" i="34"/>
  <c r="G758" i="34"/>
  <c r="H758" i="34"/>
  <c r="I758" i="34"/>
  <c r="L758" i="34"/>
  <c r="M758" i="34"/>
  <c r="N758" i="34"/>
  <c r="R758" i="34"/>
  <c r="S758" i="34"/>
  <c r="V758" i="34"/>
  <c r="W758" i="34"/>
  <c r="X758" i="34"/>
  <c r="Z758" i="34"/>
  <c r="M15" i="23" s="1"/>
  <c r="AA758" i="34"/>
  <c r="N15" i="23" s="1"/>
  <c r="AB758" i="34"/>
  <c r="O15" i="23" s="1"/>
  <c r="AC758" i="34"/>
  <c r="P15" i="23" s="1"/>
  <c r="AD758" i="34"/>
  <c r="Q15" i="23" s="1"/>
  <c r="B759" i="34"/>
  <c r="C759" i="34"/>
  <c r="D16" i="23" s="1"/>
  <c r="D759" i="34"/>
  <c r="E16" i="23" s="1"/>
  <c r="F759" i="34"/>
  <c r="G759" i="34"/>
  <c r="H759" i="34"/>
  <c r="I759" i="34"/>
  <c r="L759" i="34"/>
  <c r="M759" i="34"/>
  <c r="N759" i="34"/>
  <c r="R759" i="34"/>
  <c r="S759" i="34"/>
  <c r="V759" i="34"/>
  <c r="W759" i="34"/>
  <c r="X759" i="34"/>
  <c r="Z759" i="34"/>
  <c r="M16" i="23" s="1"/>
  <c r="AA759" i="34"/>
  <c r="N16" i="23" s="1"/>
  <c r="AB759" i="34"/>
  <c r="O16" i="23" s="1"/>
  <c r="AC759" i="34"/>
  <c r="P16" i="23" s="1"/>
  <c r="AD759" i="34"/>
  <c r="Q16" i="23" s="1"/>
  <c r="B760" i="34"/>
  <c r="C760" i="34"/>
  <c r="D17" i="23" s="1"/>
  <c r="D760" i="34"/>
  <c r="E17" i="23" s="1"/>
  <c r="F760" i="34"/>
  <c r="G760" i="34"/>
  <c r="H760" i="34"/>
  <c r="I760" i="34"/>
  <c r="L760" i="34"/>
  <c r="M760" i="34"/>
  <c r="N760" i="34"/>
  <c r="R760" i="34"/>
  <c r="S760" i="34"/>
  <c r="V760" i="34"/>
  <c r="W760" i="34"/>
  <c r="X760" i="34"/>
  <c r="Z760" i="34"/>
  <c r="M17" i="23" s="1"/>
  <c r="AA760" i="34"/>
  <c r="N17" i="23" s="1"/>
  <c r="AB760" i="34"/>
  <c r="O17" i="23" s="1"/>
  <c r="AC760" i="34"/>
  <c r="P17" i="23" s="1"/>
  <c r="AD760" i="34"/>
  <c r="Q17" i="23" s="1"/>
  <c r="B761" i="34"/>
  <c r="C761" i="34"/>
  <c r="D18" i="23" s="1"/>
  <c r="D761" i="34"/>
  <c r="E18" i="23" s="1"/>
  <c r="F761" i="34"/>
  <c r="G761" i="34"/>
  <c r="H761" i="34"/>
  <c r="I761" i="34"/>
  <c r="L761" i="34"/>
  <c r="M761" i="34"/>
  <c r="N761" i="34"/>
  <c r="R761" i="34"/>
  <c r="S761" i="34"/>
  <c r="V761" i="34"/>
  <c r="W761" i="34"/>
  <c r="X761" i="34"/>
  <c r="Z761" i="34"/>
  <c r="M18" i="23" s="1"/>
  <c r="AA761" i="34"/>
  <c r="N18" i="23" s="1"/>
  <c r="AB761" i="34"/>
  <c r="O18" i="23" s="1"/>
  <c r="AC761" i="34"/>
  <c r="P18" i="23" s="1"/>
  <c r="AD761" i="34"/>
  <c r="Q18" i="23" s="1"/>
  <c r="B762" i="34"/>
  <c r="C762" i="34"/>
  <c r="D19" i="23" s="1"/>
  <c r="D762" i="34"/>
  <c r="E19" i="23" s="1"/>
  <c r="F762" i="34"/>
  <c r="G762" i="34"/>
  <c r="H762" i="34"/>
  <c r="I762" i="34"/>
  <c r="L762" i="34"/>
  <c r="M762" i="34"/>
  <c r="N762" i="34"/>
  <c r="R762" i="34"/>
  <c r="S762" i="34"/>
  <c r="V762" i="34"/>
  <c r="W762" i="34"/>
  <c r="X762" i="34"/>
  <c r="Z762" i="34"/>
  <c r="M19" i="23" s="1"/>
  <c r="AA762" i="34"/>
  <c r="N19" i="23" s="1"/>
  <c r="AB762" i="34"/>
  <c r="O19" i="23" s="1"/>
  <c r="AC762" i="34"/>
  <c r="P19" i="23" s="1"/>
  <c r="AD762" i="34"/>
  <c r="Q19" i="23" s="1"/>
  <c r="B763" i="34"/>
  <c r="C763" i="34"/>
  <c r="D20" i="23" s="1"/>
  <c r="D763" i="34"/>
  <c r="E20" i="23" s="1"/>
  <c r="F763" i="34"/>
  <c r="G763" i="34"/>
  <c r="H763" i="34"/>
  <c r="I763" i="34"/>
  <c r="L763" i="34"/>
  <c r="M763" i="34"/>
  <c r="N763" i="34"/>
  <c r="R763" i="34"/>
  <c r="S763" i="34"/>
  <c r="V763" i="34"/>
  <c r="W763" i="34"/>
  <c r="X763" i="34"/>
  <c r="Z763" i="34"/>
  <c r="M20" i="23" s="1"/>
  <c r="AA763" i="34"/>
  <c r="N20" i="23" s="1"/>
  <c r="AB763" i="34"/>
  <c r="O20" i="23" s="1"/>
  <c r="AC763" i="34"/>
  <c r="P20" i="23" s="1"/>
  <c r="AD763" i="34"/>
  <c r="Q20" i="23" s="1"/>
  <c r="B764" i="34"/>
  <c r="C764" i="34"/>
  <c r="D21" i="23" s="1"/>
  <c r="D764" i="34"/>
  <c r="E21" i="23" s="1"/>
  <c r="F764" i="34"/>
  <c r="G764" i="34"/>
  <c r="H764" i="34"/>
  <c r="I764" i="34"/>
  <c r="L764" i="34"/>
  <c r="M764" i="34"/>
  <c r="N764" i="34"/>
  <c r="R764" i="34"/>
  <c r="K21" i="23" s="1"/>
  <c r="S764" i="34"/>
  <c r="V764" i="34"/>
  <c r="W764" i="34"/>
  <c r="X764" i="34"/>
  <c r="Z764" i="34"/>
  <c r="M21" i="23" s="1"/>
  <c r="AA764" i="34"/>
  <c r="N21" i="23" s="1"/>
  <c r="AB764" i="34"/>
  <c r="O21" i="23" s="1"/>
  <c r="AC764" i="34"/>
  <c r="P21" i="23" s="1"/>
  <c r="AD764" i="34"/>
  <c r="Q21" i="23" s="1"/>
  <c r="B765" i="34"/>
  <c r="C765" i="34"/>
  <c r="D22" i="23" s="1"/>
  <c r="D765" i="34"/>
  <c r="E22" i="23" s="1"/>
  <c r="F765" i="34"/>
  <c r="G765" i="34"/>
  <c r="H765" i="34"/>
  <c r="I765" i="34"/>
  <c r="L765" i="34"/>
  <c r="M765" i="34"/>
  <c r="N765" i="34"/>
  <c r="R765" i="34"/>
  <c r="S765" i="34"/>
  <c r="V765" i="34"/>
  <c r="W765" i="34"/>
  <c r="X765" i="34"/>
  <c r="Z765" i="34"/>
  <c r="M22" i="23" s="1"/>
  <c r="AA765" i="34"/>
  <c r="N22" i="23" s="1"/>
  <c r="AB765" i="34"/>
  <c r="O22" i="23" s="1"/>
  <c r="AC765" i="34"/>
  <c r="P22" i="23" s="1"/>
  <c r="AD765" i="34"/>
  <c r="Q22" i="23" s="1"/>
  <c r="B766" i="34"/>
  <c r="C766" i="34"/>
  <c r="D23" i="23" s="1"/>
  <c r="D766" i="34"/>
  <c r="E23" i="23" s="1"/>
  <c r="F766" i="34"/>
  <c r="G766" i="34"/>
  <c r="H766" i="34"/>
  <c r="I766" i="34"/>
  <c r="L766" i="34"/>
  <c r="M766" i="34"/>
  <c r="N766" i="34"/>
  <c r="R766" i="34"/>
  <c r="S766" i="34"/>
  <c r="V766" i="34"/>
  <c r="W766" i="34"/>
  <c r="X766" i="34"/>
  <c r="Z766" i="34"/>
  <c r="M23" i="23" s="1"/>
  <c r="AA766" i="34"/>
  <c r="N23" i="23" s="1"/>
  <c r="AB766" i="34"/>
  <c r="O23" i="23" s="1"/>
  <c r="AC766" i="34"/>
  <c r="P23" i="23" s="1"/>
  <c r="AD766" i="34"/>
  <c r="Q23" i="23" s="1"/>
  <c r="B767" i="34"/>
  <c r="C767" i="34"/>
  <c r="D24" i="23" s="1"/>
  <c r="D767" i="34"/>
  <c r="E24" i="23" s="1"/>
  <c r="F767" i="34"/>
  <c r="G767" i="34"/>
  <c r="H767" i="34"/>
  <c r="I767" i="34"/>
  <c r="L767" i="34"/>
  <c r="M767" i="34"/>
  <c r="N767" i="34"/>
  <c r="R767" i="34"/>
  <c r="S767" i="34"/>
  <c r="V767" i="34"/>
  <c r="W767" i="34"/>
  <c r="X767" i="34"/>
  <c r="Z767" i="34"/>
  <c r="M24" i="23" s="1"/>
  <c r="AA767" i="34"/>
  <c r="N24" i="23" s="1"/>
  <c r="AB767" i="34"/>
  <c r="O24" i="23" s="1"/>
  <c r="AC767" i="34"/>
  <c r="P24" i="23" s="1"/>
  <c r="AD767" i="34"/>
  <c r="Q24" i="23" s="1"/>
  <c r="B768" i="34"/>
  <c r="C768" i="34"/>
  <c r="D25" i="23" s="1"/>
  <c r="D768" i="34"/>
  <c r="E25" i="23" s="1"/>
  <c r="F768" i="34"/>
  <c r="G768" i="34"/>
  <c r="H768" i="34"/>
  <c r="I768" i="34"/>
  <c r="L768" i="34"/>
  <c r="M768" i="34"/>
  <c r="N768" i="34"/>
  <c r="R768" i="34"/>
  <c r="K25" i="23" s="1"/>
  <c r="S768" i="34"/>
  <c r="V768" i="34"/>
  <c r="W768" i="34"/>
  <c r="X768" i="34"/>
  <c r="Z768" i="34"/>
  <c r="M25" i="23" s="1"/>
  <c r="AA768" i="34"/>
  <c r="N25" i="23" s="1"/>
  <c r="AB768" i="34"/>
  <c r="O25" i="23" s="1"/>
  <c r="AC768" i="34"/>
  <c r="P25" i="23" s="1"/>
  <c r="AD768" i="34"/>
  <c r="Q25" i="23" s="1"/>
  <c r="B769" i="34"/>
  <c r="C769" i="34"/>
  <c r="D26" i="23" s="1"/>
  <c r="D769" i="34"/>
  <c r="E26" i="23" s="1"/>
  <c r="F769" i="34"/>
  <c r="G769" i="34"/>
  <c r="H769" i="34"/>
  <c r="I769" i="34"/>
  <c r="L769" i="34"/>
  <c r="M769" i="34"/>
  <c r="N769" i="34"/>
  <c r="R769" i="34"/>
  <c r="S769" i="34"/>
  <c r="V769" i="34"/>
  <c r="W769" i="34"/>
  <c r="X769" i="34"/>
  <c r="Z769" i="34"/>
  <c r="M26" i="23" s="1"/>
  <c r="AA769" i="34"/>
  <c r="N26" i="23" s="1"/>
  <c r="AB769" i="34"/>
  <c r="O26" i="23" s="1"/>
  <c r="AC769" i="34"/>
  <c r="P26" i="23" s="1"/>
  <c r="AD769" i="34"/>
  <c r="Q26" i="23" s="1"/>
  <c r="B770" i="34"/>
  <c r="C770" i="34"/>
  <c r="D27" i="23" s="1"/>
  <c r="D770" i="34"/>
  <c r="E27" i="23" s="1"/>
  <c r="F770" i="34"/>
  <c r="G770" i="34"/>
  <c r="H770" i="34"/>
  <c r="I770" i="34"/>
  <c r="L770" i="34"/>
  <c r="M770" i="34"/>
  <c r="N770" i="34"/>
  <c r="R770" i="34"/>
  <c r="K27" i="23" s="1"/>
  <c r="S770" i="34"/>
  <c r="V770" i="34"/>
  <c r="W770" i="34"/>
  <c r="X770" i="34"/>
  <c r="Z770" i="34"/>
  <c r="M27" i="23" s="1"/>
  <c r="AA770" i="34"/>
  <c r="N27" i="23" s="1"/>
  <c r="AB770" i="34"/>
  <c r="O27" i="23" s="1"/>
  <c r="AC770" i="34"/>
  <c r="P27" i="23" s="1"/>
  <c r="AD770" i="34"/>
  <c r="Q27" i="23" s="1"/>
  <c r="B771" i="34"/>
  <c r="C771" i="34"/>
  <c r="D28" i="23" s="1"/>
  <c r="D771" i="34"/>
  <c r="E28" i="23" s="1"/>
  <c r="F771" i="34"/>
  <c r="G771" i="34"/>
  <c r="H771" i="34"/>
  <c r="I771" i="34"/>
  <c r="L771" i="34"/>
  <c r="M771" i="34"/>
  <c r="N771" i="34"/>
  <c r="R771" i="34"/>
  <c r="S771" i="34"/>
  <c r="V771" i="34"/>
  <c r="W771" i="34"/>
  <c r="X771" i="34"/>
  <c r="Z771" i="34"/>
  <c r="M28" i="23" s="1"/>
  <c r="AA771" i="34"/>
  <c r="N28" i="23" s="1"/>
  <c r="AB771" i="34"/>
  <c r="O28" i="23" s="1"/>
  <c r="AC771" i="34"/>
  <c r="P28" i="23" s="1"/>
  <c r="AD771" i="34"/>
  <c r="Q28" i="23" s="1"/>
  <c r="B772" i="34"/>
  <c r="C772" i="34"/>
  <c r="D29" i="23" s="1"/>
  <c r="D772" i="34"/>
  <c r="E29" i="23" s="1"/>
  <c r="F772" i="34"/>
  <c r="G772" i="34"/>
  <c r="H772" i="34"/>
  <c r="I772" i="34"/>
  <c r="L772" i="34"/>
  <c r="M772" i="34"/>
  <c r="N772" i="34"/>
  <c r="R772" i="34"/>
  <c r="K29" i="23" s="1"/>
  <c r="S772" i="34"/>
  <c r="V772" i="34"/>
  <c r="W772" i="34"/>
  <c r="X772" i="34"/>
  <c r="Z772" i="34"/>
  <c r="M29" i="23" s="1"/>
  <c r="AA772" i="34"/>
  <c r="N29" i="23" s="1"/>
  <c r="AB772" i="34"/>
  <c r="O29" i="23" s="1"/>
  <c r="AC772" i="34"/>
  <c r="P29" i="23" s="1"/>
  <c r="AD772" i="34"/>
  <c r="Q29" i="23" s="1"/>
  <c r="B773" i="34"/>
  <c r="C773" i="34"/>
  <c r="D30" i="23" s="1"/>
  <c r="D773" i="34"/>
  <c r="E30" i="23" s="1"/>
  <c r="F773" i="34"/>
  <c r="G773" i="34"/>
  <c r="H773" i="34"/>
  <c r="I773" i="34"/>
  <c r="L773" i="34"/>
  <c r="M773" i="34"/>
  <c r="N773" i="34"/>
  <c r="R773" i="34"/>
  <c r="S773" i="34"/>
  <c r="V773" i="34"/>
  <c r="W773" i="34"/>
  <c r="X773" i="34"/>
  <c r="Z773" i="34"/>
  <c r="M30" i="23" s="1"/>
  <c r="AA773" i="34"/>
  <c r="N30" i="23" s="1"/>
  <c r="AB773" i="34"/>
  <c r="O30" i="23" s="1"/>
  <c r="AC773" i="34"/>
  <c r="P30" i="23" s="1"/>
  <c r="AD773" i="34"/>
  <c r="Q30" i="23" s="1"/>
  <c r="B774" i="34"/>
  <c r="C774" i="34"/>
  <c r="D31" i="23" s="1"/>
  <c r="D774" i="34"/>
  <c r="E31" i="23" s="1"/>
  <c r="F774" i="34"/>
  <c r="G774" i="34"/>
  <c r="H774" i="34"/>
  <c r="I774" i="34"/>
  <c r="L774" i="34"/>
  <c r="M774" i="34"/>
  <c r="N774" i="34"/>
  <c r="R774" i="34"/>
  <c r="S774" i="34"/>
  <c r="V774" i="34"/>
  <c r="W774" i="34"/>
  <c r="X774" i="34"/>
  <c r="Z774" i="34"/>
  <c r="M31" i="23" s="1"/>
  <c r="AA774" i="34"/>
  <c r="N31" i="23" s="1"/>
  <c r="AB774" i="34"/>
  <c r="O31" i="23" s="1"/>
  <c r="AC774" i="34"/>
  <c r="P31" i="23" s="1"/>
  <c r="AD774" i="34"/>
  <c r="Q31" i="23" s="1"/>
  <c r="B775" i="34"/>
  <c r="C775" i="34"/>
  <c r="D32" i="23" s="1"/>
  <c r="D775" i="34"/>
  <c r="E32" i="23" s="1"/>
  <c r="F775" i="34"/>
  <c r="G775" i="34"/>
  <c r="H775" i="34"/>
  <c r="I775" i="34"/>
  <c r="L775" i="34"/>
  <c r="M775" i="34"/>
  <c r="N775" i="34"/>
  <c r="R775" i="34"/>
  <c r="S775" i="34"/>
  <c r="V775" i="34"/>
  <c r="W775" i="34"/>
  <c r="X775" i="34"/>
  <c r="Z775" i="34"/>
  <c r="M32" i="23" s="1"/>
  <c r="AA775" i="34"/>
  <c r="N32" i="23" s="1"/>
  <c r="AB775" i="34"/>
  <c r="O32" i="23" s="1"/>
  <c r="AC775" i="34"/>
  <c r="P32" i="23" s="1"/>
  <c r="AD775" i="34"/>
  <c r="Q32" i="23" s="1"/>
  <c r="B776" i="34"/>
  <c r="C776" i="34"/>
  <c r="D33" i="23" s="1"/>
  <c r="D776" i="34"/>
  <c r="E33" i="23" s="1"/>
  <c r="F776" i="34"/>
  <c r="G776" i="34"/>
  <c r="H776" i="34"/>
  <c r="I776" i="34"/>
  <c r="L776" i="34"/>
  <c r="M776" i="34"/>
  <c r="N776" i="34"/>
  <c r="R776" i="34"/>
  <c r="S776" i="34"/>
  <c r="V776" i="34"/>
  <c r="W776" i="34"/>
  <c r="X776" i="34"/>
  <c r="Z776" i="34"/>
  <c r="M33" i="23" s="1"/>
  <c r="AA776" i="34"/>
  <c r="N33" i="23" s="1"/>
  <c r="AB776" i="34"/>
  <c r="O33" i="23" s="1"/>
  <c r="AC776" i="34"/>
  <c r="P33" i="23" s="1"/>
  <c r="AD776" i="34"/>
  <c r="Q33" i="23" s="1"/>
  <c r="B777" i="34"/>
  <c r="C777" i="34"/>
  <c r="D34" i="23" s="1"/>
  <c r="D777" i="34"/>
  <c r="E34" i="23" s="1"/>
  <c r="F777" i="34"/>
  <c r="G777" i="34"/>
  <c r="H777" i="34"/>
  <c r="I777" i="34"/>
  <c r="L777" i="34"/>
  <c r="M777" i="34"/>
  <c r="N777" i="34"/>
  <c r="R777" i="34"/>
  <c r="S777" i="34"/>
  <c r="V777" i="34"/>
  <c r="W777" i="34"/>
  <c r="X777" i="34"/>
  <c r="Z777" i="34"/>
  <c r="M34" i="23" s="1"/>
  <c r="AA777" i="34"/>
  <c r="N34" i="23" s="1"/>
  <c r="AB777" i="34"/>
  <c r="O34" i="23" s="1"/>
  <c r="AC777" i="34"/>
  <c r="P34" i="23" s="1"/>
  <c r="AD777" i="34"/>
  <c r="Q34" i="23" s="1"/>
  <c r="B778" i="34"/>
  <c r="C778" i="34"/>
  <c r="D35" i="23" s="1"/>
  <c r="D778" i="34"/>
  <c r="E35" i="23" s="1"/>
  <c r="F778" i="34"/>
  <c r="G778" i="34"/>
  <c r="H778" i="34"/>
  <c r="I778" i="34"/>
  <c r="L778" i="34"/>
  <c r="M778" i="34"/>
  <c r="N778" i="34"/>
  <c r="R778" i="34"/>
  <c r="K35" i="23" s="1"/>
  <c r="S778" i="34"/>
  <c r="V778" i="34"/>
  <c r="W778" i="34"/>
  <c r="X778" i="34"/>
  <c r="Z778" i="34"/>
  <c r="M35" i="23" s="1"/>
  <c r="AA778" i="34"/>
  <c r="N35" i="23" s="1"/>
  <c r="AB778" i="34"/>
  <c r="O35" i="23" s="1"/>
  <c r="AC778" i="34"/>
  <c r="P35" i="23" s="1"/>
  <c r="AD778" i="34"/>
  <c r="Q35" i="23" s="1"/>
  <c r="B779" i="34"/>
  <c r="C779" i="34"/>
  <c r="D36" i="23" s="1"/>
  <c r="D779" i="34"/>
  <c r="E36" i="23" s="1"/>
  <c r="F779" i="34"/>
  <c r="G779" i="34"/>
  <c r="H779" i="34"/>
  <c r="I779" i="34"/>
  <c r="L779" i="34"/>
  <c r="M779" i="34"/>
  <c r="N779" i="34"/>
  <c r="R779" i="34"/>
  <c r="S779" i="34"/>
  <c r="V779" i="34"/>
  <c r="W779" i="34"/>
  <c r="X779" i="34"/>
  <c r="Z779" i="34"/>
  <c r="M36" i="23" s="1"/>
  <c r="AA779" i="34"/>
  <c r="N36" i="23" s="1"/>
  <c r="AB779" i="34"/>
  <c r="O36" i="23" s="1"/>
  <c r="AC779" i="34"/>
  <c r="P36" i="23" s="1"/>
  <c r="AD779" i="34"/>
  <c r="Q36" i="23" s="1"/>
  <c r="B780" i="34"/>
  <c r="C780" i="34"/>
  <c r="D37" i="23" s="1"/>
  <c r="D780" i="34"/>
  <c r="E37" i="23" s="1"/>
  <c r="F780" i="34"/>
  <c r="G780" i="34"/>
  <c r="H780" i="34"/>
  <c r="I780" i="34"/>
  <c r="L780" i="34"/>
  <c r="M780" i="34"/>
  <c r="N780" i="34"/>
  <c r="R780" i="34"/>
  <c r="K37" i="23" s="1"/>
  <c r="S780" i="34"/>
  <c r="V780" i="34"/>
  <c r="W780" i="34"/>
  <c r="X780" i="34"/>
  <c r="Z780" i="34"/>
  <c r="M37" i="23" s="1"/>
  <c r="AA780" i="34"/>
  <c r="N37" i="23" s="1"/>
  <c r="AB780" i="34"/>
  <c r="O37" i="23" s="1"/>
  <c r="AC780" i="34"/>
  <c r="P37" i="23" s="1"/>
  <c r="AD780" i="34"/>
  <c r="Q37" i="23" s="1"/>
  <c r="B781" i="34"/>
  <c r="C781" i="34"/>
  <c r="D38" i="23" s="1"/>
  <c r="D781" i="34"/>
  <c r="E38" i="23" s="1"/>
  <c r="F781" i="34"/>
  <c r="G781" i="34"/>
  <c r="H781" i="34"/>
  <c r="I781" i="34"/>
  <c r="L781" i="34"/>
  <c r="M781" i="34"/>
  <c r="N781" i="34"/>
  <c r="R781" i="34"/>
  <c r="S781" i="34"/>
  <c r="V781" i="34"/>
  <c r="W781" i="34"/>
  <c r="X781" i="34"/>
  <c r="Z781" i="34"/>
  <c r="M38" i="23" s="1"/>
  <c r="AA781" i="34"/>
  <c r="N38" i="23" s="1"/>
  <c r="AB781" i="34"/>
  <c r="O38" i="23" s="1"/>
  <c r="AC781" i="34"/>
  <c r="P38" i="23" s="1"/>
  <c r="AD781" i="34"/>
  <c r="Q38" i="23" s="1"/>
  <c r="B782" i="34"/>
  <c r="C782" i="34"/>
  <c r="D39" i="23" s="1"/>
  <c r="D782" i="34"/>
  <c r="E39" i="23" s="1"/>
  <c r="F782" i="34"/>
  <c r="G782" i="34"/>
  <c r="H782" i="34"/>
  <c r="I782" i="34"/>
  <c r="L782" i="34"/>
  <c r="M782" i="34"/>
  <c r="N782" i="34"/>
  <c r="R782" i="34"/>
  <c r="S782" i="34"/>
  <c r="V782" i="34"/>
  <c r="W782" i="34"/>
  <c r="X782" i="34"/>
  <c r="Z782" i="34"/>
  <c r="M39" i="23" s="1"/>
  <c r="AA782" i="34"/>
  <c r="N39" i="23" s="1"/>
  <c r="AB782" i="34"/>
  <c r="O39" i="23" s="1"/>
  <c r="AC782" i="34"/>
  <c r="P39" i="23" s="1"/>
  <c r="AD782" i="34"/>
  <c r="Q39" i="23" s="1"/>
  <c r="B783" i="34"/>
  <c r="C783" i="34"/>
  <c r="D40" i="23" s="1"/>
  <c r="D783" i="34"/>
  <c r="E40" i="23" s="1"/>
  <c r="F783" i="34"/>
  <c r="G783" i="34"/>
  <c r="H783" i="34"/>
  <c r="I783" i="34"/>
  <c r="L783" i="34"/>
  <c r="M783" i="34"/>
  <c r="N783" i="34"/>
  <c r="R783" i="34"/>
  <c r="S783" i="34"/>
  <c r="V783" i="34"/>
  <c r="W783" i="34"/>
  <c r="X783" i="34"/>
  <c r="Z783" i="34"/>
  <c r="M40" i="23" s="1"/>
  <c r="AA783" i="34"/>
  <c r="N40" i="23" s="1"/>
  <c r="AB783" i="34"/>
  <c r="O40" i="23" s="1"/>
  <c r="AC783" i="34"/>
  <c r="P40" i="23" s="1"/>
  <c r="AD783" i="34"/>
  <c r="Q40" i="23" s="1"/>
  <c r="B784" i="34"/>
  <c r="C784" i="34"/>
  <c r="D41" i="23" s="1"/>
  <c r="D784" i="34"/>
  <c r="E41" i="23" s="1"/>
  <c r="F784" i="34"/>
  <c r="G784" i="34"/>
  <c r="H784" i="34"/>
  <c r="I784" i="34"/>
  <c r="L784" i="34"/>
  <c r="M784" i="34"/>
  <c r="N784" i="34"/>
  <c r="R784" i="34"/>
  <c r="S784" i="34"/>
  <c r="V784" i="34"/>
  <c r="W784" i="34"/>
  <c r="X784" i="34"/>
  <c r="Z784" i="34"/>
  <c r="M41" i="23" s="1"/>
  <c r="AA784" i="34"/>
  <c r="N41" i="23" s="1"/>
  <c r="AB784" i="34"/>
  <c r="O41" i="23" s="1"/>
  <c r="AC784" i="34"/>
  <c r="P41" i="23" s="1"/>
  <c r="AD784" i="34"/>
  <c r="Q41" i="23" s="1"/>
  <c r="B785" i="34"/>
  <c r="C785" i="34"/>
  <c r="D42" i="23" s="1"/>
  <c r="D785" i="34"/>
  <c r="E42" i="23" s="1"/>
  <c r="F785" i="34"/>
  <c r="G785" i="34"/>
  <c r="H785" i="34"/>
  <c r="I785" i="34"/>
  <c r="L785" i="34"/>
  <c r="M785" i="34"/>
  <c r="N785" i="34"/>
  <c r="R785" i="34"/>
  <c r="S785" i="34"/>
  <c r="V785" i="34"/>
  <c r="W785" i="34"/>
  <c r="X785" i="34"/>
  <c r="Z785" i="34"/>
  <c r="M42" i="23" s="1"/>
  <c r="AA785" i="34"/>
  <c r="N42" i="23" s="1"/>
  <c r="AB785" i="34"/>
  <c r="O42" i="23" s="1"/>
  <c r="AC785" i="34"/>
  <c r="P42" i="23" s="1"/>
  <c r="AD785" i="34"/>
  <c r="Q42" i="23" s="1"/>
  <c r="B786" i="34"/>
  <c r="C786" i="34"/>
  <c r="D43" i="23" s="1"/>
  <c r="D786" i="34"/>
  <c r="E43" i="23" s="1"/>
  <c r="F786" i="34"/>
  <c r="G786" i="34"/>
  <c r="H786" i="34"/>
  <c r="I786" i="34"/>
  <c r="L786" i="34"/>
  <c r="M786" i="34"/>
  <c r="N786" i="34"/>
  <c r="K43" i="23"/>
  <c r="R786" i="34"/>
  <c r="S786" i="34"/>
  <c r="V786" i="34"/>
  <c r="W786" i="34"/>
  <c r="X786" i="34"/>
  <c r="Z786" i="34"/>
  <c r="M43" i="23" s="1"/>
  <c r="AA786" i="34"/>
  <c r="N43" i="23" s="1"/>
  <c r="AB786" i="34"/>
  <c r="O43" i="23" s="1"/>
  <c r="AC786" i="34"/>
  <c r="P43" i="23" s="1"/>
  <c r="AD786" i="34"/>
  <c r="Q43" i="23" s="1"/>
  <c r="B787" i="34"/>
  <c r="C787" i="34"/>
  <c r="D44" i="23" s="1"/>
  <c r="D787" i="34"/>
  <c r="E44" i="23" s="1"/>
  <c r="F787" i="34"/>
  <c r="G787" i="34"/>
  <c r="H787" i="34"/>
  <c r="I787" i="34"/>
  <c r="L787" i="34"/>
  <c r="M787" i="34"/>
  <c r="N787" i="34"/>
  <c r="R787" i="34"/>
  <c r="S787" i="34"/>
  <c r="V787" i="34"/>
  <c r="W787" i="34"/>
  <c r="X787" i="34"/>
  <c r="Z787" i="34"/>
  <c r="M44" i="23" s="1"/>
  <c r="AA787" i="34"/>
  <c r="N44" i="23" s="1"/>
  <c r="AB787" i="34"/>
  <c r="O44" i="23" s="1"/>
  <c r="AC787" i="34"/>
  <c r="P44" i="23" s="1"/>
  <c r="AD787" i="34"/>
  <c r="Q44" i="23" s="1"/>
  <c r="B788" i="34"/>
  <c r="C788" i="34"/>
  <c r="D45" i="23" s="1"/>
  <c r="D788" i="34"/>
  <c r="E45" i="23" s="1"/>
  <c r="F788" i="34"/>
  <c r="G788" i="34"/>
  <c r="H788" i="34"/>
  <c r="I788" i="34"/>
  <c r="L788" i="34"/>
  <c r="M788" i="34"/>
  <c r="N788" i="34"/>
  <c r="R788" i="34"/>
  <c r="S788" i="34"/>
  <c r="V788" i="34"/>
  <c r="W788" i="34"/>
  <c r="X788" i="34"/>
  <c r="Z788" i="34"/>
  <c r="M45" i="23" s="1"/>
  <c r="AA788" i="34"/>
  <c r="N45" i="23" s="1"/>
  <c r="AB788" i="34"/>
  <c r="O45" i="23" s="1"/>
  <c r="AC788" i="34"/>
  <c r="P45" i="23" s="1"/>
  <c r="AD788" i="34"/>
  <c r="Q45" i="23" s="1"/>
  <c r="B789" i="34"/>
  <c r="C789" i="34"/>
  <c r="D46" i="23" s="1"/>
  <c r="D789" i="34"/>
  <c r="E46" i="23" s="1"/>
  <c r="F789" i="34"/>
  <c r="G789" i="34"/>
  <c r="H789" i="34"/>
  <c r="I789" i="34"/>
  <c r="L789" i="34"/>
  <c r="M789" i="34"/>
  <c r="N789" i="34"/>
  <c r="R789" i="34"/>
  <c r="S789" i="34"/>
  <c r="V789" i="34"/>
  <c r="W789" i="34"/>
  <c r="X789" i="34"/>
  <c r="Z789" i="34"/>
  <c r="M46" i="23" s="1"/>
  <c r="AA789" i="34"/>
  <c r="N46" i="23" s="1"/>
  <c r="AB789" i="34"/>
  <c r="O46" i="23" s="1"/>
  <c r="AC789" i="34"/>
  <c r="P46" i="23" s="1"/>
  <c r="AD789" i="34"/>
  <c r="Q46" i="23" s="1"/>
  <c r="B790" i="34"/>
  <c r="C790" i="34"/>
  <c r="D47" i="23" s="1"/>
  <c r="D790" i="34"/>
  <c r="E47" i="23" s="1"/>
  <c r="F790" i="34"/>
  <c r="G790" i="34"/>
  <c r="H790" i="34"/>
  <c r="I790" i="34"/>
  <c r="L790" i="34"/>
  <c r="M790" i="34"/>
  <c r="N790" i="34"/>
  <c r="R790" i="34"/>
  <c r="S790" i="34"/>
  <c r="V790" i="34"/>
  <c r="W790" i="34"/>
  <c r="X790" i="34"/>
  <c r="Z790" i="34"/>
  <c r="M47" i="23" s="1"/>
  <c r="AA790" i="34"/>
  <c r="N47" i="23" s="1"/>
  <c r="AB790" i="34"/>
  <c r="O47" i="23" s="1"/>
  <c r="AC790" i="34"/>
  <c r="P47" i="23" s="1"/>
  <c r="AD790" i="34"/>
  <c r="Q47" i="23" s="1"/>
  <c r="B791" i="34"/>
  <c r="C791" i="34"/>
  <c r="D48" i="23" s="1"/>
  <c r="D791" i="34"/>
  <c r="E48" i="23" s="1"/>
  <c r="F791" i="34"/>
  <c r="G791" i="34"/>
  <c r="H791" i="34"/>
  <c r="I791" i="34"/>
  <c r="L791" i="34"/>
  <c r="M791" i="34"/>
  <c r="N791" i="34"/>
  <c r="R791" i="34"/>
  <c r="S791" i="34"/>
  <c r="V791" i="34"/>
  <c r="W791" i="34"/>
  <c r="X791" i="34"/>
  <c r="Z791" i="34"/>
  <c r="M48" i="23" s="1"/>
  <c r="AA791" i="34"/>
  <c r="N48" i="23" s="1"/>
  <c r="AB791" i="34"/>
  <c r="O48" i="23" s="1"/>
  <c r="AC791" i="34"/>
  <c r="P48" i="23" s="1"/>
  <c r="AD791" i="34"/>
  <c r="Q48" i="23" s="1"/>
  <c r="B792" i="34"/>
  <c r="C792" i="34"/>
  <c r="D49" i="23" s="1"/>
  <c r="D792" i="34"/>
  <c r="E49" i="23" s="1"/>
  <c r="F792" i="34"/>
  <c r="G792" i="34"/>
  <c r="H792" i="34"/>
  <c r="I792" i="34"/>
  <c r="L792" i="34"/>
  <c r="M792" i="34"/>
  <c r="N792" i="34"/>
  <c r="R792" i="34"/>
  <c r="S792" i="34"/>
  <c r="V792" i="34"/>
  <c r="W792" i="34"/>
  <c r="X792" i="34"/>
  <c r="Z792" i="34"/>
  <c r="M49" i="23" s="1"/>
  <c r="AA792" i="34"/>
  <c r="N49" i="23" s="1"/>
  <c r="AB792" i="34"/>
  <c r="O49" i="23" s="1"/>
  <c r="AC792" i="34"/>
  <c r="P49" i="23" s="1"/>
  <c r="AD792" i="34"/>
  <c r="Q49" i="23" s="1"/>
  <c r="B793" i="34"/>
  <c r="C793" i="34"/>
  <c r="D50" i="23" s="1"/>
  <c r="D793" i="34"/>
  <c r="E50" i="23" s="1"/>
  <c r="F793" i="34"/>
  <c r="G793" i="34"/>
  <c r="H793" i="34"/>
  <c r="I793" i="34"/>
  <c r="L793" i="34"/>
  <c r="M793" i="34"/>
  <c r="N793" i="34"/>
  <c r="R793" i="34"/>
  <c r="S793" i="34"/>
  <c r="V793" i="34"/>
  <c r="W793" i="34"/>
  <c r="X793" i="34"/>
  <c r="Z793" i="34"/>
  <c r="M50" i="23" s="1"/>
  <c r="AA793" i="34"/>
  <c r="N50" i="23" s="1"/>
  <c r="AB793" i="34"/>
  <c r="O50" i="23" s="1"/>
  <c r="AC793" i="34"/>
  <c r="P50" i="23" s="1"/>
  <c r="AD793" i="34"/>
  <c r="Q50" i="23" s="1"/>
  <c r="B794" i="34"/>
  <c r="C794" i="34"/>
  <c r="D51" i="23" s="1"/>
  <c r="D794" i="34"/>
  <c r="E51" i="23" s="1"/>
  <c r="F794" i="34"/>
  <c r="G794" i="34"/>
  <c r="H794" i="34"/>
  <c r="I794" i="34"/>
  <c r="L794" i="34"/>
  <c r="M794" i="34"/>
  <c r="N794" i="34"/>
  <c r="R794" i="34"/>
  <c r="K51" i="23" s="1"/>
  <c r="S794" i="34"/>
  <c r="V794" i="34"/>
  <c r="W794" i="34"/>
  <c r="X794" i="34"/>
  <c r="Z794" i="34"/>
  <c r="M51" i="23" s="1"/>
  <c r="AA794" i="34"/>
  <c r="N51" i="23" s="1"/>
  <c r="AB794" i="34"/>
  <c r="O51" i="23" s="1"/>
  <c r="AC794" i="34"/>
  <c r="P51" i="23" s="1"/>
  <c r="AD794" i="34"/>
  <c r="Q51" i="23" s="1"/>
  <c r="B795" i="34"/>
  <c r="C795" i="34"/>
  <c r="D52" i="23" s="1"/>
  <c r="D795" i="34"/>
  <c r="E52" i="23" s="1"/>
  <c r="F795" i="34"/>
  <c r="G795" i="34"/>
  <c r="H795" i="34"/>
  <c r="I795" i="34"/>
  <c r="L795" i="34"/>
  <c r="M795" i="34"/>
  <c r="N795" i="34"/>
  <c r="R795" i="34"/>
  <c r="S795" i="34"/>
  <c r="V795" i="34"/>
  <c r="W795" i="34"/>
  <c r="X795" i="34"/>
  <c r="Z795" i="34"/>
  <c r="M52" i="23" s="1"/>
  <c r="AA795" i="34"/>
  <c r="N52" i="23" s="1"/>
  <c r="AB795" i="34"/>
  <c r="O52" i="23" s="1"/>
  <c r="AC795" i="34"/>
  <c r="P52" i="23" s="1"/>
  <c r="AD795" i="34"/>
  <c r="Q52" i="23" s="1"/>
  <c r="B796" i="34"/>
  <c r="C796" i="34"/>
  <c r="D53" i="23" s="1"/>
  <c r="D796" i="34"/>
  <c r="E53" i="23" s="1"/>
  <c r="F796" i="34"/>
  <c r="G796" i="34"/>
  <c r="H796" i="34"/>
  <c r="I796" i="34"/>
  <c r="L796" i="34"/>
  <c r="M796" i="34"/>
  <c r="N796" i="34"/>
  <c r="R796" i="34"/>
  <c r="S796" i="34"/>
  <c r="V796" i="34"/>
  <c r="W796" i="34"/>
  <c r="X796" i="34"/>
  <c r="Z796" i="34"/>
  <c r="M53" i="23" s="1"/>
  <c r="AA796" i="34"/>
  <c r="N53" i="23" s="1"/>
  <c r="AB796" i="34"/>
  <c r="O53" i="23" s="1"/>
  <c r="AC796" i="34"/>
  <c r="P53" i="23" s="1"/>
  <c r="AD796" i="34"/>
  <c r="Q53" i="23" s="1"/>
  <c r="B797" i="34"/>
  <c r="C797" i="34"/>
  <c r="D54" i="23" s="1"/>
  <c r="D797" i="34"/>
  <c r="E54" i="23" s="1"/>
  <c r="F797" i="34"/>
  <c r="G797" i="34"/>
  <c r="H797" i="34"/>
  <c r="I797" i="34"/>
  <c r="L797" i="34"/>
  <c r="M797" i="34"/>
  <c r="N797" i="34"/>
  <c r="R797" i="34"/>
  <c r="S797" i="34"/>
  <c r="V797" i="34"/>
  <c r="W797" i="34"/>
  <c r="X797" i="34"/>
  <c r="Z797" i="34"/>
  <c r="M54" i="23" s="1"/>
  <c r="AA797" i="34"/>
  <c r="N54" i="23" s="1"/>
  <c r="AB797" i="34"/>
  <c r="O54" i="23" s="1"/>
  <c r="AC797" i="34"/>
  <c r="P54" i="23" s="1"/>
  <c r="AD797" i="34"/>
  <c r="Q54" i="23" s="1"/>
  <c r="B798" i="34"/>
  <c r="C798" i="34"/>
  <c r="D55" i="23" s="1"/>
  <c r="D798" i="34"/>
  <c r="E55" i="23" s="1"/>
  <c r="F798" i="34"/>
  <c r="G798" i="34"/>
  <c r="H798" i="34"/>
  <c r="I798" i="34"/>
  <c r="L798" i="34"/>
  <c r="M798" i="34"/>
  <c r="N798" i="34"/>
  <c r="R798" i="34"/>
  <c r="S798" i="34"/>
  <c r="V798" i="34"/>
  <c r="W798" i="34"/>
  <c r="X798" i="34"/>
  <c r="Z798" i="34"/>
  <c r="M55" i="23" s="1"/>
  <c r="AA798" i="34"/>
  <c r="N55" i="23" s="1"/>
  <c r="AB798" i="34"/>
  <c r="O55" i="23" s="1"/>
  <c r="AC798" i="34"/>
  <c r="P55" i="23" s="1"/>
  <c r="AD798" i="34"/>
  <c r="Q55" i="23" s="1"/>
  <c r="B799" i="34"/>
  <c r="C799" i="34"/>
  <c r="D56" i="23" s="1"/>
  <c r="D799" i="34"/>
  <c r="E56" i="23" s="1"/>
  <c r="F799" i="34"/>
  <c r="G799" i="34"/>
  <c r="H799" i="34"/>
  <c r="I799" i="34"/>
  <c r="L799" i="34"/>
  <c r="M799" i="34"/>
  <c r="N799" i="34"/>
  <c r="R799" i="34"/>
  <c r="S799" i="34"/>
  <c r="V799" i="34"/>
  <c r="W799" i="34"/>
  <c r="X799" i="34"/>
  <c r="Z799" i="34"/>
  <c r="M56" i="23" s="1"/>
  <c r="AA799" i="34"/>
  <c r="N56" i="23" s="1"/>
  <c r="AB799" i="34"/>
  <c r="O56" i="23" s="1"/>
  <c r="AC799" i="34"/>
  <c r="P56" i="23" s="1"/>
  <c r="AD799" i="34"/>
  <c r="Q56" i="23" s="1"/>
  <c r="B800" i="34"/>
  <c r="C800" i="34"/>
  <c r="D57" i="23" s="1"/>
  <c r="D800" i="34"/>
  <c r="E57" i="23" s="1"/>
  <c r="F800" i="34"/>
  <c r="G800" i="34"/>
  <c r="H800" i="34"/>
  <c r="I800" i="34"/>
  <c r="L800" i="34"/>
  <c r="M800" i="34"/>
  <c r="N800" i="34"/>
  <c r="R800" i="34"/>
  <c r="S800" i="34"/>
  <c r="V800" i="34"/>
  <c r="W800" i="34"/>
  <c r="X800" i="34"/>
  <c r="Z800" i="34"/>
  <c r="M57" i="23" s="1"/>
  <c r="AA800" i="34"/>
  <c r="N57" i="23" s="1"/>
  <c r="AB800" i="34"/>
  <c r="O57" i="23" s="1"/>
  <c r="AC800" i="34"/>
  <c r="P57" i="23" s="1"/>
  <c r="AD800" i="34"/>
  <c r="Q57" i="23" s="1"/>
  <c r="B801" i="34"/>
  <c r="C801" i="34"/>
  <c r="D58" i="23" s="1"/>
  <c r="D801" i="34"/>
  <c r="E58" i="23" s="1"/>
  <c r="F801" i="34"/>
  <c r="G801" i="34"/>
  <c r="H801" i="34"/>
  <c r="I801" i="34"/>
  <c r="L801" i="34"/>
  <c r="M801" i="34"/>
  <c r="N801" i="34"/>
  <c r="R801" i="34"/>
  <c r="S801" i="34"/>
  <c r="V801" i="34"/>
  <c r="W801" i="34"/>
  <c r="X801" i="34"/>
  <c r="Z801" i="34"/>
  <c r="M58" i="23" s="1"/>
  <c r="AA801" i="34"/>
  <c r="N58" i="23" s="1"/>
  <c r="AB801" i="34"/>
  <c r="O58" i="23" s="1"/>
  <c r="AC801" i="34"/>
  <c r="P58" i="23" s="1"/>
  <c r="AD801" i="34"/>
  <c r="Q58" i="23" s="1"/>
  <c r="B802" i="34"/>
  <c r="C802" i="34"/>
  <c r="D59" i="23" s="1"/>
  <c r="D802" i="34"/>
  <c r="E59" i="23" s="1"/>
  <c r="F802" i="34"/>
  <c r="G802" i="34"/>
  <c r="H802" i="34"/>
  <c r="I802" i="34"/>
  <c r="L802" i="34"/>
  <c r="M802" i="34"/>
  <c r="N802" i="34"/>
  <c r="R802" i="34"/>
  <c r="S802" i="34"/>
  <c r="V802" i="34"/>
  <c r="W802" i="34"/>
  <c r="X802" i="34"/>
  <c r="Z802" i="34"/>
  <c r="M59" i="23" s="1"/>
  <c r="AA802" i="34"/>
  <c r="N59" i="23" s="1"/>
  <c r="AB802" i="34"/>
  <c r="O59" i="23" s="1"/>
  <c r="AC802" i="34"/>
  <c r="P59" i="23" s="1"/>
  <c r="AD802" i="34"/>
  <c r="Q59" i="23" s="1"/>
  <c r="B803" i="34"/>
  <c r="C803" i="34"/>
  <c r="D60" i="23" s="1"/>
  <c r="D803" i="34"/>
  <c r="E60" i="23" s="1"/>
  <c r="F803" i="34"/>
  <c r="G803" i="34"/>
  <c r="H803" i="34"/>
  <c r="I803" i="34"/>
  <c r="L803" i="34"/>
  <c r="M803" i="34"/>
  <c r="N803" i="34"/>
  <c r="R803" i="34"/>
  <c r="S803" i="34"/>
  <c r="V803" i="34"/>
  <c r="W803" i="34"/>
  <c r="X803" i="34"/>
  <c r="Z803" i="34"/>
  <c r="M60" i="23" s="1"/>
  <c r="AA803" i="34"/>
  <c r="N60" i="23" s="1"/>
  <c r="AB803" i="34"/>
  <c r="O60" i="23" s="1"/>
  <c r="AC803" i="34"/>
  <c r="P60" i="23" s="1"/>
  <c r="AD803" i="34"/>
  <c r="Q60" i="23" s="1"/>
  <c r="B804" i="34"/>
  <c r="C804" i="34"/>
  <c r="D61" i="23" s="1"/>
  <c r="D804" i="34"/>
  <c r="E61" i="23" s="1"/>
  <c r="F804" i="34"/>
  <c r="G804" i="34"/>
  <c r="H804" i="34"/>
  <c r="I804" i="34"/>
  <c r="L804" i="34"/>
  <c r="M804" i="34"/>
  <c r="N804" i="34"/>
  <c r="R804" i="34"/>
  <c r="K61" i="23" s="1"/>
  <c r="S804" i="34"/>
  <c r="V804" i="34"/>
  <c r="W804" i="34"/>
  <c r="X804" i="34"/>
  <c r="Z804" i="34"/>
  <c r="M61" i="23" s="1"/>
  <c r="AA804" i="34"/>
  <c r="N61" i="23" s="1"/>
  <c r="AB804" i="34"/>
  <c r="O61" i="23" s="1"/>
  <c r="AC804" i="34"/>
  <c r="P61" i="23" s="1"/>
  <c r="AD804" i="34"/>
  <c r="Q61" i="23" s="1"/>
  <c r="B805" i="34"/>
  <c r="C805" i="34"/>
  <c r="D62" i="23" s="1"/>
  <c r="D805" i="34"/>
  <c r="E62" i="23" s="1"/>
  <c r="F805" i="34"/>
  <c r="G805" i="34"/>
  <c r="H805" i="34"/>
  <c r="I805" i="34"/>
  <c r="L805" i="34"/>
  <c r="M805" i="34"/>
  <c r="N805" i="34"/>
  <c r="R805" i="34"/>
  <c r="S805" i="34"/>
  <c r="V805" i="34"/>
  <c r="W805" i="34"/>
  <c r="X805" i="34"/>
  <c r="Z805" i="34"/>
  <c r="M62" i="23" s="1"/>
  <c r="AA805" i="34"/>
  <c r="N62" i="23" s="1"/>
  <c r="AB805" i="34"/>
  <c r="O62" i="23" s="1"/>
  <c r="AC805" i="34"/>
  <c r="P62" i="23" s="1"/>
  <c r="AD805" i="34"/>
  <c r="Q62" i="23" s="1"/>
  <c r="B806" i="34"/>
  <c r="C806" i="34"/>
  <c r="D63" i="23" s="1"/>
  <c r="D806" i="34"/>
  <c r="E63" i="23" s="1"/>
  <c r="F806" i="34"/>
  <c r="G806" i="34"/>
  <c r="H806" i="34"/>
  <c r="I806" i="34"/>
  <c r="L806" i="34"/>
  <c r="M806" i="34"/>
  <c r="N806" i="34"/>
  <c r="R806" i="34"/>
  <c r="S806" i="34"/>
  <c r="V806" i="34"/>
  <c r="W806" i="34"/>
  <c r="X806" i="34"/>
  <c r="Z806" i="34"/>
  <c r="M63" i="23" s="1"/>
  <c r="AA806" i="34"/>
  <c r="N63" i="23" s="1"/>
  <c r="AB806" i="34"/>
  <c r="O63" i="23" s="1"/>
  <c r="AC806" i="34"/>
  <c r="P63" i="23" s="1"/>
  <c r="AD806" i="34"/>
  <c r="Q63" i="23" s="1"/>
  <c r="B807" i="34"/>
  <c r="C807" i="34"/>
  <c r="D64" i="23" s="1"/>
  <c r="D807" i="34"/>
  <c r="E64" i="23" s="1"/>
  <c r="F807" i="34"/>
  <c r="G807" i="34"/>
  <c r="H807" i="34"/>
  <c r="I807" i="34"/>
  <c r="L807" i="34"/>
  <c r="M807" i="34"/>
  <c r="N807" i="34"/>
  <c r="R807" i="34"/>
  <c r="S807" i="34"/>
  <c r="V807" i="34"/>
  <c r="W807" i="34"/>
  <c r="X807" i="34"/>
  <c r="Z807" i="34"/>
  <c r="M64" i="23" s="1"/>
  <c r="AA807" i="34"/>
  <c r="N64" i="23" s="1"/>
  <c r="AB807" i="34"/>
  <c r="O64" i="23" s="1"/>
  <c r="AC807" i="34"/>
  <c r="P64" i="23" s="1"/>
  <c r="AD807" i="34"/>
  <c r="Q64" i="23" s="1"/>
  <c r="B808" i="34"/>
  <c r="C808" i="34"/>
  <c r="D65" i="23" s="1"/>
  <c r="D808" i="34"/>
  <c r="E65" i="23" s="1"/>
  <c r="F808" i="34"/>
  <c r="G808" i="34"/>
  <c r="H808" i="34"/>
  <c r="I808" i="34"/>
  <c r="L808" i="34"/>
  <c r="M808" i="34"/>
  <c r="N808" i="34"/>
  <c r="R808" i="34"/>
  <c r="S808" i="34"/>
  <c r="V808" i="34"/>
  <c r="W808" i="34"/>
  <c r="X808" i="34"/>
  <c r="Z808" i="34"/>
  <c r="M65" i="23" s="1"/>
  <c r="AA808" i="34"/>
  <c r="N65" i="23" s="1"/>
  <c r="AB808" i="34"/>
  <c r="O65" i="23" s="1"/>
  <c r="AC808" i="34"/>
  <c r="P65" i="23" s="1"/>
  <c r="AD808" i="34"/>
  <c r="Q65" i="23" s="1"/>
  <c r="B809" i="34"/>
  <c r="C809" i="34"/>
  <c r="D66" i="23" s="1"/>
  <c r="D809" i="34"/>
  <c r="E66" i="23" s="1"/>
  <c r="F809" i="34"/>
  <c r="G809" i="34"/>
  <c r="H809" i="34"/>
  <c r="I809" i="34"/>
  <c r="L809" i="34"/>
  <c r="M809" i="34"/>
  <c r="N809" i="34"/>
  <c r="R809" i="34"/>
  <c r="S809" i="34"/>
  <c r="V809" i="34"/>
  <c r="W809" i="34"/>
  <c r="X809" i="34"/>
  <c r="Z809" i="34"/>
  <c r="M66" i="23" s="1"/>
  <c r="AA809" i="34"/>
  <c r="N66" i="23" s="1"/>
  <c r="AB809" i="34"/>
  <c r="O66" i="23" s="1"/>
  <c r="AC809" i="34"/>
  <c r="P66" i="23" s="1"/>
  <c r="AD809" i="34"/>
  <c r="Q66" i="23" s="1"/>
  <c r="B810" i="34"/>
  <c r="C810" i="34"/>
  <c r="D67" i="23" s="1"/>
  <c r="D810" i="34"/>
  <c r="E67" i="23" s="1"/>
  <c r="F810" i="34"/>
  <c r="G810" i="34"/>
  <c r="H810" i="34"/>
  <c r="I810" i="34"/>
  <c r="L810" i="34"/>
  <c r="J67" i="23" s="1"/>
  <c r="M810" i="34"/>
  <c r="N810" i="34"/>
  <c r="R810" i="34"/>
  <c r="S810" i="34"/>
  <c r="V810" i="34"/>
  <c r="W810" i="34"/>
  <c r="X810" i="34"/>
  <c r="Z810" i="34"/>
  <c r="M67" i="23" s="1"/>
  <c r="AA810" i="34"/>
  <c r="N67" i="23" s="1"/>
  <c r="AB810" i="34"/>
  <c r="O67" i="23" s="1"/>
  <c r="AC810" i="34"/>
  <c r="P67" i="23" s="1"/>
  <c r="AD810" i="34"/>
  <c r="Q67" i="23" s="1"/>
  <c r="B811" i="34"/>
  <c r="C811" i="34"/>
  <c r="D68" i="23" s="1"/>
  <c r="D811" i="34"/>
  <c r="E68" i="23" s="1"/>
  <c r="F811" i="34"/>
  <c r="G811" i="34"/>
  <c r="H811" i="34"/>
  <c r="I811" i="34"/>
  <c r="L811" i="34"/>
  <c r="M811" i="34"/>
  <c r="N811" i="34"/>
  <c r="R811" i="34"/>
  <c r="S811" i="34"/>
  <c r="V811" i="34"/>
  <c r="W811" i="34"/>
  <c r="X811" i="34"/>
  <c r="Z811" i="34"/>
  <c r="M68" i="23" s="1"/>
  <c r="AA811" i="34"/>
  <c r="N68" i="23" s="1"/>
  <c r="AB811" i="34"/>
  <c r="O68" i="23" s="1"/>
  <c r="AC811" i="34"/>
  <c r="P68" i="23" s="1"/>
  <c r="AD811" i="34"/>
  <c r="Q68" i="23" s="1"/>
  <c r="B812" i="34"/>
  <c r="C812" i="34"/>
  <c r="D69" i="23" s="1"/>
  <c r="D812" i="34"/>
  <c r="E69" i="23" s="1"/>
  <c r="F812" i="34"/>
  <c r="G812" i="34"/>
  <c r="H812" i="34"/>
  <c r="I812" i="34"/>
  <c r="L812" i="34"/>
  <c r="M812" i="34"/>
  <c r="N812" i="34"/>
  <c r="R812" i="34"/>
  <c r="K69" i="23" s="1"/>
  <c r="S812" i="34"/>
  <c r="V812" i="34"/>
  <c r="W812" i="34"/>
  <c r="X812" i="34"/>
  <c r="Z812" i="34"/>
  <c r="M69" i="23" s="1"/>
  <c r="AA812" i="34"/>
  <c r="N69" i="23" s="1"/>
  <c r="AB812" i="34"/>
  <c r="O69" i="23" s="1"/>
  <c r="AC812" i="34"/>
  <c r="P69" i="23" s="1"/>
  <c r="AD812" i="34"/>
  <c r="Q69" i="23" s="1"/>
  <c r="B813" i="34"/>
  <c r="C813" i="34"/>
  <c r="D70" i="23" s="1"/>
  <c r="D813" i="34"/>
  <c r="E70" i="23" s="1"/>
  <c r="F813" i="34"/>
  <c r="G813" i="34"/>
  <c r="H813" i="34"/>
  <c r="I813" i="34"/>
  <c r="L813" i="34"/>
  <c r="M813" i="34"/>
  <c r="N813" i="34"/>
  <c r="R813" i="34"/>
  <c r="S813" i="34"/>
  <c r="V813" i="34"/>
  <c r="W813" i="34"/>
  <c r="X813" i="34"/>
  <c r="Z813" i="34"/>
  <c r="M70" i="23" s="1"/>
  <c r="AA813" i="34"/>
  <c r="N70" i="23" s="1"/>
  <c r="AB813" i="34"/>
  <c r="O70" i="23" s="1"/>
  <c r="AC813" i="34"/>
  <c r="P70" i="23" s="1"/>
  <c r="AD813" i="34"/>
  <c r="Q70" i="23" s="1"/>
  <c r="B814" i="34"/>
  <c r="C814" i="34"/>
  <c r="D71" i="23" s="1"/>
  <c r="D814" i="34"/>
  <c r="E71" i="23" s="1"/>
  <c r="F814" i="34"/>
  <c r="G814" i="34"/>
  <c r="H814" i="34"/>
  <c r="I814" i="34"/>
  <c r="L814" i="34"/>
  <c r="M814" i="34"/>
  <c r="N814" i="34"/>
  <c r="R814" i="34"/>
  <c r="S814" i="34"/>
  <c r="V814" i="34"/>
  <c r="W814" i="34"/>
  <c r="X814" i="34"/>
  <c r="Z814" i="34"/>
  <c r="M71" i="23" s="1"/>
  <c r="AA814" i="34"/>
  <c r="N71" i="23" s="1"/>
  <c r="AB814" i="34"/>
  <c r="O71" i="23" s="1"/>
  <c r="AC814" i="34"/>
  <c r="P71" i="23" s="1"/>
  <c r="AD814" i="34"/>
  <c r="Q71" i="23" s="1"/>
  <c r="B815" i="34"/>
  <c r="C815" i="34"/>
  <c r="D72" i="23" s="1"/>
  <c r="D815" i="34"/>
  <c r="E72" i="23" s="1"/>
  <c r="F815" i="34"/>
  <c r="G815" i="34"/>
  <c r="H815" i="34"/>
  <c r="I815" i="34"/>
  <c r="L815" i="34"/>
  <c r="M815" i="34"/>
  <c r="N815" i="34"/>
  <c r="R815" i="34"/>
  <c r="S815" i="34"/>
  <c r="V815" i="34"/>
  <c r="W815" i="34"/>
  <c r="X815" i="34"/>
  <c r="Z815" i="34"/>
  <c r="M72" i="23" s="1"/>
  <c r="AA815" i="34"/>
  <c r="N72" i="23" s="1"/>
  <c r="AB815" i="34"/>
  <c r="O72" i="23" s="1"/>
  <c r="AC815" i="34"/>
  <c r="P72" i="23" s="1"/>
  <c r="AD815" i="34"/>
  <c r="Q72" i="23" s="1"/>
  <c r="B816" i="34"/>
  <c r="C816" i="34"/>
  <c r="D73" i="23" s="1"/>
  <c r="D816" i="34"/>
  <c r="E73" i="23" s="1"/>
  <c r="F816" i="34"/>
  <c r="G816" i="34"/>
  <c r="H816" i="34"/>
  <c r="I816" i="34"/>
  <c r="L816" i="34"/>
  <c r="M816" i="34"/>
  <c r="N816" i="34"/>
  <c r="R816" i="34"/>
  <c r="S816" i="34"/>
  <c r="V816" i="34"/>
  <c r="W816" i="34"/>
  <c r="X816" i="34"/>
  <c r="Z816" i="34"/>
  <c r="M73" i="23" s="1"/>
  <c r="AA816" i="34"/>
  <c r="N73" i="23" s="1"/>
  <c r="AB816" i="34"/>
  <c r="O73" i="23" s="1"/>
  <c r="AC816" i="34"/>
  <c r="P73" i="23" s="1"/>
  <c r="AD816" i="34"/>
  <c r="Q73" i="23" s="1"/>
  <c r="B817" i="34"/>
  <c r="C817" i="34"/>
  <c r="D74" i="23" s="1"/>
  <c r="D817" i="34"/>
  <c r="E74" i="23" s="1"/>
  <c r="F817" i="34"/>
  <c r="G817" i="34"/>
  <c r="H817" i="34"/>
  <c r="I817" i="34"/>
  <c r="L817" i="34"/>
  <c r="M817" i="34"/>
  <c r="N817" i="34"/>
  <c r="R817" i="34"/>
  <c r="S817" i="34"/>
  <c r="V817" i="34"/>
  <c r="W817" i="34"/>
  <c r="X817" i="34"/>
  <c r="Z817" i="34"/>
  <c r="M74" i="23" s="1"/>
  <c r="AA817" i="34"/>
  <c r="N74" i="23" s="1"/>
  <c r="AB817" i="34"/>
  <c r="O74" i="23" s="1"/>
  <c r="AC817" i="34"/>
  <c r="P74" i="23" s="1"/>
  <c r="AD817" i="34"/>
  <c r="Q74" i="23" s="1"/>
  <c r="B818" i="34"/>
  <c r="C818" i="34"/>
  <c r="D75" i="23" s="1"/>
  <c r="D818" i="34"/>
  <c r="E75" i="23" s="1"/>
  <c r="F818" i="34"/>
  <c r="G818" i="34"/>
  <c r="H818" i="34"/>
  <c r="I818" i="34"/>
  <c r="L818" i="34"/>
  <c r="M818" i="34"/>
  <c r="N818" i="34"/>
  <c r="R818" i="34"/>
  <c r="K75" i="23" s="1"/>
  <c r="S818" i="34"/>
  <c r="V818" i="34"/>
  <c r="W818" i="34"/>
  <c r="X818" i="34"/>
  <c r="Z818" i="34"/>
  <c r="M75" i="23" s="1"/>
  <c r="AA818" i="34"/>
  <c r="N75" i="23" s="1"/>
  <c r="AB818" i="34"/>
  <c r="O75" i="23" s="1"/>
  <c r="AC818" i="34"/>
  <c r="P75" i="23" s="1"/>
  <c r="AD818" i="34"/>
  <c r="Q75" i="23" s="1"/>
  <c r="B819" i="34"/>
  <c r="C819" i="34"/>
  <c r="D76" i="23" s="1"/>
  <c r="D819" i="34"/>
  <c r="E76" i="23" s="1"/>
  <c r="F819" i="34"/>
  <c r="G819" i="34"/>
  <c r="H819" i="34"/>
  <c r="I819" i="34"/>
  <c r="L819" i="34"/>
  <c r="M819" i="34"/>
  <c r="N819" i="34"/>
  <c r="R819" i="34"/>
  <c r="S819" i="34"/>
  <c r="V819" i="34"/>
  <c r="W819" i="34"/>
  <c r="X819" i="34"/>
  <c r="Z819" i="34"/>
  <c r="M76" i="23" s="1"/>
  <c r="AA819" i="34"/>
  <c r="N76" i="23" s="1"/>
  <c r="AB819" i="34"/>
  <c r="O76" i="23" s="1"/>
  <c r="AC819" i="34"/>
  <c r="P76" i="23" s="1"/>
  <c r="AD819" i="34"/>
  <c r="Q76" i="23" s="1"/>
  <c r="B820" i="34"/>
  <c r="C820" i="34"/>
  <c r="D77" i="23" s="1"/>
  <c r="D820" i="34"/>
  <c r="E77" i="23" s="1"/>
  <c r="F820" i="34"/>
  <c r="G820" i="34"/>
  <c r="H820" i="34"/>
  <c r="I820" i="34"/>
  <c r="L820" i="34"/>
  <c r="M820" i="34"/>
  <c r="N820" i="34"/>
  <c r="R820" i="34"/>
  <c r="S820" i="34"/>
  <c r="K77" i="23" s="1"/>
  <c r="V820" i="34"/>
  <c r="W820" i="34"/>
  <c r="X820" i="34"/>
  <c r="Z820" i="34"/>
  <c r="M77" i="23" s="1"/>
  <c r="AA820" i="34"/>
  <c r="N77" i="23" s="1"/>
  <c r="AB820" i="34"/>
  <c r="O77" i="23" s="1"/>
  <c r="AC820" i="34"/>
  <c r="P77" i="23" s="1"/>
  <c r="AD820" i="34"/>
  <c r="Q77" i="23" s="1"/>
  <c r="B821" i="34"/>
  <c r="C821" i="34"/>
  <c r="D78" i="23" s="1"/>
  <c r="D821" i="34"/>
  <c r="E78" i="23" s="1"/>
  <c r="F821" i="34"/>
  <c r="G821" i="34"/>
  <c r="H821" i="34"/>
  <c r="I821" i="34"/>
  <c r="L821" i="34"/>
  <c r="M821" i="34"/>
  <c r="N821" i="34"/>
  <c r="R821" i="34"/>
  <c r="S821" i="34"/>
  <c r="V821" i="34"/>
  <c r="W821" i="34"/>
  <c r="X821" i="34"/>
  <c r="Z821" i="34"/>
  <c r="M78" i="23" s="1"/>
  <c r="AA821" i="34"/>
  <c r="N78" i="23" s="1"/>
  <c r="AB821" i="34"/>
  <c r="O78" i="23" s="1"/>
  <c r="AC821" i="34"/>
  <c r="P78" i="23" s="1"/>
  <c r="AD821" i="34"/>
  <c r="Q78" i="23" s="1"/>
  <c r="B822" i="34"/>
  <c r="C822" i="34"/>
  <c r="D79" i="23" s="1"/>
  <c r="D822" i="34"/>
  <c r="E79" i="23" s="1"/>
  <c r="F822" i="34"/>
  <c r="G822" i="34"/>
  <c r="H822" i="34"/>
  <c r="I822" i="34"/>
  <c r="L822" i="34"/>
  <c r="M822" i="34"/>
  <c r="N822" i="34"/>
  <c r="R822" i="34"/>
  <c r="S822" i="34"/>
  <c r="V822" i="34"/>
  <c r="W822" i="34"/>
  <c r="X822" i="34"/>
  <c r="Z822" i="34"/>
  <c r="M79" i="23" s="1"/>
  <c r="AA822" i="34"/>
  <c r="N79" i="23" s="1"/>
  <c r="AB822" i="34"/>
  <c r="O79" i="23" s="1"/>
  <c r="AC822" i="34"/>
  <c r="P79" i="23" s="1"/>
  <c r="AD822" i="34"/>
  <c r="Q79" i="23" s="1"/>
  <c r="B823" i="34"/>
  <c r="C823" i="34"/>
  <c r="D80" i="23" s="1"/>
  <c r="D823" i="34"/>
  <c r="E80" i="23" s="1"/>
  <c r="F823" i="34"/>
  <c r="G823" i="34"/>
  <c r="H823" i="34"/>
  <c r="I823" i="34"/>
  <c r="L823" i="34"/>
  <c r="M823" i="34"/>
  <c r="N823" i="34"/>
  <c r="R823" i="34"/>
  <c r="S823" i="34"/>
  <c r="V823" i="34"/>
  <c r="W823" i="34"/>
  <c r="X823" i="34"/>
  <c r="Z823" i="34"/>
  <c r="M80" i="23" s="1"/>
  <c r="AA823" i="34"/>
  <c r="N80" i="23" s="1"/>
  <c r="AB823" i="34"/>
  <c r="O80" i="23" s="1"/>
  <c r="AC823" i="34"/>
  <c r="P80" i="23" s="1"/>
  <c r="AD823" i="34"/>
  <c r="Q80" i="23" s="1"/>
  <c r="B824" i="34"/>
  <c r="C824" i="34"/>
  <c r="D81" i="23" s="1"/>
  <c r="D824" i="34"/>
  <c r="E81" i="23" s="1"/>
  <c r="F824" i="34"/>
  <c r="G824" i="34"/>
  <c r="H824" i="34"/>
  <c r="I824" i="34"/>
  <c r="L824" i="34"/>
  <c r="M824" i="34"/>
  <c r="N824" i="34"/>
  <c r="R824" i="34"/>
  <c r="K81" i="23" s="1"/>
  <c r="S824" i="34"/>
  <c r="V824" i="34"/>
  <c r="W824" i="34"/>
  <c r="X824" i="34"/>
  <c r="Z824" i="34"/>
  <c r="M81" i="23" s="1"/>
  <c r="AA824" i="34"/>
  <c r="N81" i="23" s="1"/>
  <c r="AB824" i="34"/>
  <c r="O81" i="23" s="1"/>
  <c r="AC824" i="34"/>
  <c r="P81" i="23" s="1"/>
  <c r="AD824" i="34"/>
  <c r="Q81" i="23" s="1"/>
  <c r="B825" i="34"/>
  <c r="C825" i="34"/>
  <c r="D82" i="23" s="1"/>
  <c r="D825" i="34"/>
  <c r="E82" i="23" s="1"/>
  <c r="F825" i="34"/>
  <c r="G825" i="34"/>
  <c r="H825" i="34"/>
  <c r="I825" i="34"/>
  <c r="L825" i="34"/>
  <c r="M825" i="34"/>
  <c r="N825" i="34"/>
  <c r="R825" i="34"/>
  <c r="S825" i="34"/>
  <c r="V825" i="34"/>
  <c r="W825" i="34"/>
  <c r="X825" i="34"/>
  <c r="Z825" i="34"/>
  <c r="M82" i="23" s="1"/>
  <c r="AA825" i="34"/>
  <c r="N82" i="23" s="1"/>
  <c r="AB825" i="34"/>
  <c r="O82" i="23" s="1"/>
  <c r="AC825" i="34"/>
  <c r="P82" i="23" s="1"/>
  <c r="AD825" i="34"/>
  <c r="Q82" i="23" s="1"/>
  <c r="B826" i="34"/>
  <c r="C826" i="34"/>
  <c r="D83" i="23" s="1"/>
  <c r="D826" i="34"/>
  <c r="E83" i="23" s="1"/>
  <c r="F826" i="34"/>
  <c r="G826" i="34"/>
  <c r="H826" i="34"/>
  <c r="I826" i="34"/>
  <c r="L826" i="34"/>
  <c r="M826" i="34"/>
  <c r="N826" i="34"/>
  <c r="R826" i="34"/>
  <c r="S826" i="34"/>
  <c r="V826" i="34"/>
  <c r="W826" i="34"/>
  <c r="X826" i="34"/>
  <c r="Z826" i="34"/>
  <c r="M83" i="23" s="1"/>
  <c r="AA826" i="34"/>
  <c r="N83" i="23" s="1"/>
  <c r="AB826" i="34"/>
  <c r="O83" i="23" s="1"/>
  <c r="AC826" i="34"/>
  <c r="P83" i="23" s="1"/>
  <c r="AD826" i="34"/>
  <c r="Q83" i="23" s="1"/>
  <c r="B827" i="34"/>
  <c r="C827" i="34"/>
  <c r="D84" i="23" s="1"/>
  <c r="D827" i="34"/>
  <c r="E84" i="23" s="1"/>
  <c r="F827" i="34"/>
  <c r="G827" i="34"/>
  <c r="H827" i="34"/>
  <c r="I827" i="34"/>
  <c r="L827" i="34"/>
  <c r="M827" i="34"/>
  <c r="N827" i="34"/>
  <c r="R827" i="34"/>
  <c r="S827" i="34"/>
  <c r="V827" i="34"/>
  <c r="W827" i="34"/>
  <c r="X827" i="34"/>
  <c r="Z827" i="34"/>
  <c r="M84" i="23" s="1"/>
  <c r="AA827" i="34"/>
  <c r="N84" i="23" s="1"/>
  <c r="AB827" i="34"/>
  <c r="O84" i="23" s="1"/>
  <c r="AC827" i="34"/>
  <c r="P84" i="23" s="1"/>
  <c r="AD827" i="34"/>
  <c r="Q84" i="23" s="1"/>
  <c r="B828" i="34"/>
  <c r="C828" i="34"/>
  <c r="D85" i="23" s="1"/>
  <c r="D828" i="34"/>
  <c r="E85" i="23" s="1"/>
  <c r="F828" i="34"/>
  <c r="G828" i="34"/>
  <c r="H828" i="34"/>
  <c r="I828" i="34"/>
  <c r="L828" i="34"/>
  <c r="M828" i="34"/>
  <c r="N828" i="34"/>
  <c r="R828" i="34"/>
  <c r="S828" i="34"/>
  <c r="V828" i="34"/>
  <c r="W828" i="34"/>
  <c r="X828" i="34"/>
  <c r="Z828" i="34"/>
  <c r="M85" i="23" s="1"/>
  <c r="AA828" i="34"/>
  <c r="N85" i="23" s="1"/>
  <c r="AB828" i="34"/>
  <c r="O85" i="23" s="1"/>
  <c r="AC828" i="34"/>
  <c r="P85" i="23" s="1"/>
  <c r="AD828" i="34"/>
  <c r="Q85" i="23" s="1"/>
  <c r="B829" i="34"/>
  <c r="C829" i="34"/>
  <c r="D86" i="23" s="1"/>
  <c r="D829" i="34"/>
  <c r="E86" i="23" s="1"/>
  <c r="F829" i="34"/>
  <c r="G829" i="34"/>
  <c r="H829" i="34"/>
  <c r="I829" i="34"/>
  <c r="L829" i="34"/>
  <c r="M829" i="34"/>
  <c r="N829" i="34"/>
  <c r="R829" i="34"/>
  <c r="S829" i="34"/>
  <c r="V829" i="34"/>
  <c r="W829" i="34"/>
  <c r="X829" i="34"/>
  <c r="Z829" i="34"/>
  <c r="M86" i="23" s="1"/>
  <c r="AA829" i="34"/>
  <c r="N86" i="23" s="1"/>
  <c r="AB829" i="34"/>
  <c r="O86" i="23" s="1"/>
  <c r="AC829" i="34"/>
  <c r="P86" i="23" s="1"/>
  <c r="AD829" i="34"/>
  <c r="Q86" i="23" s="1"/>
  <c r="B830" i="34"/>
  <c r="C830" i="34"/>
  <c r="D87" i="23" s="1"/>
  <c r="D830" i="34"/>
  <c r="E87" i="23" s="1"/>
  <c r="F830" i="34"/>
  <c r="G830" i="34"/>
  <c r="H830" i="34"/>
  <c r="I830" i="34"/>
  <c r="L830" i="34"/>
  <c r="M830" i="34"/>
  <c r="N830" i="34"/>
  <c r="R830" i="34"/>
  <c r="S830" i="34"/>
  <c r="V830" i="34"/>
  <c r="W830" i="34"/>
  <c r="X830" i="34"/>
  <c r="Z830" i="34"/>
  <c r="M87" i="23" s="1"/>
  <c r="AA830" i="34"/>
  <c r="N87" i="23" s="1"/>
  <c r="AB830" i="34"/>
  <c r="O87" i="23" s="1"/>
  <c r="AC830" i="34"/>
  <c r="P87" i="23" s="1"/>
  <c r="AD830" i="34"/>
  <c r="Q87" i="23" s="1"/>
  <c r="B831" i="34"/>
  <c r="C831" i="34"/>
  <c r="D88" i="23" s="1"/>
  <c r="D831" i="34"/>
  <c r="E88" i="23" s="1"/>
  <c r="F831" i="34"/>
  <c r="G831" i="34"/>
  <c r="H831" i="34"/>
  <c r="I831" i="34"/>
  <c r="L831" i="34"/>
  <c r="M831" i="34"/>
  <c r="N831" i="34"/>
  <c r="R831" i="34"/>
  <c r="S831" i="34"/>
  <c r="V831" i="34"/>
  <c r="W831" i="34"/>
  <c r="X831" i="34"/>
  <c r="Z831" i="34"/>
  <c r="M88" i="23" s="1"/>
  <c r="AA831" i="34"/>
  <c r="N88" i="23" s="1"/>
  <c r="AB831" i="34"/>
  <c r="O88" i="23" s="1"/>
  <c r="AC831" i="34"/>
  <c r="P88" i="23" s="1"/>
  <c r="AD831" i="34"/>
  <c r="Q88" i="23" s="1"/>
  <c r="B832" i="34"/>
  <c r="C832" i="34"/>
  <c r="D89" i="23" s="1"/>
  <c r="D832" i="34"/>
  <c r="E89" i="23" s="1"/>
  <c r="F832" i="34"/>
  <c r="G832" i="34"/>
  <c r="H832" i="34"/>
  <c r="I832" i="34"/>
  <c r="L832" i="34"/>
  <c r="M832" i="34"/>
  <c r="N832" i="34"/>
  <c r="R832" i="34"/>
  <c r="S832" i="34"/>
  <c r="V832" i="34"/>
  <c r="W832" i="34"/>
  <c r="X832" i="34"/>
  <c r="Z832" i="34"/>
  <c r="M89" i="23" s="1"/>
  <c r="AA832" i="34"/>
  <c r="N89" i="23" s="1"/>
  <c r="AB832" i="34"/>
  <c r="O89" i="23" s="1"/>
  <c r="AC832" i="34"/>
  <c r="P89" i="23" s="1"/>
  <c r="AD832" i="34"/>
  <c r="Q89" i="23" s="1"/>
  <c r="B833" i="34"/>
  <c r="C833" i="34"/>
  <c r="D90" i="23" s="1"/>
  <c r="D833" i="34"/>
  <c r="E90" i="23" s="1"/>
  <c r="F833" i="34"/>
  <c r="G833" i="34"/>
  <c r="H833" i="34"/>
  <c r="I833" i="34"/>
  <c r="L833" i="34"/>
  <c r="M833" i="34"/>
  <c r="N833" i="34"/>
  <c r="R833" i="34"/>
  <c r="S833" i="34"/>
  <c r="V833" i="34"/>
  <c r="W833" i="34"/>
  <c r="X833" i="34"/>
  <c r="Z833" i="34"/>
  <c r="M90" i="23" s="1"/>
  <c r="AA833" i="34"/>
  <c r="N90" i="23" s="1"/>
  <c r="AB833" i="34"/>
  <c r="O90" i="23" s="1"/>
  <c r="AC833" i="34"/>
  <c r="P90" i="23" s="1"/>
  <c r="AD833" i="34"/>
  <c r="Q90" i="23" s="1"/>
  <c r="B834" i="34"/>
  <c r="C834" i="34"/>
  <c r="D91" i="23" s="1"/>
  <c r="D834" i="34"/>
  <c r="E91" i="23" s="1"/>
  <c r="F834" i="34"/>
  <c r="G834" i="34"/>
  <c r="H834" i="34"/>
  <c r="I834" i="34"/>
  <c r="L834" i="34"/>
  <c r="M834" i="34"/>
  <c r="N834" i="34"/>
  <c r="R834" i="34"/>
  <c r="S834" i="34"/>
  <c r="V834" i="34"/>
  <c r="W834" i="34"/>
  <c r="X834" i="34"/>
  <c r="Z834" i="34"/>
  <c r="M91" i="23" s="1"/>
  <c r="AA834" i="34"/>
  <c r="N91" i="23" s="1"/>
  <c r="AB834" i="34"/>
  <c r="O91" i="23" s="1"/>
  <c r="AC834" i="34"/>
  <c r="P91" i="23" s="1"/>
  <c r="AD834" i="34"/>
  <c r="Q91" i="23" s="1"/>
  <c r="B835" i="34"/>
  <c r="C835" i="34"/>
  <c r="D92" i="23" s="1"/>
  <c r="D835" i="34"/>
  <c r="E92" i="23" s="1"/>
  <c r="F835" i="34"/>
  <c r="G835" i="34"/>
  <c r="H835" i="34"/>
  <c r="I835" i="34"/>
  <c r="L835" i="34"/>
  <c r="M835" i="34"/>
  <c r="N835" i="34"/>
  <c r="R835" i="34"/>
  <c r="S835" i="34"/>
  <c r="V835" i="34"/>
  <c r="W835" i="34"/>
  <c r="X835" i="34"/>
  <c r="Z835" i="34"/>
  <c r="M92" i="23" s="1"/>
  <c r="AA835" i="34"/>
  <c r="N92" i="23" s="1"/>
  <c r="AB835" i="34"/>
  <c r="O92" i="23" s="1"/>
  <c r="AC835" i="34"/>
  <c r="P92" i="23" s="1"/>
  <c r="AD835" i="34"/>
  <c r="Q92" i="23" s="1"/>
  <c r="B836" i="34"/>
  <c r="C836" i="34"/>
  <c r="D93" i="23" s="1"/>
  <c r="D836" i="34"/>
  <c r="E93" i="23" s="1"/>
  <c r="F836" i="34"/>
  <c r="G836" i="34"/>
  <c r="H836" i="34"/>
  <c r="I836" i="34"/>
  <c r="L836" i="34"/>
  <c r="M836" i="34"/>
  <c r="N836" i="34"/>
  <c r="R836" i="34"/>
  <c r="S836" i="34"/>
  <c r="V836" i="34"/>
  <c r="W836" i="34"/>
  <c r="X836" i="34"/>
  <c r="Z836" i="34"/>
  <c r="M93" i="23" s="1"/>
  <c r="AA836" i="34"/>
  <c r="N93" i="23" s="1"/>
  <c r="AB836" i="34"/>
  <c r="O93" i="23" s="1"/>
  <c r="AC836" i="34"/>
  <c r="P93" i="23" s="1"/>
  <c r="AD836" i="34"/>
  <c r="Q93" i="23" s="1"/>
  <c r="B837" i="34"/>
  <c r="C837" i="34"/>
  <c r="D94" i="23" s="1"/>
  <c r="D837" i="34"/>
  <c r="E94" i="23" s="1"/>
  <c r="F837" i="34"/>
  <c r="G837" i="34"/>
  <c r="H837" i="34"/>
  <c r="I837" i="34"/>
  <c r="L837" i="34"/>
  <c r="M837" i="34"/>
  <c r="N837" i="34"/>
  <c r="R837" i="34"/>
  <c r="S837" i="34"/>
  <c r="V837" i="34"/>
  <c r="W837" i="34"/>
  <c r="X837" i="34"/>
  <c r="Z837" i="34"/>
  <c r="M94" i="23" s="1"/>
  <c r="AA837" i="34"/>
  <c r="N94" i="23" s="1"/>
  <c r="AB837" i="34"/>
  <c r="O94" i="23" s="1"/>
  <c r="AC837" i="34"/>
  <c r="P94" i="23" s="1"/>
  <c r="AD837" i="34"/>
  <c r="Q94" i="23" s="1"/>
  <c r="B838" i="34"/>
  <c r="C838" i="34"/>
  <c r="D95" i="23" s="1"/>
  <c r="D838" i="34"/>
  <c r="E95" i="23" s="1"/>
  <c r="F838" i="34"/>
  <c r="G838" i="34"/>
  <c r="H838" i="34"/>
  <c r="I838" i="34"/>
  <c r="L838" i="34"/>
  <c r="M838" i="34"/>
  <c r="N838" i="34"/>
  <c r="R838" i="34"/>
  <c r="S838" i="34"/>
  <c r="V838" i="34"/>
  <c r="W838" i="34"/>
  <c r="X838" i="34"/>
  <c r="Z838" i="34"/>
  <c r="M95" i="23" s="1"/>
  <c r="AA838" i="34"/>
  <c r="N95" i="23" s="1"/>
  <c r="AB838" i="34"/>
  <c r="O95" i="23" s="1"/>
  <c r="AC838" i="34"/>
  <c r="P95" i="23" s="1"/>
  <c r="AD838" i="34"/>
  <c r="Q95" i="23" s="1"/>
  <c r="B839" i="34"/>
  <c r="C839" i="34"/>
  <c r="D96" i="23" s="1"/>
  <c r="D839" i="34"/>
  <c r="E96" i="23" s="1"/>
  <c r="F839" i="34"/>
  <c r="G839" i="34"/>
  <c r="H839" i="34"/>
  <c r="I839" i="34"/>
  <c r="L839" i="34"/>
  <c r="M839" i="34"/>
  <c r="N839" i="34"/>
  <c r="R839" i="34"/>
  <c r="S839" i="34"/>
  <c r="V839" i="34"/>
  <c r="W839" i="34"/>
  <c r="X839" i="34"/>
  <c r="Z839" i="34"/>
  <c r="M96" i="23" s="1"/>
  <c r="AA839" i="34"/>
  <c r="N96" i="23" s="1"/>
  <c r="AB839" i="34"/>
  <c r="O96" i="23" s="1"/>
  <c r="AC839" i="34"/>
  <c r="P96" i="23" s="1"/>
  <c r="AD839" i="34"/>
  <c r="Q96" i="23" s="1"/>
  <c r="B840" i="34"/>
  <c r="C840" i="34"/>
  <c r="D97" i="23" s="1"/>
  <c r="D840" i="34"/>
  <c r="E97" i="23" s="1"/>
  <c r="F840" i="34"/>
  <c r="G840" i="34"/>
  <c r="H840" i="34"/>
  <c r="I840" i="34"/>
  <c r="L840" i="34"/>
  <c r="M840" i="34"/>
  <c r="N840" i="34"/>
  <c r="R840" i="34"/>
  <c r="S840" i="34"/>
  <c r="V840" i="34"/>
  <c r="W840" i="34"/>
  <c r="X840" i="34"/>
  <c r="Z840" i="34"/>
  <c r="M97" i="23" s="1"/>
  <c r="AA840" i="34"/>
  <c r="N97" i="23" s="1"/>
  <c r="AB840" i="34"/>
  <c r="O97" i="23" s="1"/>
  <c r="AC840" i="34"/>
  <c r="P97" i="23" s="1"/>
  <c r="AD840" i="34"/>
  <c r="Q97" i="23" s="1"/>
  <c r="B841" i="34"/>
  <c r="C841" i="34"/>
  <c r="D98" i="23" s="1"/>
  <c r="D841" i="34"/>
  <c r="E98" i="23" s="1"/>
  <c r="F841" i="34"/>
  <c r="G841" i="34"/>
  <c r="H841" i="34"/>
  <c r="I841" i="34"/>
  <c r="L841" i="34"/>
  <c r="M841" i="34"/>
  <c r="N841" i="34"/>
  <c r="R841" i="34"/>
  <c r="S841" i="34"/>
  <c r="V841" i="34"/>
  <c r="W841" i="34"/>
  <c r="X841" i="34"/>
  <c r="Z841" i="34"/>
  <c r="M98" i="23" s="1"/>
  <c r="AA841" i="34"/>
  <c r="N98" i="23" s="1"/>
  <c r="AB841" i="34"/>
  <c r="O98" i="23" s="1"/>
  <c r="AC841" i="34"/>
  <c r="P98" i="23" s="1"/>
  <c r="AD841" i="34"/>
  <c r="Q98" i="23" s="1"/>
  <c r="B842" i="34"/>
  <c r="C842" i="34"/>
  <c r="D99" i="23" s="1"/>
  <c r="D842" i="34"/>
  <c r="E99" i="23" s="1"/>
  <c r="F842" i="34"/>
  <c r="G842" i="34"/>
  <c r="H842" i="34"/>
  <c r="I842" i="34"/>
  <c r="L842" i="34"/>
  <c r="M842" i="34"/>
  <c r="N842" i="34"/>
  <c r="R842" i="34"/>
  <c r="K99" i="23" s="1"/>
  <c r="S842" i="34"/>
  <c r="V842" i="34"/>
  <c r="W842" i="34"/>
  <c r="X842" i="34"/>
  <c r="Z842" i="34"/>
  <c r="M99" i="23" s="1"/>
  <c r="AA842" i="34"/>
  <c r="N99" i="23" s="1"/>
  <c r="AB842" i="34"/>
  <c r="O99" i="23" s="1"/>
  <c r="AC842" i="34"/>
  <c r="P99" i="23" s="1"/>
  <c r="AD842" i="34"/>
  <c r="Q99" i="23" s="1"/>
  <c r="B843" i="34"/>
  <c r="C843" i="34"/>
  <c r="D100" i="23" s="1"/>
  <c r="D843" i="34"/>
  <c r="E100" i="23" s="1"/>
  <c r="F843" i="34"/>
  <c r="G843" i="34"/>
  <c r="H843" i="34"/>
  <c r="I843" i="34"/>
  <c r="L843" i="34"/>
  <c r="M843" i="34"/>
  <c r="N843" i="34"/>
  <c r="R843" i="34"/>
  <c r="S843" i="34"/>
  <c r="V843" i="34"/>
  <c r="W843" i="34"/>
  <c r="X843" i="34"/>
  <c r="Z843" i="34"/>
  <c r="M100" i="23" s="1"/>
  <c r="AA843" i="34"/>
  <c r="N100" i="23" s="1"/>
  <c r="AB843" i="34"/>
  <c r="O100" i="23" s="1"/>
  <c r="AC843" i="34"/>
  <c r="P100" i="23" s="1"/>
  <c r="AD843" i="34"/>
  <c r="Q100" i="23" s="1"/>
  <c r="B844" i="34"/>
  <c r="C844" i="34"/>
  <c r="D101" i="23" s="1"/>
  <c r="D844" i="34"/>
  <c r="E101" i="23" s="1"/>
  <c r="F844" i="34"/>
  <c r="G844" i="34"/>
  <c r="H844" i="34"/>
  <c r="I844" i="34"/>
  <c r="L844" i="34"/>
  <c r="M844" i="34"/>
  <c r="N844" i="34"/>
  <c r="R844" i="34"/>
  <c r="S844" i="34"/>
  <c r="V844" i="34"/>
  <c r="W844" i="34"/>
  <c r="X844" i="34"/>
  <c r="Z844" i="34"/>
  <c r="M101" i="23" s="1"/>
  <c r="AA844" i="34"/>
  <c r="N101" i="23" s="1"/>
  <c r="AB844" i="34"/>
  <c r="O101" i="23" s="1"/>
  <c r="AC844" i="34"/>
  <c r="P101" i="23" s="1"/>
  <c r="AD844" i="34"/>
  <c r="Q101" i="23" s="1"/>
  <c r="B845" i="34"/>
  <c r="C845" i="34"/>
  <c r="D102" i="23" s="1"/>
  <c r="D845" i="34"/>
  <c r="E102" i="23" s="1"/>
  <c r="F845" i="34"/>
  <c r="G845" i="34"/>
  <c r="H845" i="34"/>
  <c r="I845" i="34"/>
  <c r="L845" i="34"/>
  <c r="M845" i="34"/>
  <c r="N845" i="34"/>
  <c r="R845" i="34"/>
  <c r="S845" i="34"/>
  <c r="V845" i="34"/>
  <c r="W845" i="34"/>
  <c r="X845" i="34"/>
  <c r="Z845" i="34"/>
  <c r="M102" i="23" s="1"/>
  <c r="AA845" i="34"/>
  <c r="N102" i="23" s="1"/>
  <c r="AB845" i="34"/>
  <c r="O102" i="23" s="1"/>
  <c r="AC845" i="34"/>
  <c r="P102" i="23" s="1"/>
  <c r="AD845" i="34"/>
  <c r="Q102" i="23" s="1"/>
  <c r="B846" i="34"/>
  <c r="C846" i="34"/>
  <c r="D103" i="23" s="1"/>
  <c r="D846" i="34"/>
  <c r="E103" i="23" s="1"/>
  <c r="F846" i="34"/>
  <c r="G846" i="34"/>
  <c r="H846" i="34"/>
  <c r="I846" i="34"/>
  <c r="L846" i="34"/>
  <c r="M846" i="34"/>
  <c r="N846" i="34"/>
  <c r="R846" i="34"/>
  <c r="K103" i="23" s="1"/>
  <c r="S846" i="34"/>
  <c r="V846" i="34"/>
  <c r="W846" i="34"/>
  <c r="X846" i="34"/>
  <c r="Z846" i="34"/>
  <c r="M103" i="23" s="1"/>
  <c r="AA846" i="34"/>
  <c r="N103" i="23" s="1"/>
  <c r="AB846" i="34"/>
  <c r="O103" i="23" s="1"/>
  <c r="AC846" i="34"/>
  <c r="P103" i="23" s="1"/>
  <c r="AD846" i="34"/>
  <c r="Q103" i="23" s="1"/>
  <c r="B847" i="34"/>
  <c r="C847" i="34"/>
  <c r="D104" i="23" s="1"/>
  <c r="D847" i="34"/>
  <c r="E104" i="23" s="1"/>
  <c r="F847" i="34"/>
  <c r="G847" i="34"/>
  <c r="H847" i="34"/>
  <c r="I847" i="34"/>
  <c r="L847" i="34"/>
  <c r="M847" i="34"/>
  <c r="N847" i="34"/>
  <c r="R847" i="34"/>
  <c r="S847" i="34"/>
  <c r="V847" i="34"/>
  <c r="W847" i="34"/>
  <c r="X847" i="34"/>
  <c r="Z847" i="34"/>
  <c r="M104" i="23" s="1"/>
  <c r="AA847" i="34"/>
  <c r="N104" i="23" s="1"/>
  <c r="AB847" i="34"/>
  <c r="O104" i="23" s="1"/>
  <c r="AC847" i="34"/>
  <c r="P104" i="23" s="1"/>
  <c r="AD847" i="34"/>
  <c r="Q104" i="23" s="1"/>
  <c r="B848" i="34"/>
  <c r="C848" i="34"/>
  <c r="D105" i="23" s="1"/>
  <c r="D848" i="34"/>
  <c r="E105" i="23" s="1"/>
  <c r="F848" i="34"/>
  <c r="G848" i="34"/>
  <c r="H848" i="34"/>
  <c r="I848" i="34"/>
  <c r="L848" i="34"/>
  <c r="M848" i="34"/>
  <c r="N848" i="34"/>
  <c r="R848" i="34"/>
  <c r="S848" i="34"/>
  <c r="V848" i="34"/>
  <c r="W848" i="34"/>
  <c r="X848" i="34"/>
  <c r="Z848" i="34"/>
  <c r="M105" i="23" s="1"/>
  <c r="AA848" i="34"/>
  <c r="N105" i="23" s="1"/>
  <c r="AB848" i="34"/>
  <c r="O105" i="23" s="1"/>
  <c r="AC848" i="34"/>
  <c r="P105" i="23" s="1"/>
  <c r="AD848" i="34"/>
  <c r="Q105" i="23" s="1"/>
  <c r="B849" i="34"/>
  <c r="C849" i="34"/>
  <c r="D106" i="23" s="1"/>
  <c r="D849" i="34"/>
  <c r="E106" i="23" s="1"/>
  <c r="F849" i="34"/>
  <c r="G849" i="34"/>
  <c r="H849" i="34"/>
  <c r="I849" i="34"/>
  <c r="L849" i="34"/>
  <c r="M849" i="34"/>
  <c r="N849" i="34"/>
  <c r="R849" i="34"/>
  <c r="S849" i="34"/>
  <c r="V849" i="34"/>
  <c r="W849" i="34"/>
  <c r="X849" i="34"/>
  <c r="Z849" i="34"/>
  <c r="M106" i="23" s="1"/>
  <c r="AA849" i="34"/>
  <c r="N106" i="23" s="1"/>
  <c r="AB849" i="34"/>
  <c r="O106" i="23" s="1"/>
  <c r="AC849" i="34"/>
  <c r="P106" i="23" s="1"/>
  <c r="AD849" i="34"/>
  <c r="Q106" i="23" s="1"/>
  <c r="B850" i="34"/>
  <c r="C850" i="34"/>
  <c r="D107" i="23" s="1"/>
  <c r="D850" i="34"/>
  <c r="E107" i="23" s="1"/>
  <c r="F850" i="34"/>
  <c r="G850" i="34"/>
  <c r="H850" i="34"/>
  <c r="I850" i="34"/>
  <c r="L850" i="34"/>
  <c r="M850" i="34"/>
  <c r="N850" i="34"/>
  <c r="R850" i="34"/>
  <c r="K107" i="23" s="1"/>
  <c r="S850" i="34"/>
  <c r="V850" i="34"/>
  <c r="W850" i="34"/>
  <c r="X850" i="34"/>
  <c r="Z850" i="34"/>
  <c r="M107" i="23" s="1"/>
  <c r="AA850" i="34"/>
  <c r="N107" i="23" s="1"/>
  <c r="AB850" i="34"/>
  <c r="O107" i="23" s="1"/>
  <c r="AC850" i="34"/>
  <c r="P107" i="23" s="1"/>
  <c r="AD850" i="34"/>
  <c r="Q107" i="23" s="1"/>
  <c r="B851" i="34"/>
  <c r="C851" i="34"/>
  <c r="D108" i="23" s="1"/>
  <c r="D851" i="34"/>
  <c r="E108" i="23" s="1"/>
  <c r="F851" i="34"/>
  <c r="G851" i="34"/>
  <c r="H851" i="34"/>
  <c r="I851" i="34"/>
  <c r="L851" i="34"/>
  <c r="M851" i="34"/>
  <c r="N851" i="34"/>
  <c r="R851" i="34"/>
  <c r="S851" i="34"/>
  <c r="V851" i="34"/>
  <c r="W851" i="34"/>
  <c r="X851" i="34"/>
  <c r="Z851" i="34"/>
  <c r="M108" i="23" s="1"/>
  <c r="AA851" i="34"/>
  <c r="N108" i="23" s="1"/>
  <c r="AB851" i="34"/>
  <c r="O108" i="23" s="1"/>
  <c r="AC851" i="34"/>
  <c r="P108" i="23" s="1"/>
  <c r="AD851" i="34"/>
  <c r="Q108" i="23" s="1"/>
  <c r="B852" i="34"/>
  <c r="C852" i="34"/>
  <c r="D109" i="23" s="1"/>
  <c r="D852" i="34"/>
  <c r="E109" i="23" s="1"/>
  <c r="F852" i="34"/>
  <c r="G852" i="34"/>
  <c r="H852" i="34"/>
  <c r="I852" i="34"/>
  <c r="L852" i="34"/>
  <c r="M852" i="34"/>
  <c r="N852" i="34"/>
  <c r="R852" i="34"/>
  <c r="K109" i="23" s="1"/>
  <c r="S852" i="34"/>
  <c r="V852" i="34"/>
  <c r="W852" i="34"/>
  <c r="X852" i="34"/>
  <c r="Z852" i="34"/>
  <c r="M109" i="23" s="1"/>
  <c r="AA852" i="34"/>
  <c r="N109" i="23" s="1"/>
  <c r="AB852" i="34"/>
  <c r="O109" i="23" s="1"/>
  <c r="AC852" i="34"/>
  <c r="P109" i="23" s="1"/>
  <c r="AD852" i="34"/>
  <c r="Q109" i="23" s="1"/>
  <c r="B853" i="34"/>
  <c r="C853" i="34"/>
  <c r="D110" i="23" s="1"/>
  <c r="D853" i="34"/>
  <c r="E110" i="23" s="1"/>
  <c r="F853" i="34"/>
  <c r="G853" i="34"/>
  <c r="H853" i="34"/>
  <c r="I853" i="34"/>
  <c r="L853" i="34"/>
  <c r="M853" i="34"/>
  <c r="N853" i="34"/>
  <c r="R853" i="34"/>
  <c r="S853" i="34"/>
  <c r="V853" i="34"/>
  <c r="W853" i="34"/>
  <c r="X853" i="34"/>
  <c r="Z853" i="34"/>
  <c r="M110" i="23" s="1"/>
  <c r="AA853" i="34"/>
  <c r="N110" i="23" s="1"/>
  <c r="AB853" i="34"/>
  <c r="O110" i="23" s="1"/>
  <c r="AC853" i="34"/>
  <c r="P110" i="23" s="1"/>
  <c r="AD853" i="34"/>
  <c r="Q110" i="23" s="1"/>
  <c r="B854" i="34"/>
  <c r="C854" i="34"/>
  <c r="D111" i="23" s="1"/>
  <c r="D854" i="34"/>
  <c r="E111" i="23" s="1"/>
  <c r="F854" i="34"/>
  <c r="G854" i="34"/>
  <c r="H854" i="34"/>
  <c r="I854" i="34"/>
  <c r="L854" i="34"/>
  <c r="M854" i="34"/>
  <c r="N854" i="34"/>
  <c r="R854" i="34"/>
  <c r="S854" i="34"/>
  <c r="V854" i="34"/>
  <c r="W854" i="34"/>
  <c r="X854" i="34"/>
  <c r="Z854" i="34"/>
  <c r="M111" i="23" s="1"/>
  <c r="AA854" i="34"/>
  <c r="N111" i="23" s="1"/>
  <c r="AB854" i="34"/>
  <c r="O111" i="23" s="1"/>
  <c r="AC854" i="34"/>
  <c r="P111" i="23" s="1"/>
  <c r="AD854" i="34"/>
  <c r="Q111" i="23" s="1"/>
  <c r="B855" i="34"/>
  <c r="C855" i="34"/>
  <c r="D112" i="23" s="1"/>
  <c r="D855" i="34"/>
  <c r="E112" i="23" s="1"/>
  <c r="F855" i="34"/>
  <c r="G855" i="34"/>
  <c r="H855" i="34"/>
  <c r="I855" i="34"/>
  <c r="L855" i="34"/>
  <c r="M855" i="34"/>
  <c r="N855" i="34"/>
  <c r="R855" i="34"/>
  <c r="S855" i="34"/>
  <c r="V855" i="34"/>
  <c r="W855" i="34"/>
  <c r="X855" i="34"/>
  <c r="Z855" i="34"/>
  <c r="M112" i="23" s="1"/>
  <c r="AA855" i="34"/>
  <c r="N112" i="23" s="1"/>
  <c r="AB855" i="34"/>
  <c r="O112" i="23" s="1"/>
  <c r="AC855" i="34"/>
  <c r="P112" i="23" s="1"/>
  <c r="AD855" i="34"/>
  <c r="Q112" i="23" s="1"/>
  <c r="B856" i="34"/>
  <c r="C856" i="34"/>
  <c r="D113" i="23" s="1"/>
  <c r="D856" i="34"/>
  <c r="E113" i="23" s="1"/>
  <c r="F856" i="34"/>
  <c r="G856" i="34"/>
  <c r="H856" i="34"/>
  <c r="I856" i="34"/>
  <c r="L856" i="34"/>
  <c r="M856" i="34"/>
  <c r="N856" i="34"/>
  <c r="R856" i="34"/>
  <c r="K113" i="23" s="1"/>
  <c r="S856" i="34"/>
  <c r="V856" i="34"/>
  <c r="W856" i="34"/>
  <c r="X856" i="34"/>
  <c r="Z856" i="34"/>
  <c r="M113" i="23" s="1"/>
  <c r="AA856" i="34"/>
  <c r="N113" i="23" s="1"/>
  <c r="AB856" i="34"/>
  <c r="O113" i="23" s="1"/>
  <c r="AC856" i="34"/>
  <c r="P113" i="23" s="1"/>
  <c r="AD856" i="34"/>
  <c r="Q113" i="23" s="1"/>
  <c r="B857" i="34"/>
  <c r="C857" i="34"/>
  <c r="D114" i="23" s="1"/>
  <c r="D857" i="34"/>
  <c r="E114" i="23" s="1"/>
  <c r="F857" i="34"/>
  <c r="G857" i="34"/>
  <c r="H857" i="34"/>
  <c r="I857" i="34"/>
  <c r="L857" i="34"/>
  <c r="M857" i="34"/>
  <c r="N857" i="34"/>
  <c r="R857" i="34"/>
  <c r="S857" i="34"/>
  <c r="V857" i="34"/>
  <c r="W857" i="34"/>
  <c r="X857" i="34"/>
  <c r="Z857" i="34"/>
  <c r="M114" i="23" s="1"/>
  <c r="AA857" i="34"/>
  <c r="N114" i="23" s="1"/>
  <c r="AB857" i="34"/>
  <c r="O114" i="23" s="1"/>
  <c r="AC857" i="34"/>
  <c r="P114" i="23" s="1"/>
  <c r="AD857" i="34"/>
  <c r="Q114" i="23" s="1"/>
  <c r="B858" i="34"/>
  <c r="C858" i="34"/>
  <c r="D115" i="23" s="1"/>
  <c r="D858" i="34"/>
  <c r="E115" i="23" s="1"/>
  <c r="F858" i="34"/>
  <c r="G858" i="34"/>
  <c r="H858" i="34"/>
  <c r="I858" i="34"/>
  <c r="L858" i="34"/>
  <c r="M858" i="34"/>
  <c r="N858" i="34"/>
  <c r="R858" i="34"/>
  <c r="K115" i="23" s="1"/>
  <c r="S858" i="34"/>
  <c r="V858" i="34"/>
  <c r="W858" i="34"/>
  <c r="X858" i="34"/>
  <c r="Z858" i="34"/>
  <c r="M115" i="23" s="1"/>
  <c r="AA858" i="34"/>
  <c r="N115" i="23" s="1"/>
  <c r="AB858" i="34"/>
  <c r="O115" i="23" s="1"/>
  <c r="AC858" i="34"/>
  <c r="P115" i="23" s="1"/>
  <c r="AD858" i="34"/>
  <c r="Q115" i="23" s="1"/>
  <c r="B859" i="34"/>
  <c r="C859" i="34"/>
  <c r="D116" i="23" s="1"/>
  <c r="D859" i="34"/>
  <c r="E116" i="23" s="1"/>
  <c r="F859" i="34"/>
  <c r="G859" i="34"/>
  <c r="H859" i="34"/>
  <c r="I859" i="34"/>
  <c r="L859" i="34"/>
  <c r="M859" i="34"/>
  <c r="N859" i="34"/>
  <c r="R859" i="34"/>
  <c r="S859" i="34"/>
  <c r="V859" i="34"/>
  <c r="W859" i="34"/>
  <c r="X859" i="34"/>
  <c r="Z859" i="34"/>
  <c r="M116" i="23" s="1"/>
  <c r="AA859" i="34"/>
  <c r="N116" i="23" s="1"/>
  <c r="AB859" i="34"/>
  <c r="O116" i="23" s="1"/>
  <c r="AC859" i="34"/>
  <c r="P116" i="23" s="1"/>
  <c r="AD859" i="34"/>
  <c r="Q116" i="23" s="1"/>
  <c r="B860" i="34"/>
  <c r="C860" i="34"/>
  <c r="D117" i="23" s="1"/>
  <c r="D860" i="34"/>
  <c r="E117" i="23" s="1"/>
  <c r="F860" i="34"/>
  <c r="G860" i="34"/>
  <c r="H860" i="34"/>
  <c r="I860" i="34"/>
  <c r="L860" i="34"/>
  <c r="M860" i="34"/>
  <c r="N860" i="34"/>
  <c r="R860" i="34"/>
  <c r="S860" i="34"/>
  <c r="V860" i="34"/>
  <c r="W860" i="34"/>
  <c r="X860" i="34"/>
  <c r="Z860" i="34"/>
  <c r="M117" i="23" s="1"/>
  <c r="AA860" i="34"/>
  <c r="N117" i="23" s="1"/>
  <c r="AB860" i="34"/>
  <c r="O117" i="23" s="1"/>
  <c r="AC860" i="34"/>
  <c r="P117" i="23" s="1"/>
  <c r="AD860" i="34"/>
  <c r="Q117" i="23" s="1"/>
  <c r="B861" i="34"/>
  <c r="C861" i="34"/>
  <c r="D118" i="23" s="1"/>
  <c r="D861" i="34"/>
  <c r="E118" i="23" s="1"/>
  <c r="F861" i="34"/>
  <c r="G861" i="34"/>
  <c r="H861" i="34"/>
  <c r="I861" i="34"/>
  <c r="L861" i="34"/>
  <c r="M861" i="34"/>
  <c r="N861" i="34"/>
  <c r="R861" i="34"/>
  <c r="S861" i="34"/>
  <c r="V861" i="34"/>
  <c r="W861" i="34"/>
  <c r="X861" i="34"/>
  <c r="Z861" i="34"/>
  <c r="M118" i="23" s="1"/>
  <c r="AA861" i="34"/>
  <c r="N118" i="23" s="1"/>
  <c r="AB861" i="34"/>
  <c r="O118" i="23" s="1"/>
  <c r="AC861" i="34"/>
  <c r="P118" i="23" s="1"/>
  <c r="AD861" i="34"/>
  <c r="Q118" i="23" s="1"/>
  <c r="B862" i="34"/>
  <c r="C862" i="34"/>
  <c r="D119" i="23" s="1"/>
  <c r="D862" i="34"/>
  <c r="E119" i="23" s="1"/>
  <c r="F862" i="34"/>
  <c r="G862" i="34"/>
  <c r="H862" i="34"/>
  <c r="I862" i="34"/>
  <c r="L862" i="34"/>
  <c r="M862" i="34"/>
  <c r="N862" i="34"/>
  <c r="R862" i="34"/>
  <c r="S862" i="34"/>
  <c r="V862" i="34"/>
  <c r="W862" i="34"/>
  <c r="X862" i="34"/>
  <c r="Z862" i="34"/>
  <c r="M119" i="23" s="1"/>
  <c r="AA862" i="34"/>
  <c r="N119" i="23" s="1"/>
  <c r="AB862" i="34"/>
  <c r="O119" i="23" s="1"/>
  <c r="AC862" i="34"/>
  <c r="P119" i="23" s="1"/>
  <c r="AD862" i="34"/>
  <c r="Q119" i="23" s="1"/>
  <c r="B863" i="34"/>
  <c r="C863" i="34"/>
  <c r="D120" i="23" s="1"/>
  <c r="D863" i="34"/>
  <c r="E120" i="23" s="1"/>
  <c r="F863" i="34"/>
  <c r="G863" i="34"/>
  <c r="H863" i="34"/>
  <c r="I863" i="34"/>
  <c r="L863" i="34"/>
  <c r="M863" i="34"/>
  <c r="N863" i="34"/>
  <c r="R863" i="34"/>
  <c r="S863" i="34"/>
  <c r="V863" i="34"/>
  <c r="W863" i="34"/>
  <c r="X863" i="34"/>
  <c r="Z863" i="34"/>
  <c r="M120" i="23" s="1"/>
  <c r="AA863" i="34"/>
  <c r="N120" i="23" s="1"/>
  <c r="AB863" i="34"/>
  <c r="O120" i="23" s="1"/>
  <c r="AC863" i="34"/>
  <c r="P120" i="23" s="1"/>
  <c r="AD863" i="34"/>
  <c r="Q120" i="23" s="1"/>
  <c r="B864" i="34"/>
  <c r="C864" i="34"/>
  <c r="D121" i="23" s="1"/>
  <c r="D864" i="34"/>
  <c r="E121" i="23" s="1"/>
  <c r="F864" i="34"/>
  <c r="G864" i="34"/>
  <c r="H864" i="34"/>
  <c r="I864" i="34"/>
  <c r="L864" i="34"/>
  <c r="M864" i="34"/>
  <c r="N864" i="34"/>
  <c r="R864" i="34"/>
  <c r="S864" i="34"/>
  <c r="V864" i="34"/>
  <c r="W864" i="34"/>
  <c r="X864" i="34"/>
  <c r="Z864" i="34"/>
  <c r="M121" i="23" s="1"/>
  <c r="AA864" i="34"/>
  <c r="N121" i="23" s="1"/>
  <c r="AB864" i="34"/>
  <c r="O121" i="23" s="1"/>
  <c r="AC864" i="34"/>
  <c r="P121" i="23" s="1"/>
  <c r="AD864" i="34"/>
  <c r="Q121" i="23" s="1"/>
  <c r="B865" i="34"/>
  <c r="C865" i="34"/>
  <c r="D122" i="23" s="1"/>
  <c r="D865" i="34"/>
  <c r="E122" i="23" s="1"/>
  <c r="F865" i="34"/>
  <c r="G865" i="34"/>
  <c r="H865" i="34"/>
  <c r="I865" i="34"/>
  <c r="L865" i="34"/>
  <c r="M865" i="34"/>
  <c r="N865" i="34"/>
  <c r="R865" i="34"/>
  <c r="S865" i="34"/>
  <c r="V865" i="34"/>
  <c r="W865" i="34"/>
  <c r="X865" i="34"/>
  <c r="Z865" i="34"/>
  <c r="M122" i="23" s="1"/>
  <c r="AA865" i="34"/>
  <c r="N122" i="23" s="1"/>
  <c r="AB865" i="34"/>
  <c r="O122" i="23" s="1"/>
  <c r="AC865" i="34"/>
  <c r="P122" i="23" s="1"/>
  <c r="AD865" i="34"/>
  <c r="Q122" i="23" s="1"/>
  <c r="B866" i="34"/>
  <c r="C866" i="34"/>
  <c r="D123" i="23" s="1"/>
  <c r="D866" i="34"/>
  <c r="E123" i="23" s="1"/>
  <c r="F866" i="34"/>
  <c r="G866" i="34"/>
  <c r="H866" i="34"/>
  <c r="I866" i="34"/>
  <c r="L866" i="34"/>
  <c r="M866" i="34"/>
  <c r="N866" i="34"/>
  <c r="R866" i="34"/>
  <c r="K123" i="23" s="1"/>
  <c r="S866" i="34"/>
  <c r="V866" i="34"/>
  <c r="W866" i="34"/>
  <c r="X866" i="34"/>
  <c r="Z866" i="34"/>
  <c r="M123" i="23" s="1"/>
  <c r="AA866" i="34"/>
  <c r="N123" i="23" s="1"/>
  <c r="AB866" i="34"/>
  <c r="O123" i="23" s="1"/>
  <c r="AC866" i="34"/>
  <c r="P123" i="23" s="1"/>
  <c r="AD866" i="34"/>
  <c r="Q123" i="23" s="1"/>
  <c r="B867" i="34"/>
  <c r="C867" i="34"/>
  <c r="D124" i="23" s="1"/>
  <c r="D867" i="34"/>
  <c r="E124" i="23" s="1"/>
  <c r="F867" i="34"/>
  <c r="G867" i="34"/>
  <c r="H867" i="34"/>
  <c r="I867" i="34"/>
  <c r="L867" i="34"/>
  <c r="M867" i="34"/>
  <c r="N867" i="34"/>
  <c r="R867" i="34"/>
  <c r="S867" i="34"/>
  <c r="V867" i="34"/>
  <c r="W867" i="34"/>
  <c r="X867" i="34"/>
  <c r="Z867" i="34"/>
  <c r="M124" i="23" s="1"/>
  <c r="AA867" i="34"/>
  <c r="N124" i="23" s="1"/>
  <c r="AB867" i="34"/>
  <c r="O124" i="23" s="1"/>
  <c r="AC867" i="34"/>
  <c r="P124" i="23" s="1"/>
  <c r="AD867" i="34"/>
  <c r="Q124" i="23" s="1"/>
  <c r="B868" i="34"/>
  <c r="C868" i="34"/>
  <c r="D125" i="23" s="1"/>
  <c r="D868" i="34"/>
  <c r="E125" i="23" s="1"/>
  <c r="F868" i="34"/>
  <c r="G868" i="34"/>
  <c r="H868" i="34"/>
  <c r="I868" i="34"/>
  <c r="L868" i="34"/>
  <c r="M868" i="34"/>
  <c r="N868" i="34"/>
  <c r="R868" i="34"/>
  <c r="S868" i="34"/>
  <c r="V868" i="34"/>
  <c r="W868" i="34"/>
  <c r="X868" i="34"/>
  <c r="Z868" i="34"/>
  <c r="M125" i="23" s="1"/>
  <c r="AA868" i="34"/>
  <c r="N125" i="23" s="1"/>
  <c r="AB868" i="34"/>
  <c r="O125" i="23" s="1"/>
  <c r="AC868" i="34"/>
  <c r="P125" i="23" s="1"/>
  <c r="AD868" i="34"/>
  <c r="Q125" i="23" s="1"/>
  <c r="B869" i="34"/>
  <c r="C869" i="34"/>
  <c r="D126" i="23" s="1"/>
  <c r="D869" i="34"/>
  <c r="E126" i="23" s="1"/>
  <c r="F869" i="34"/>
  <c r="G869" i="34"/>
  <c r="H869" i="34"/>
  <c r="I869" i="34"/>
  <c r="L869" i="34"/>
  <c r="M869" i="34"/>
  <c r="N869" i="34"/>
  <c r="R869" i="34"/>
  <c r="S869" i="34"/>
  <c r="V869" i="34"/>
  <c r="W869" i="34"/>
  <c r="X869" i="34"/>
  <c r="Z869" i="34"/>
  <c r="M126" i="23" s="1"/>
  <c r="AA869" i="34"/>
  <c r="N126" i="23" s="1"/>
  <c r="AB869" i="34"/>
  <c r="O126" i="23" s="1"/>
  <c r="AC869" i="34"/>
  <c r="P126" i="23" s="1"/>
  <c r="AD869" i="34"/>
  <c r="Q126" i="23" s="1"/>
  <c r="B870" i="34"/>
  <c r="C870" i="34"/>
  <c r="D127" i="23" s="1"/>
  <c r="D870" i="34"/>
  <c r="E127" i="23" s="1"/>
  <c r="F870" i="34"/>
  <c r="G870" i="34"/>
  <c r="H870" i="34"/>
  <c r="I870" i="34"/>
  <c r="L870" i="34"/>
  <c r="M870" i="34"/>
  <c r="N870" i="34"/>
  <c r="R870" i="34"/>
  <c r="K127" i="23" s="1"/>
  <c r="S870" i="34"/>
  <c r="V870" i="34"/>
  <c r="W870" i="34"/>
  <c r="X870" i="34"/>
  <c r="Z870" i="34"/>
  <c r="M127" i="23" s="1"/>
  <c r="AA870" i="34"/>
  <c r="N127" i="23" s="1"/>
  <c r="AB870" i="34"/>
  <c r="O127" i="23" s="1"/>
  <c r="AC870" i="34"/>
  <c r="P127" i="23" s="1"/>
  <c r="AD870" i="34"/>
  <c r="Q127" i="23" s="1"/>
  <c r="B871" i="34"/>
  <c r="C871" i="34"/>
  <c r="D128" i="23" s="1"/>
  <c r="D871" i="34"/>
  <c r="E128" i="23" s="1"/>
  <c r="F871" i="34"/>
  <c r="G871" i="34"/>
  <c r="H871" i="34"/>
  <c r="I871" i="34"/>
  <c r="L871" i="34"/>
  <c r="M871" i="34"/>
  <c r="N871" i="34"/>
  <c r="R871" i="34"/>
  <c r="S871" i="34"/>
  <c r="V871" i="34"/>
  <c r="W871" i="34"/>
  <c r="X871" i="34"/>
  <c r="Z871" i="34"/>
  <c r="M128" i="23" s="1"/>
  <c r="AA871" i="34"/>
  <c r="N128" i="23" s="1"/>
  <c r="AB871" i="34"/>
  <c r="O128" i="23" s="1"/>
  <c r="AC871" i="34"/>
  <c r="P128" i="23" s="1"/>
  <c r="AD871" i="34"/>
  <c r="Q128" i="23" s="1"/>
  <c r="B872" i="34"/>
  <c r="C872" i="34"/>
  <c r="D129" i="23" s="1"/>
  <c r="D872" i="34"/>
  <c r="E129" i="23" s="1"/>
  <c r="F872" i="34"/>
  <c r="G872" i="34"/>
  <c r="H872" i="34"/>
  <c r="I872" i="34"/>
  <c r="L872" i="34"/>
  <c r="M872" i="34"/>
  <c r="N872" i="34"/>
  <c r="R872" i="34"/>
  <c r="S872" i="34"/>
  <c r="V872" i="34"/>
  <c r="W872" i="34"/>
  <c r="X872" i="34"/>
  <c r="Z872" i="34"/>
  <c r="M129" i="23" s="1"/>
  <c r="AA872" i="34"/>
  <c r="N129" i="23" s="1"/>
  <c r="AB872" i="34"/>
  <c r="O129" i="23" s="1"/>
  <c r="AC872" i="34"/>
  <c r="P129" i="23" s="1"/>
  <c r="AD872" i="34"/>
  <c r="Q129" i="23" s="1"/>
  <c r="B873" i="34"/>
  <c r="C873" i="34"/>
  <c r="D130" i="23" s="1"/>
  <c r="D873" i="34"/>
  <c r="E130" i="23" s="1"/>
  <c r="F873" i="34"/>
  <c r="G873" i="34"/>
  <c r="H873" i="34"/>
  <c r="I873" i="34"/>
  <c r="L873" i="34"/>
  <c r="M873" i="34"/>
  <c r="N873" i="34"/>
  <c r="R873" i="34"/>
  <c r="S873" i="34"/>
  <c r="V873" i="34"/>
  <c r="W873" i="34"/>
  <c r="X873" i="34"/>
  <c r="Z873" i="34"/>
  <c r="M130" i="23" s="1"/>
  <c r="AA873" i="34"/>
  <c r="N130" i="23" s="1"/>
  <c r="AB873" i="34"/>
  <c r="O130" i="23" s="1"/>
  <c r="AC873" i="34"/>
  <c r="P130" i="23" s="1"/>
  <c r="AD873" i="34"/>
  <c r="Q130" i="23" s="1"/>
  <c r="B874" i="34"/>
  <c r="C874" i="34"/>
  <c r="D131" i="23" s="1"/>
  <c r="D874" i="34"/>
  <c r="E131" i="23" s="1"/>
  <c r="F874" i="34"/>
  <c r="G874" i="34"/>
  <c r="H874" i="34"/>
  <c r="I874" i="34"/>
  <c r="L874" i="34"/>
  <c r="M874" i="34"/>
  <c r="N874" i="34"/>
  <c r="R874" i="34"/>
  <c r="K131" i="23" s="1"/>
  <c r="S874" i="34"/>
  <c r="V874" i="34"/>
  <c r="W874" i="34"/>
  <c r="X874" i="34"/>
  <c r="Z874" i="34"/>
  <c r="M131" i="23" s="1"/>
  <c r="AA874" i="34"/>
  <c r="N131" i="23" s="1"/>
  <c r="AB874" i="34"/>
  <c r="O131" i="23" s="1"/>
  <c r="AC874" i="34"/>
  <c r="P131" i="23" s="1"/>
  <c r="AD874" i="34"/>
  <c r="Q131" i="23" s="1"/>
  <c r="B875" i="34"/>
  <c r="C875" i="34"/>
  <c r="D132" i="23" s="1"/>
  <c r="D875" i="34"/>
  <c r="E132" i="23" s="1"/>
  <c r="F875" i="34"/>
  <c r="G875" i="34"/>
  <c r="H875" i="34"/>
  <c r="I875" i="34"/>
  <c r="L875" i="34"/>
  <c r="M875" i="34"/>
  <c r="N875" i="34"/>
  <c r="R875" i="34"/>
  <c r="S875" i="34"/>
  <c r="V875" i="34"/>
  <c r="W875" i="34"/>
  <c r="X875" i="34"/>
  <c r="Z875" i="34"/>
  <c r="M132" i="23" s="1"/>
  <c r="AA875" i="34"/>
  <c r="N132" i="23" s="1"/>
  <c r="AB875" i="34"/>
  <c r="O132" i="23" s="1"/>
  <c r="AC875" i="34"/>
  <c r="P132" i="23" s="1"/>
  <c r="AD875" i="34"/>
  <c r="Q132" i="23" s="1"/>
  <c r="B876" i="34"/>
  <c r="C876" i="34"/>
  <c r="D133" i="23" s="1"/>
  <c r="D876" i="34"/>
  <c r="E133" i="23" s="1"/>
  <c r="F876" i="34"/>
  <c r="G876" i="34"/>
  <c r="H876" i="34"/>
  <c r="I876" i="34"/>
  <c r="L876" i="34"/>
  <c r="M876" i="34"/>
  <c r="N876" i="34"/>
  <c r="R876" i="34"/>
  <c r="S876" i="34"/>
  <c r="V876" i="34"/>
  <c r="W876" i="34"/>
  <c r="X876" i="34"/>
  <c r="Z876" i="34"/>
  <c r="M133" i="23" s="1"/>
  <c r="AA876" i="34"/>
  <c r="N133" i="23" s="1"/>
  <c r="AB876" i="34"/>
  <c r="O133" i="23" s="1"/>
  <c r="AC876" i="34"/>
  <c r="P133" i="23" s="1"/>
  <c r="AD876" i="34"/>
  <c r="Q133" i="23" s="1"/>
  <c r="B877" i="34"/>
  <c r="C877" i="34"/>
  <c r="D134" i="23" s="1"/>
  <c r="D877" i="34"/>
  <c r="E134" i="23" s="1"/>
  <c r="F877" i="34"/>
  <c r="G877" i="34"/>
  <c r="H877" i="34"/>
  <c r="I877" i="34"/>
  <c r="L877" i="34"/>
  <c r="M877" i="34"/>
  <c r="N877" i="34"/>
  <c r="R877" i="34"/>
  <c r="S877" i="34"/>
  <c r="V877" i="34"/>
  <c r="W877" i="34"/>
  <c r="X877" i="34"/>
  <c r="Z877" i="34"/>
  <c r="M134" i="23" s="1"/>
  <c r="AA877" i="34"/>
  <c r="N134" i="23" s="1"/>
  <c r="AB877" i="34"/>
  <c r="O134" i="23" s="1"/>
  <c r="AC877" i="34"/>
  <c r="P134" i="23" s="1"/>
  <c r="AD877" i="34"/>
  <c r="Q134" i="23" s="1"/>
  <c r="B878" i="34"/>
  <c r="C878" i="34"/>
  <c r="D135" i="23" s="1"/>
  <c r="D878" i="34"/>
  <c r="E135" i="23" s="1"/>
  <c r="F878" i="34"/>
  <c r="G878" i="34"/>
  <c r="H878" i="34"/>
  <c r="I878" i="34"/>
  <c r="L878" i="34"/>
  <c r="M878" i="34"/>
  <c r="N878" i="34"/>
  <c r="R878" i="34"/>
  <c r="S878" i="34"/>
  <c r="V878" i="34"/>
  <c r="W878" i="34"/>
  <c r="X878" i="34"/>
  <c r="Z878" i="34"/>
  <c r="M135" i="23" s="1"/>
  <c r="AA878" i="34"/>
  <c r="N135" i="23" s="1"/>
  <c r="AB878" i="34"/>
  <c r="O135" i="23" s="1"/>
  <c r="AC878" i="34"/>
  <c r="P135" i="23" s="1"/>
  <c r="AD878" i="34"/>
  <c r="Q135" i="23" s="1"/>
  <c r="B879" i="34"/>
  <c r="C879" i="34"/>
  <c r="D136" i="23" s="1"/>
  <c r="D879" i="34"/>
  <c r="E136" i="23" s="1"/>
  <c r="F879" i="34"/>
  <c r="G879" i="34"/>
  <c r="H879" i="34"/>
  <c r="I879" i="34"/>
  <c r="L879" i="34"/>
  <c r="M879" i="34"/>
  <c r="N879" i="34"/>
  <c r="R879" i="34"/>
  <c r="S879" i="34"/>
  <c r="V879" i="34"/>
  <c r="W879" i="34"/>
  <c r="X879" i="34"/>
  <c r="Z879" i="34"/>
  <c r="M136" i="23" s="1"/>
  <c r="AA879" i="34"/>
  <c r="N136" i="23" s="1"/>
  <c r="AB879" i="34"/>
  <c r="O136" i="23" s="1"/>
  <c r="AC879" i="34"/>
  <c r="P136" i="23" s="1"/>
  <c r="AD879" i="34"/>
  <c r="Q136" i="23" s="1"/>
  <c r="B880" i="34"/>
  <c r="C880" i="34"/>
  <c r="D137" i="23" s="1"/>
  <c r="D880" i="34"/>
  <c r="E137" i="23" s="1"/>
  <c r="F880" i="34"/>
  <c r="G880" i="34"/>
  <c r="H880" i="34"/>
  <c r="I880" i="34"/>
  <c r="L880" i="34"/>
  <c r="M880" i="34"/>
  <c r="N880" i="34"/>
  <c r="R880" i="34"/>
  <c r="S880" i="34"/>
  <c r="V880" i="34"/>
  <c r="W880" i="34"/>
  <c r="X880" i="34"/>
  <c r="Z880" i="34"/>
  <c r="M137" i="23" s="1"/>
  <c r="AA880" i="34"/>
  <c r="N137" i="23" s="1"/>
  <c r="AB880" i="34"/>
  <c r="O137" i="23" s="1"/>
  <c r="AC880" i="34"/>
  <c r="P137" i="23" s="1"/>
  <c r="AD880" i="34"/>
  <c r="Q137" i="23" s="1"/>
  <c r="B881" i="34"/>
  <c r="C881" i="34"/>
  <c r="D138" i="23" s="1"/>
  <c r="D881" i="34"/>
  <c r="E138" i="23" s="1"/>
  <c r="F881" i="34"/>
  <c r="G881" i="34"/>
  <c r="H881" i="34"/>
  <c r="I881" i="34"/>
  <c r="L881" i="34"/>
  <c r="M881" i="34"/>
  <c r="N881" i="34"/>
  <c r="R881" i="34"/>
  <c r="S881" i="34"/>
  <c r="V881" i="34"/>
  <c r="W881" i="34"/>
  <c r="X881" i="34"/>
  <c r="Z881" i="34"/>
  <c r="M138" i="23" s="1"/>
  <c r="AA881" i="34"/>
  <c r="N138" i="23" s="1"/>
  <c r="AB881" i="34"/>
  <c r="O138" i="23" s="1"/>
  <c r="AC881" i="34"/>
  <c r="P138" i="23" s="1"/>
  <c r="AD881" i="34"/>
  <c r="Q138" i="23" s="1"/>
  <c r="B882" i="34"/>
  <c r="C882" i="34"/>
  <c r="D139" i="23" s="1"/>
  <c r="D882" i="34"/>
  <c r="E139" i="23" s="1"/>
  <c r="F882" i="34"/>
  <c r="G882" i="34"/>
  <c r="H882" i="34"/>
  <c r="I882" i="34"/>
  <c r="L882" i="34"/>
  <c r="M882" i="34"/>
  <c r="N882" i="34"/>
  <c r="R882" i="34"/>
  <c r="K139" i="23" s="1"/>
  <c r="S882" i="34"/>
  <c r="V882" i="34"/>
  <c r="W882" i="34"/>
  <c r="X882" i="34"/>
  <c r="Z882" i="34"/>
  <c r="M139" i="23" s="1"/>
  <c r="AA882" i="34"/>
  <c r="N139" i="23" s="1"/>
  <c r="AB882" i="34"/>
  <c r="O139" i="23" s="1"/>
  <c r="AC882" i="34"/>
  <c r="P139" i="23" s="1"/>
  <c r="AD882" i="34"/>
  <c r="Q139" i="23" s="1"/>
  <c r="B883" i="34"/>
  <c r="C883" i="34"/>
  <c r="D140" i="23" s="1"/>
  <c r="D883" i="34"/>
  <c r="E140" i="23" s="1"/>
  <c r="F883" i="34"/>
  <c r="G883" i="34"/>
  <c r="H883" i="34"/>
  <c r="I883" i="34"/>
  <c r="L883" i="34"/>
  <c r="M883" i="34"/>
  <c r="N883" i="34"/>
  <c r="R883" i="34"/>
  <c r="S883" i="34"/>
  <c r="V883" i="34"/>
  <c r="W883" i="34"/>
  <c r="X883" i="34"/>
  <c r="Z883" i="34"/>
  <c r="M140" i="23" s="1"/>
  <c r="AA883" i="34"/>
  <c r="N140" i="23" s="1"/>
  <c r="AB883" i="34"/>
  <c r="O140" i="23" s="1"/>
  <c r="AC883" i="34"/>
  <c r="P140" i="23" s="1"/>
  <c r="AD883" i="34"/>
  <c r="Q140" i="23" s="1"/>
  <c r="B884" i="34"/>
  <c r="C884" i="34"/>
  <c r="D141" i="23" s="1"/>
  <c r="D884" i="34"/>
  <c r="E141" i="23" s="1"/>
  <c r="F884" i="34"/>
  <c r="G884" i="34"/>
  <c r="H884" i="34"/>
  <c r="I884" i="34"/>
  <c r="L884" i="34"/>
  <c r="M884" i="34"/>
  <c r="N884" i="34"/>
  <c r="R884" i="34"/>
  <c r="K141" i="23" s="1"/>
  <c r="S884" i="34"/>
  <c r="V884" i="34"/>
  <c r="W884" i="34"/>
  <c r="X884" i="34"/>
  <c r="Z884" i="34"/>
  <c r="M141" i="23" s="1"/>
  <c r="AA884" i="34"/>
  <c r="N141" i="23" s="1"/>
  <c r="AB884" i="34"/>
  <c r="O141" i="23" s="1"/>
  <c r="AC884" i="34"/>
  <c r="P141" i="23" s="1"/>
  <c r="AD884" i="34"/>
  <c r="Q141" i="23" s="1"/>
  <c r="B885" i="34"/>
  <c r="C885" i="34"/>
  <c r="D142" i="23" s="1"/>
  <c r="D885" i="34"/>
  <c r="E142" i="23" s="1"/>
  <c r="F885" i="34"/>
  <c r="G885" i="34"/>
  <c r="H885" i="34"/>
  <c r="I885" i="34"/>
  <c r="L885" i="34"/>
  <c r="M885" i="34"/>
  <c r="N885" i="34"/>
  <c r="R885" i="34"/>
  <c r="S885" i="34"/>
  <c r="V885" i="34"/>
  <c r="W885" i="34"/>
  <c r="X885" i="34"/>
  <c r="Z885" i="34"/>
  <c r="M142" i="23" s="1"/>
  <c r="AA885" i="34"/>
  <c r="N142" i="23" s="1"/>
  <c r="AB885" i="34"/>
  <c r="O142" i="23" s="1"/>
  <c r="AC885" i="34"/>
  <c r="P142" i="23" s="1"/>
  <c r="AD885" i="34"/>
  <c r="Q142" i="23" s="1"/>
  <c r="B886" i="34"/>
  <c r="C886" i="34"/>
  <c r="D143" i="23" s="1"/>
  <c r="D886" i="34"/>
  <c r="E143" i="23" s="1"/>
  <c r="F886" i="34"/>
  <c r="G886" i="34"/>
  <c r="H886" i="34"/>
  <c r="I886" i="34"/>
  <c r="L886" i="34"/>
  <c r="M886" i="34"/>
  <c r="N886" i="34"/>
  <c r="R886" i="34"/>
  <c r="S886" i="34"/>
  <c r="V886" i="34"/>
  <c r="W886" i="34"/>
  <c r="X886" i="34"/>
  <c r="Z886" i="34"/>
  <c r="M143" i="23" s="1"/>
  <c r="AA886" i="34"/>
  <c r="N143" i="23" s="1"/>
  <c r="AB886" i="34"/>
  <c r="O143" i="23" s="1"/>
  <c r="AC886" i="34"/>
  <c r="P143" i="23" s="1"/>
  <c r="AD886" i="34"/>
  <c r="Q143" i="23" s="1"/>
  <c r="B887" i="34"/>
  <c r="C887" i="34"/>
  <c r="D144" i="23" s="1"/>
  <c r="D887" i="34"/>
  <c r="E144" i="23" s="1"/>
  <c r="F887" i="34"/>
  <c r="G887" i="34"/>
  <c r="H887" i="34"/>
  <c r="I887" i="34"/>
  <c r="L887" i="34"/>
  <c r="M887" i="34"/>
  <c r="N887" i="34"/>
  <c r="R887" i="34"/>
  <c r="S887" i="34"/>
  <c r="V887" i="34"/>
  <c r="W887" i="34"/>
  <c r="X887" i="34"/>
  <c r="Z887" i="34"/>
  <c r="M144" i="23" s="1"/>
  <c r="AA887" i="34"/>
  <c r="N144" i="23" s="1"/>
  <c r="AB887" i="34"/>
  <c r="O144" i="23" s="1"/>
  <c r="AC887" i="34"/>
  <c r="P144" i="23" s="1"/>
  <c r="AD887" i="34"/>
  <c r="Q144" i="23" s="1"/>
  <c r="B888" i="34"/>
  <c r="C888" i="34"/>
  <c r="D145" i="23" s="1"/>
  <c r="D888" i="34"/>
  <c r="E145" i="23" s="1"/>
  <c r="F888" i="34"/>
  <c r="G888" i="34"/>
  <c r="H888" i="34"/>
  <c r="I888" i="34"/>
  <c r="L888" i="34"/>
  <c r="M888" i="34"/>
  <c r="N888" i="34"/>
  <c r="R888" i="34"/>
  <c r="S888" i="34"/>
  <c r="V888" i="34"/>
  <c r="W888" i="34"/>
  <c r="X888" i="34"/>
  <c r="Z888" i="34"/>
  <c r="M145" i="23" s="1"/>
  <c r="AA888" i="34"/>
  <c r="N145" i="23" s="1"/>
  <c r="AB888" i="34"/>
  <c r="O145" i="23" s="1"/>
  <c r="AC888" i="34"/>
  <c r="P145" i="23" s="1"/>
  <c r="AD888" i="34"/>
  <c r="Q145" i="23" s="1"/>
  <c r="B889" i="34"/>
  <c r="C889" i="34"/>
  <c r="D146" i="23" s="1"/>
  <c r="D889" i="34"/>
  <c r="E146" i="23" s="1"/>
  <c r="F889" i="34"/>
  <c r="G889" i="34"/>
  <c r="H889" i="34"/>
  <c r="I889" i="34"/>
  <c r="L889" i="34"/>
  <c r="M889" i="34"/>
  <c r="N889" i="34"/>
  <c r="R889" i="34"/>
  <c r="S889" i="34"/>
  <c r="V889" i="34"/>
  <c r="W889" i="34"/>
  <c r="X889" i="34"/>
  <c r="Z889" i="34"/>
  <c r="M146" i="23" s="1"/>
  <c r="AA889" i="34"/>
  <c r="N146" i="23" s="1"/>
  <c r="AB889" i="34"/>
  <c r="O146" i="23" s="1"/>
  <c r="AC889" i="34"/>
  <c r="P146" i="23" s="1"/>
  <c r="AD889" i="34"/>
  <c r="Q146" i="23" s="1"/>
  <c r="B890" i="34"/>
  <c r="C890" i="34"/>
  <c r="D147" i="23" s="1"/>
  <c r="D890" i="34"/>
  <c r="E147" i="23" s="1"/>
  <c r="F890" i="34"/>
  <c r="G890" i="34"/>
  <c r="H890" i="34"/>
  <c r="I890" i="34"/>
  <c r="L890" i="34"/>
  <c r="M890" i="34"/>
  <c r="N890" i="34"/>
  <c r="K147" i="23"/>
  <c r="R890" i="34"/>
  <c r="S890" i="34"/>
  <c r="V890" i="34"/>
  <c r="W890" i="34"/>
  <c r="X890" i="34"/>
  <c r="Z890" i="34"/>
  <c r="M147" i="23" s="1"/>
  <c r="AA890" i="34"/>
  <c r="N147" i="23" s="1"/>
  <c r="AB890" i="34"/>
  <c r="O147" i="23" s="1"/>
  <c r="AC890" i="34"/>
  <c r="P147" i="23" s="1"/>
  <c r="AD890" i="34"/>
  <c r="Q147" i="23" s="1"/>
  <c r="B891" i="34"/>
  <c r="C891" i="34"/>
  <c r="D148" i="23" s="1"/>
  <c r="D891" i="34"/>
  <c r="E148" i="23" s="1"/>
  <c r="F891" i="34"/>
  <c r="G891" i="34"/>
  <c r="H891" i="34"/>
  <c r="I891" i="34"/>
  <c r="L891" i="34"/>
  <c r="M891" i="34"/>
  <c r="N891" i="34"/>
  <c r="R891" i="34"/>
  <c r="S891" i="34"/>
  <c r="V891" i="34"/>
  <c r="W891" i="34"/>
  <c r="X891" i="34"/>
  <c r="Z891" i="34"/>
  <c r="M148" i="23" s="1"/>
  <c r="AA891" i="34"/>
  <c r="N148" i="23" s="1"/>
  <c r="AB891" i="34"/>
  <c r="O148" i="23" s="1"/>
  <c r="AC891" i="34"/>
  <c r="P148" i="23" s="1"/>
  <c r="AD891" i="34"/>
  <c r="Q148" i="23" s="1"/>
  <c r="B892" i="34"/>
  <c r="C892" i="34"/>
  <c r="D149" i="23" s="1"/>
  <c r="D892" i="34"/>
  <c r="E149" i="23" s="1"/>
  <c r="F892" i="34"/>
  <c r="G892" i="34"/>
  <c r="H892" i="34"/>
  <c r="I892" i="34"/>
  <c r="L892" i="34"/>
  <c r="M892" i="34"/>
  <c r="N892" i="34"/>
  <c r="R892" i="34"/>
  <c r="S892" i="34"/>
  <c r="V892" i="34"/>
  <c r="W892" i="34"/>
  <c r="X892" i="34"/>
  <c r="Z892" i="34"/>
  <c r="M149" i="23" s="1"/>
  <c r="AA892" i="34"/>
  <c r="N149" i="23" s="1"/>
  <c r="AB892" i="34"/>
  <c r="O149" i="23" s="1"/>
  <c r="AC892" i="34"/>
  <c r="P149" i="23" s="1"/>
  <c r="AD892" i="34"/>
  <c r="Q149" i="23" s="1"/>
  <c r="B893" i="34"/>
  <c r="C893" i="34"/>
  <c r="D150" i="23" s="1"/>
  <c r="D893" i="34"/>
  <c r="E150" i="23" s="1"/>
  <c r="F893" i="34"/>
  <c r="G893" i="34"/>
  <c r="H893" i="34"/>
  <c r="I893" i="34"/>
  <c r="L893" i="34"/>
  <c r="M893" i="34"/>
  <c r="N893" i="34"/>
  <c r="R893" i="34"/>
  <c r="S893" i="34"/>
  <c r="V893" i="34"/>
  <c r="W893" i="34"/>
  <c r="X893" i="34"/>
  <c r="Z893" i="34"/>
  <c r="M150" i="23" s="1"/>
  <c r="AA893" i="34"/>
  <c r="N150" i="23" s="1"/>
  <c r="AB893" i="34"/>
  <c r="O150" i="23" s="1"/>
  <c r="AC893" i="34"/>
  <c r="P150" i="23" s="1"/>
  <c r="AD893" i="34"/>
  <c r="Q150" i="23" s="1"/>
  <c r="B1031" i="34"/>
  <c r="C1031" i="34"/>
  <c r="D288" i="23" s="1"/>
  <c r="D1031" i="34"/>
  <c r="E288" i="23" s="1"/>
  <c r="F1031" i="34"/>
  <c r="G1031" i="34"/>
  <c r="H1031" i="34"/>
  <c r="I1031" i="34"/>
  <c r="L1031" i="34"/>
  <c r="M1031" i="34"/>
  <c r="N1031" i="34"/>
  <c r="R1031" i="34"/>
  <c r="S1031" i="34"/>
  <c r="V1031" i="34"/>
  <c r="W1031" i="34"/>
  <c r="X1031" i="34"/>
  <c r="Z1031" i="34"/>
  <c r="M288" i="23" s="1"/>
  <c r="AA1031" i="34"/>
  <c r="N288" i="23" s="1"/>
  <c r="AB1031" i="34"/>
  <c r="O288" i="23" s="1"/>
  <c r="AC1031" i="34"/>
  <c r="P288" i="23" s="1"/>
  <c r="AD1031" i="34"/>
  <c r="Q288" i="23" s="1"/>
  <c r="B1032" i="34"/>
  <c r="C1032" i="34"/>
  <c r="D289" i="23" s="1"/>
  <c r="D1032" i="34"/>
  <c r="E289" i="23" s="1"/>
  <c r="F1032" i="34"/>
  <c r="G1032" i="34"/>
  <c r="H1032" i="34"/>
  <c r="I1032" i="34"/>
  <c r="L1032" i="34"/>
  <c r="M1032" i="34"/>
  <c r="N1032" i="34"/>
  <c r="R1032" i="34"/>
  <c r="S1032" i="34"/>
  <c r="V1032" i="34"/>
  <c r="W1032" i="34"/>
  <c r="X1032" i="34"/>
  <c r="Z1032" i="34"/>
  <c r="M289" i="23" s="1"/>
  <c r="AA1032" i="34"/>
  <c r="N289" i="23" s="1"/>
  <c r="AB1032" i="34"/>
  <c r="O289" i="23" s="1"/>
  <c r="AC1032" i="34"/>
  <c r="P289" i="23" s="1"/>
  <c r="AD1032" i="34"/>
  <c r="Q289" i="23" s="1"/>
  <c r="B1033" i="34"/>
  <c r="C1033" i="34"/>
  <c r="D290" i="23" s="1"/>
  <c r="D1033" i="34"/>
  <c r="E290" i="23" s="1"/>
  <c r="F1033" i="34"/>
  <c r="G1033" i="34"/>
  <c r="H1033" i="34"/>
  <c r="I1033" i="34"/>
  <c r="L1033" i="34"/>
  <c r="M1033" i="34"/>
  <c r="N1033" i="34"/>
  <c r="R1033" i="34"/>
  <c r="S1033" i="34"/>
  <c r="V1033" i="34"/>
  <c r="W1033" i="34"/>
  <c r="X1033" i="34"/>
  <c r="Z1033" i="34"/>
  <c r="M290" i="23" s="1"/>
  <c r="AA1033" i="34"/>
  <c r="N290" i="23" s="1"/>
  <c r="AB1033" i="34"/>
  <c r="O290" i="23" s="1"/>
  <c r="AC1033" i="34"/>
  <c r="P290" i="23" s="1"/>
  <c r="AD1033" i="34"/>
  <c r="Q290" i="23" s="1"/>
  <c r="B1034" i="34"/>
  <c r="C1034" i="34"/>
  <c r="D291" i="23" s="1"/>
  <c r="D1034" i="34"/>
  <c r="E291" i="23" s="1"/>
  <c r="F1034" i="34"/>
  <c r="G1034" i="34"/>
  <c r="H1034" i="34"/>
  <c r="I1034" i="34"/>
  <c r="L1034" i="34"/>
  <c r="M1034" i="34"/>
  <c r="N1034" i="34"/>
  <c r="R1034" i="34"/>
  <c r="S1034" i="34"/>
  <c r="V1034" i="34"/>
  <c r="W1034" i="34"/>
  <c r="X1034" i="34"/>
  <c r="Z1034" i="34"/>
  <c r="M291" i="23" s="1"/>
  <c r="AA1034" i="34"/>
  <c r="N291" i="23" s="1"/>
  <c r="AB1034" i="34"/>
  <c r="O291" i="23" s="1"/>
  <c r="AC1034" i="34"/>
  <c r="P291" i="23" s="1"/>
  <c r="AD1034" i="34"/>
  <c r="Q291" i="23" s="1"/>
  <c r="B1035" i="34"/>
  <c r="C1035" i="34"/>
  <c r="D292" i="23" s="1"/>
  <c r="D1035" i="34"/>
  <c r="E292" i="23" s="1"/>
  <c r="F1035" i="34"/>
  <c r="G1035" i="34"/>
  <c r="H1035" i="34"/>
  <c r="I1035" i="34"/>
  <c r="L1035" i="34"/>
  <c r="M1035" i="34"/>
  <c r="N1035" i="34"/>
  <c r="R1035" i="34"/>
  <c r="K292" i="23" s="1"/>
  <c r="S1035" i="34"/>
  <c r="V1035" i="34"/>
  <c r="W1035" i="34"/>
  <c r="X1035" i="34"/>
  <c r="Z1035" i="34"/>
  <c r="M292" i="23" s="1"/>
  <c r="AA1035" i="34"/>
  <c r="N292" i="23" s="1"/>
  <c r="AB1035" i="34"/>
  <c r="O292" i="23" s="1"/>
  <c r="AC1035" i="34"/>
  <c r="P292" i="23" s="1"/>
  <c r="AD1035" i="34"/>
  <c r="Q292" i="23" s="1"/>
  <c r="B1036" i="34"/>
  <c r="C1036" i="34"/>
  <c r="D293" i="23" s="1"/>
  <c r="D1036" i="34"/>
  <c r="E293" i="23" s="1"/>
  <c r="F1036" i="34"/>
  <c r="G1036" i="34"/>
  <c r="H1036" i="34"/>
  <c r="I1036" i="34"/>
  <c r="L1036" i="34"/>
  <c r="M1036" i="34"/>
  <c r="N1036" i="34"/>
  <c r="R1036" i="34"/>
  <c r="S1036" i="34"/>
  <c r="V1036" i="34"/>
  <c r="W1036" i="34"/>
  <c r="X1036" i="34"/>
  <c r="Z1036" i="34"/>
  <c r="M293" i="23" s="1"/>
  <c r="AA1036" i="34"/>
  <c r="N293" i="23" s="1"/>
  <c r="AB1036" i="34"/>
  <c r="O293" i="23" s="1"/>
  <c r="AC1036" i="34"/>
  <c r="P293" i="23" s="1"/>
  <c r="AD1036" i="34"/>
  <c r="Q293" i="23" s="1"/>
  <c r="B1037" i="34"/>
  <c r="C1037" i="34"/>
  <c r="D294" i="23" s="1"/>
  <c r="D1037" i="34"/>
  <c r="E294" i="23" s="1"/>
  <c r="F1037" i="34"/>
  <c r="G1037" i="34"/>
  <c r="H1037" i="34"/>
  <c r="I1037" i="34"/>
  <c r="L1037" i="34"/>
  <c r="M1037" i="34"/>
  <c r="N1037" i="34"/>
  <c r="R1037" i="34"/>
  <c r="S1037" i="34"/>
  <c r="K294" i="23" s="1"/>
  <c r="V1037" i="34"/>
  <c r="W1037" i="34"/>
  <c r="X1037" i="34"/>
  <c r="Z1037" i="34"/>
  <c r="M294" i="23" s="1"/>
  <c r="AA1037" i="34"/>
  <c r="N294" i="23" s="1"/>
  <c r="AB1037" i="34"/>
  <c r="O294" i="23" s="1"/>
  <c r="AC1037" i="34"/>
  <c r="P294" i="23" s="1"/>
  <c r="AD1037" i="34"/>
  <c r="Q294" i="23" s="1"/>
  <c r="B1038" i="34"/>
  <c r="C1038" i="34"/>
  <c r="D295" i="23" s="1"/>
  <c r="D1038" i="34"/>
  <c r="E295" i="23" s="1"/>
  <c r="F1038" i="34"/>
  <c r="G1038" i="34"/>
  <c r="H1038" i="34"/>
  <c r="I1038" i="34"/>
  <c r="L1038" i="34"/>
  <c r="M1038" i="34"/>
  <c r="N1038" i="34"/>
  <c r="R1038" i="34"/>
  <c r="S1038" i="34"/>
  <c r="V1038" i="34"/>
  <c r="W1038" i="34"/>
  <c r="X1038" i="34"/>
  <c r="Z1038" i="34"/>
  <c r="M295" i="23" s="1"/>
  <c r="AA1038" i="34"/>
  <c r="N295" i="23" s="1"/>
  <c r="AB1038" i="34"/>
  <c r="O295" i="23" s="1"/>
  <c r="AC1038" i="34"/>
  <c r="P295" i="23" s="1"/>
  <c r="AD1038" i="34"/>
  <c r="Q295" i="23" s="1"/>
  <c r="B1039" i="34"/>
  <c r="C1039" i="34"/>
  <c r="D296" i="23" s="1"/>
  <c r="D1039" i="34"/>
  <c r="E296" i="23" s="1"/>
  <c r="F1039" i="34"/>
  <c r="G1039" i="34"/>
  <c r="H1039" i="34"/>
  <c r="I1039" i="34"/>
  <c r="L1039" i="34"/>
  <c r="M1039" i="34"/>
  <c r="N1039" i="34"/>
  <c r="R1039" i="34"/>
  <c r="S1039" i="34"/>
  <c r="V1039" i="34"/>
  <c r="W1039" i="34"/>
  <c r="X1039" i="34"/>
  <c r="Z1039" i="34"/>
  <c r="M296" i="23" s="1"/>
  <c r="AA1039" i="34"/>
  <c r="N296" i="23" s="1"/>
  <c r="AB1039" i="34"/>
  <c r="O296" i="23" s="1"/>
  <c r="AC1039" i="34"/>
  <c r="P296" i="23" s="1"/>
  <c r="AD1039" i="34"/>
  <c r="Q296" i="23" s="1"/>
  <c r="B1040" i="34"/>
  <c r="C1040" i="34"/>
  <c r="D297" i="23" s="1"/>
  <c r="D1040" i="34"/>
  <c r="E297" i="23" s="1"/>
  <c r="F1040" i="34"/>
  <c r="G1040" i="34"/>
  <c r="H1040" i="34"/>
  <c r="I1040" i="34"/>
  <c r="L1040" i="34"/>
  <c r="M1040" i="34"/>
  <c r="N1040" i="34"/>
  <c r="R1040" i="34"/>
  <c r="S1040" i="34"/>
  <c r="V1040" i="34"/>
  <c r="W1040" i="34"/>
  <c r="X1040" i="34"/>
  <c r="Z1040" i="34"/>
  <c r="M297" i="23" s="1"/>
  <c r="AA1040" i="34"/>
  <c r="N297" i="23" s="1"/>
  <c r="AB1040" i="34"/>
  <c r="O297" i="23" s="1"/>
  <c r="AC1040" i="34"/>
  <c r="P297" i="23" s="1"/>
  <c r="AD1040" i="34"/>
  <c r="Q297" i="23" s="1"/>
  <c r="B1041" i="34"/>
  <c r="C1041" i="34"/>
  <c r="D298" i="23" s="1"/>
  <c r="D1041" i="34"/>
  <c r="E298" i="23" s="1"/>
  <c r="F1041" i="34"/>
  <c r="G1041" i="34"/>
  <c r="H1041" i="34"/>
  <c r="I1041" i="34"/>
  <c r="L1041" i="34"/>
  <c r="M1041" i="34"/>
  <c r="N1041" i="34"/>
  <c r="R1041" i="34"/>
  <c r="K298" i="23" s="1"/>
  <c r="S1041" i="34"/>
  <c r="V1041" i="34"/>
  <c r="W1041" i="34"/>
  <c r="X1041" i="34"/>
  <c r="Z1041" i="34"/>
  <c r="M298" i="23" s="1"/>
  <c r="AA1041" i="34"/>
  <c r="N298" i="23" s="1"/>
  <c r="AB1041" i="34"/>
  <c r="O298" i="23" s="1"/>
  <c r="AC1041" i="34"/>
  <c r="P298" i="23" s="1"/>
  <c r="AD1041" i="34"/>
  <c r="Q298" i="23" s="1"/>
  <c r="B1042" i="34"/>
  <c r="C1042" i="34"/>
  <c r="D299" i="23" s="1"/>
  <c r="D1042" i="34"/>
  <c r="E299" i="23" s="1"/>
  <c r="F1042" i="34"/>
  <c r="G1042" i="34"/>
  <c r="H1042" i="34"/>
  <c r="I1042" i="34"/>
  <c r="L1042" i="34"/>
  <c r="M1042" i="34"/>
  <c r="N1042" i="34"/>
  <c r="R1042" i="34"/>
  <c r="S1042" i="34"/>
  <c r="V1042" i="34"/>
  <c r="W1042" i="34"/>
  <c r="X1042" i="34"/>
  <c r="Z1042" i="34"/>
  <c r="M299" i="23" s="1"/>
  <c r="AA1042" i="34"/>
  <c r="N299" i="23" s="1"/>
  <c r="AB1042" i="34"/>
  <c r="O299" i="23" s="1"/>
  <c r="AC1042" i="34"/>
  <c r="P299" i="23" s="1"/>
  <c r="AD1042" i="34"/>
  <c r="Q299" i="23" s="1"/>
  <c r="B1043" i="34"/>
  <c r="C1043" i="34"/>
  <c r="D300" i="23" s="1"/>
  <c r="D1043" i="34"/>
  <c r="E300" i="23" s="1"/>
  <c r="F1043" i="34"/>
  <c r="G1043" i="34"/>
  <c r="H1043" i="34"/>
  <c r="I1043" i="34"/>
  <c r="L1043" i="34"/>
  <c r="M1043" i="34"/>
  <c r="N1043" i="34"/>
  <c r="R1043" i="34"/>
  <c r="S1043" i="34"/>
  <c r="V1043" i="34"/>
  <c r="W1043" i="34"/>
  <c r="X1043" i="34"/>
  <c r="Z1043" i="34"/>
  <c r="M300" i="23" s="1"/>
  <c r="AA1043" i="34"/>
  <c r="N300" i="23" s="1"/>
  <c r="AB1043" i="34"/>
  <c r="O300" i="23" s="1"/>
  <c r="AC1043" i="34"/>
  <c r="P300" i="23" s="1"/>
  <c r="AD1043" i="34"/>
  <c r="Q300" i="23" s="1"/>
  <c r="B1044" i="34"/>
  <c r="C1044" i="34"/>
  <c r="D301" i="23" s="1"/>
  <c r="D1044" i="34"/>
  <c r="E301" i="23" s="1"/>
  <c r="F1044" i="34"/>
  <c r="G1044" i="34"/>
  <c r="H1044" i="34"/>
  <c r="I1044" i="34"/>
  <c r="L1044" i="34"/>
  <c r="M1044" i="34"/>
  <c r="N1044" i="34"/>
  <c r="R1044" i="34"/>
  <c r="S1044" i="34"/>
  <c r="V1044" i="34"/>
  <c r="W1044" i="34"/>
  <c r="X1044" i="34"/>
  <c r="Z1044" i="34"/>
  <c r="M301" i="23" s="1"/>
  <c r="AA1044" i="34"/>
  <c r="N301" i="23" s="1"/>
  <c r="AB1044" i="34"/>
  <c r="O301" i="23" s="1"/>
  <c r="AC1044" i="34"/>
  <c r="P301" i="23" s="1"/>
  <c r="AD1044" i="34"/>
  <c r="Q301" i="23" s="1"/>
  <c r="B1045" i="34"/>
  <c r="C1045" i="34"/>
  <c r="D302" i="23" s="1"/>
  <c r="D1045" i="34"/>
  <c r="E302" i="23" s="1"/>
  <c r="F1045" i="34"/>
  <c r="G1045" i="34"/>
  <c r="H1045" i="34"/>
  <c r="I1045" i="34"/>
  <c r="L1045" i="34"/>
  <c r="M1045" i="34"/>
  <c r="N1045" i="34"/>
  <c r="R1045" i="34"/>
  <c r="S1045" i="34"/>
  <c r="V1045" i="34"/>
  <c r="W1045" i="34"/>
  <c r="X1045" i="34"/>
  <c r="Z1045" i="34"/>
  <c r="M302" i="23" s="1"/>
  <c r="AA1045" i="34"/>
  <c r="N302" i="23" s="1"/>
  <c r="AB1045" i="34"/>
  <c r="O302" i="23" s="1"/>
  <c r="AC1045" i="34"/>
  <c r="P302" i="23" s="1"/>
  <c r="AD1045" i="34"/>
  <c r="Q302" i="23" s="1"/>
  <c r="B1046" i="34"/>
  <c r="C1046" i="34"/>
  <c r="D303" i="23" s="1"/>
  <c r="D1046" i="34"/>
  <c r="E303" i="23" s="1"/>
  <c r="F1046" i="34"/>
  <c r="G1046" i="34"/>
  <c r="H1046" i="34"/>
  <c r="I1046" i="34"/>
  <c r="L1046" i="34"/>
  <c r="M1046" i="34"/>
  <c r="N1046" i="34"/>
  <c r="R1046" i="34"/>
  <c r="S1046" i="34"/>
  <c r="V1046" i="34"/>
  <c r="W1046" i="34"/>
  <c r="X1046" i="34"/>
  <c r="Z1046" i="34"/>
  <c r="M303" i="23" s="1"/>
  <c r="AA1046" i="34"/>
  <c r="N303" i="23" s="1"/>
  <c r="AB1046" i="34"/>
  <c r="O303" i="23" s="1"/>
  <c r="AC1046" i="34"/>
  <c r="P303" i="23" s="1"/>
  <c r="AD1046" i="34"/>
  <c r="Q303" i="23" s="1"/>
  <c r="B1047" i="34"/>
  <c r="C1047" i="34"/>
  <c r="D304" i="23" s="1"/>
  <c r="D1047" i="34"/>
  <c r="E304" i="23" s="1"/>
  <c r="F1047" i="34"/>
  <c r="G1047" i="34"/>
  <c r="H1047" i="34"/>
  <c r="I1047" i="34"/>
  <c r="L1047" i="34"/>
  <c r="M1047" i="34"/>
  <c r="N1047" i="34"/>
  <c r="R1047" i="34"/>
  <c r="S1047" i="34"/>
  <c r="V1047" i="34"/>
  <c r="W1047" i="34"/>
  <c r="X1047" i="34"/>
  <c r="Z1047" i="34"/>
  <c r="M304" i="23" s="1"/>
  <c r="AA1047" i="34"/>
  <c r="N304" i="23" s="1"/>
  <c r="AB1047" i="34"/>
  <c r="O304" i="23" s="1"/>
  <c r="AC1047" i="34"/>
  <c r="P304" i="23" s="1"/>
  <c r="AD1047" i="34"/>
  <c r="Q304" i="23" s="1"/>
  <c r="B1048" i="34"/>
  <c r="C1048" i="34"/>
  <c r="D305" i="23" s="1"/>
  <c r="D1048" i="34"/>
  <c r="E305" i="23" s="1"/>
  <c r="F1048" i="34"/>
  <c r="G1048" i="34"/>
  <c r="H1048" i="34"/>
  <c r="I1048" i="34"/>
  <c r="L1048" i="34"/>
  <c r="M1048" i="34"/>
  <c r="N1048" i="34"/>
  <c r="R1048" i="34"/>
  <c r="S1048" i="34"/>
  <c r="V1048" i="34"/>
  <c r="W1048" i="34"/>
  <c r="X1048" i="34"/>
  <c r="Z1048" i="34"/>
  <c r="M305" i="23" s="1"/>
  <c r="AA1048" i="34"/>
  <c r="N305" i="23" s="1"/>
  <c r="AB1048" i="34"/>
  <c r="O305" i="23" s="1"/>
  <c r="AC1048" i="34"/>
  <c r="P305" i="23" s="1"/>
  <c r="AD1048" i="34"/>
  <c r="Q305" i="23" s="1"/>
  <c r="B1049" i="34"/>
  <c r="C1049" i="34"/>
  <c r="D306" i="23" s="1"/>
  <c r="D1049" i="34"/>
  <c r="E306" i="23" s="1"/>
  <c r="F1049" i="34"/>
  <c r="G1049" i="34"/>
  <c r="H1049" i="34"/>
  <c r="I1049" i="34"/>
  <c r="L1049" i="34"/>
  <c r="M1049" i="34"/>
  <c r="N1049" i="34"/>
  <c r="R1049" i="34"/>
  <c r="S1049" i="34"/>
  <c r="V1049" i="34"/>
  <c r="W1049" i="34"/>
  <c r="X1049" i="34"/>
  <c r="Z1049" i="34"/>
  <c r="M306" i="23" s="1"/>
  <c r="AA1049" i="34"/>
  <c r="N306" i="23" s="1"/>
  <c r="AB1049" i="34"/>
  <c r="O306" i="23" s="1"/>
  <c r="AC1049" i="34"/>
  <c r="P306" i="23" s="1"/>
  <c r="AD1049" i="34"/>
  <c r="Q306" i="23" s="1"/>
  <c r="B1050" i="34"/>
  <c r="C1050" i="34"/>
  <c r="D307" i="23" s="1"/>
  <c r="D1050" i="34"/>
  <c r="E307" i="23" s="1"/>
  <c r="F1050" i="34"/>
  <c r="G1050" i="34"/>
  <c r="H1050" i="34"/>
  <c r="I1050" i="34"/>
  <c r="L1050" i="34"/>
  <c r="M1050" i="34"/>
  <c r="N1050" i="34"/>
  <c r="R1050" i="34"/>
  <c r="S1050" i="34"/>
  <c r="V1050" i="34"/>
  <c r="W1050" i="34"/>
  <c r="X1050" i="34"/>
  <c r="Z1050" i="34"/>
  <c r="M307" i="23" s="1"/>
  <c r="AA1050" i="34"/>
  <c r="N307" i="23" s="1"/>
  <c r="AB1050" i="34"/>
  <c r="O307" i="23" s="1"/>
  <c r="AC1050" i="34"/>
  <c r="P307" i="23" s="1"/>
  <c r="AD1050" i="34"/>
  <c r="Q307" i="23" s="1"/>
  <c r="B1051" i="34"/>
  <c r="C1051" i="34"/>
  <c r="D308" i="23" s="1"/>
  <c r="D1051" i="34"/>
  <c r="E308" i="23" s="1"/>
  <c r="F1051" i="34"/>
  <c r="G1051" i="34"/>
  <c r="H1051" i="34"/>
  <c r="I1051" i="34"/>
  <c r="L1051" i="34"/>
  <c r="M1051" i="34"/>
  <c r="N1051" i="34"/>
  <c r="R1051" i="34"/>
  <c r="K308" i="23" s="1"/>
  <c r="S1051" i="34"/>
  <c r="V1051" i="34"/>
  <c r="W1051" i="34"/>
  <c r="X1051" i="34"/>
  <c r="Z1051" i="34"/>
  <c r="M308" i="23" s="1"/>
  <c r="AA1051" i="34"/>
  <c r="N308" i="23" s="1"/>
  <c r="AB1051" i="34"/>
  <c r="O308" i="23" s="1"/>
  <c r="AC1051" i="34"/>
  <c r="P308" i="23" s="1"/>
  <c r="AD1051" i="34"/>
  <c r="Q308" i="23" s="1"/>
  <c r="B1052" i="34"/>
  <c r="C1052" i="34"/>
  <c r="D309" i="23" s="1"/>
  <c r="D1052" i="34"/>
  <c r="E309" i="23" s="1"/>
  <c r="F1052" i="34"/>
  <c r="G1052" i="34"/>
  <c r="H1052" i="34"/>
  <c r="I1052" i="34"/>
  <c r="L1052" i="34"/>
  <c r="M1052" i="34"/>
  <c r="N1052" i="34"/>
  <c r="R1052" i="34"/>
  <c r="S1052" i="34"/>
  <c r="V1052" i="34"/>
  <c r="W1052" i="34"/>
  <c r="X1052" i="34"/>
  <c r="Z1052" i="34"/>
  <c r="M309" i="23" s="1"/>
  <c r="AA1052" i="34"/>
  <c r="N309" i="23" s="1"/>
  <c r="AB1052" i="34"/>
  <c r="O309" i="23" s="1"/>
  <c r="AC1052" i="34"/>
  <c r="P309" i="23" s="1"/>
  <c r="AD1052" i="34"/>
  <c r="Q309" i="23" s="1"/>
  <c r="B1053" i="34"/>
  <c r="C1053" i="34"/>
  <c r="D310" i="23" s="1"/>
  <c r="D1053" i="34"/>
  <c r="E310" i="23" s="1"/>
  <c r="F1053" i="34"/>
  <c r="G1053" i="34"/>
  <c r="H1053" i="34"/>
  <c r="I1053" i="34"/>
  <c r="L1053" i="34"/>
  <c r="M1053" i="34"/>
  <c r="N1053" i="34"/>
  <c r="R1053" i="34"/>
  <c r="S1053" i="34"/>
  <c r="V1053" i="34"/>
  <c r="W1053" i="34"/>
  <c r="X1053" i="34"/>
  <c r="Z1053" i="34"/>
  <c r="M310" i="23" s="1"/>
  <c r="AA1053" i="34"/>
  <c r="N310" i="23" s="1"/>
  <c r="AB1053" i="34"/>
  <c r="O310" i="23" s="1"/>
  <c r="AC1053" i="34"/>
  <c r="P310" i="23" s="1"/>
  <c r="AD1053" i="34"/>
  <c r="Q310" i="23" s="1"/>
  <c r="B1054" i="34"/>
  <c r="C1054" i="34"/>
  <c r="D311" i="23" s="1"/>
  <c r="D1054" i="34"/>
  <c r="E311" i="23" s="1"/>
  <c r="F1054" i="34"/>
  <c r="G1054" i="34"/>
  <c r="H1054" i="34"/>
  <c r="I1054" i="34"/>
  <c r="L1054" i="34"/>
  <c r="M1054" i="34"/>
  <c r="N1054" i="34"/>
  <c r="R1054" i="34"/>
  <c r="S1054" i="34"/>
  <c r="V1054" i="34"/>
  <c r="W1054" i="34"/>
  <c r="X1054" i="34"/>
  <c r="Z1054" i="34"/>
  <c r="M311" i="23" s="1"/>
  <c r="AA1054" i="34"/>
  <c r="N311" i="23" s="1"/>
  <c r="AB1054" i="34"/>
  <c r="O311" i="23" s="1"/>
  <c r="AC1054" i="34"/>
  <c r="P311" i="23" s="1"/>
  <c r="AD1054" i="34"/>
  <c r="Q311" i="23" s="1"/>
  <c r="B1055" i="34"/>
  <c r="C1055" i="34"/>
  <c r="D312" i="23" s="1"/>
  <c r="D1055" i="34"/>
  <c r="E312" i="23" s="1"/>
  <c r="F1055" i="34"/>
  <c r="G1055" i="34"/>
  <c r="H1055" i="34"/>
  <c r="I1055" i="34"/>
  <c r="L1055" i="34"/>
  <c r="M1055" i="34"/>
  <c r="N1055" i="34"/>
  <c r="R1055" i="34"/>
  <c r="S1055" i="34"/>
  <c r="V1055" i="34"/>
  <c r="W1055" i="34"/>
  <c r="X1055" i="34"/>
  <c r="Z1055" i="34"/>
  <c r="M312" i="23" s="1"/>
  <c r="AA1055" i="34"/>
  <c r="N312" i="23" s="1"/>
  <c r="AB1055" i="34"/>
  <c r="O312" i="23" s="1"/>
  <c r="AC1055" i="34"/>
  <c r="P312" i="23" s="1"/>
  <c r="AD1055" i="34"/>
  <c r="Q312" i="23" s="1"/>
  <c r="B1056" i="34"/>
  <c r="C1056" i="34"/>
  <c r="D313" i="23" s="1"/>
  <c r="D1056" i="34"/>
  <c r="E313" i="23" s="1"/>
  <c r="F1056" i="34"/>
  <c r="G1056" i="34"/>
  <c r="H1056" i="34"/>
  <c r="I1056" i="34"/>
  <c r="L1056" i="34"/>
  <c r="M1056" i="34"/>
  <c r="N1056" i="34"/>
  <c r="R1056" i="34"/>
  <c r="S1056" i="34"/>
  <c r="V1056" i="34"/>
  <c r="W1056" i="34"/>
  <c r="X1056" i="34"/>
  <c r="Z1056" i="34"/>
  <c r="M313" i="23" s="1"/>
  <c r="AA1056" i="34"/>
  <c r="N313" i="23" s="1"/>
  <c r="AB1056" i="34"/>
  <c r="O313" i="23" s="1"/>
  <c r="AC1056" i="34"/>
  <c r="P313" i="23" s="1"/>
  <c r="AD1056" i="34"/>
  <c r="Q313" i="23" s="1"/>
  <c r="B1057" i="34"/>
  <c r="C1057" i="34"/>
  <c r="D314" i="23" s="1"/>
  <c r="D1057" i="34"/>
  <c r="E314" i="23" s="1"/>
  <c r="F1057" i="34"/>
  <c r="G1057" i="34"/>
  <c r="H1057" i="34"/>
  <c r="I1057" i="34"/>
  <c r="L1057" i="34"/>
  <c r="M1057" i="34"/>
  <c r="N1057" i="34"/>
  <c r="R1057" i="34"/>
  <c r="S1057" i="34"/>
  <c r="V1057" i="34"/>
  <c r="W1057" i="34"/>
  <c r="X1057" i="34"/>
  <c r="Z1057" i="34"/>
  <c r="M314" i="23" s="1"/>
  <c r="AA1057" i="34"/>
  <c r="N314" i="23" s="1"/>
  <c r="AB1057" i="34"/>
  <c r="O314" i="23" s="1"/>
  <c r="AC1057" i="34"/>
  <c r="P314" i="23" s="1"/>
  <c r="AD1057" i="34"/>
  <c r="Q314" i="23" s="1"/>
  <c r="B1058" i="34"/>
  <c r="C1058" i="34"/>
  <c r="D315" i="23" s="1"/>
  <c r="D1058" i="34"/>
  <c r="E315" i="23" s="1"/>
  <c r="F1058" i="34"/>
  <c r="G1058" i="34"/>
  <c r="H1058" i="34"/>
  <c r="I1058" i="34"/>
  <c r="L1058" i="34"/>
  <c r="M1058" i="34"/>
  <c r="N1058" i="34"/>
  <c r="R1058" i="34"/>
  <c r="S1058" i="34"/>
  <c r="V1058" i="34"/>
  <c r="W1058" i="34"/>
  <c r="X1058" i="34"/>
  <c r="Z1058" i="34"/>
  <c r="M315" i="23" s="1"/>
  <c r="AA1058" i="34"/>
  <c r="N315" i="23" s="1"/>
  <c r="AB1058" i="34"/>
  <c r="O315" i="23" s="1"/>
  <c r="AC1058" i="34"/>
  <c r="P315" i="23" s="1"/>
  <c r="AD1058" i="34"/>
  <c r="Q315" i="23" s="1"/>
  <c r="B1059" i="34"/>
  <c r="C1059" i="34"/>
  <c r="D316" i="23" s="1"/>
  <c r="D1059" i="34"/>
  <c r="E316" i="23" s="1"/>
  <c r="F1059" i="34"/>
  <c r="G1059" i="34"/>
  <c r="H1059" i="34"/>
  <c r="I1059" i="34"/>
  <c r="L1059" i="34"/>
  <c r="M1059" i="34"/>
  <c r="N1059" i="34"/>
  <c r="R1059" i="34"/>
  <c r="K316" i="23" s="1"/>
  <c r="S1059" i="34"/>
  <c r="V1059" i="34"/>
  <c r="W1059" i="34"/>
  <c r="X1059" i="34"/>
  <c r="Z1059" i="34"/>
  <c r="M316" i="23" s="1"/>
  <c r="AA1059" i="34"/>
  <c r="N316" i="23" s="1"/>
  <c r="AB1059" i="34"/>
  <c r="O316" i="23" s="1"/>
  <c r="AC1059" i="34"/>
  <c r="P316" i="23" s="1"/>
  <c r="AD1059" i="34"/>
  <c r="Q316" i="23" s="1"/>
  <c r="B1060" i="34"/>
  <c r="C1060" i="34"/>
  <c r="D317" i="23" s="1"/>
  <c r="D1060" i="34"/>
  <c r="E317" i="23" s="1"/>
  <c r="F1060" i="34"/>
  <c r="G1060" i="34"/>
  <c r="H1060" i="34"/>
  <c r="I1060" i="34"/>
  <c r="L1060" i="34"/>
  <c r="M1060" i="34"/>
  <c r="N1060" i="34"/>
  <c r="R1060" i="34"/>
  <c r="S1060" i="34"/>
  <c r="V1060" i="34"/>
  <c r="W1060" i="34"/>
  <c r="X1060" i="34"/>
  <c r="Z1060" i="34"/>
  <c r="M317" i="23" s="1"/>
  <c r="AA1060" i="34"/>
  <c r="N317" i="23" s="1"/>
  <c r="AB1060" i="34"/>
  <c r="O317" i="23" s="1"/>
  <c r="AC1060" i="34"/>
  <c r="P317" i="23" s="1"/>
  <c r="AD1060" i="34"/>
  <c r="Q317" i="23" s="1"/>
  <c r="B1061" i="34"/>
  <c r="C1061" i="34"/>
  <c r="D318" i="23" s="1"/>
  <c r="D1061" i="34"/>
  <c r="E318" i="23" s="1"/>
  <c r="F1061" i="34"/>
  <c r="G1061" i="34"/>
  <c r="H1061" i="34"/>
  <c r="I1061" i="34"/>
  <c r="L1061" i="34"/>
  <c r="M1061" i="34"/>
  <c r="N1061" i="34"/>
  <c r="R1061" i="34"/>
  <c r="S1061" i="34"/>
  <c r="V1061" i="34"/>
  <c r="W1061" i="34"/>
  <c r="X1061" i="34"/>
  <c r="Z1061" i="34"/>
  <c r="M318" i="23" s="1"/>
  <c r="AA1061" i="34"/>
  <c r="N318" i="23" s="1"/>
  <c r="AB1061" i="34"/>
  <c r="O318" i="23" s="1"/>
  <c r="AC1061" i="34"/>
  <c r="P318" i="23" s="1"/>
  <c r="AD1061" i="34"/>
  <c r="Q318" i="23" s="1"/>
  <c r="B1062" i="34"/>
  <c r="C1062" i="34"/>
  <c r="D319" i="23" s="1"/>
  <c r="D1062" i="34"/>
  <c r="E319" i="23" s="1"/>
  <c r="F1062" i="34"/>
  <c r="G1062" i="34"/>
  <c r="H1062" i="34"/>
  <c r="I1062" i="34"/>
  <c r="L1062" i="34"/>
  <c r="M1062" i="34"/>
  <c r="N1062" i="34"/>
  <c r="R1062" i="34"/>
  <c r="S1062" i="34"/>
  <c r="V1062" i="34"/>
  <c r="W1062" i="34"/>
  <c r="X1062" i="34"/>
  <c r="Z1062" i="34"/>
  <c r="M319" i="23" s="1"/>
  <c r="AA1062" i="34"/>
  <c r="N319" i="23" s="1"/>
  <c r="AB1062" i="34"/>
  <c r="O319" i="23" s="1"/>
  <c r="AC1062" i="34"/>
  <c r="P319" i="23" s="1"/>
  <c r="AD1062" i="34"/>
  <c r="Q319" i="23" s="1"/>
  <c r="B1063" i="34"/>
  <c r="C1063" i="34"/>
  <c r="D320" i="23" s="1"/>
  <c r="D1063" i="34"/>
  <c r="E320" i="23" s="1"/>
  <c r="F1063" i="34"/>
  <c r="G1063" i="34"/>
  <c r="H1063" i="34"/>
  <c r="I1063" i="34"/>
  <c r="L1063" i="34"/>
  <c r="M1063" i="34"/>
  <c r="N1063" i="34"/>
  <c r="R1063" i="34"/>
  <c r="S1063" i="34"/>
  <c r="V1063" i="34"/>
  <c r="W1063" i="34"/>
  <c r="X1063" i="34"/>
  <c r="Z1063" i="34"/>
  <c r="M320" i="23" s="1"/>
  <c r="AA1063" i="34"/>
  <c r="N320" i="23" s="1"/>
  <c r="AB1063" i="34"/>
  <c r="O320" i="23" s="1"/>
  <c r="AC1063" i="34"/>
  <c r="P320" i="23" s="1"/>
  <c r="AD1063" i="34"/>
  <c r="Q320" i="23" s="1"/>
  <c r="B1064" i="34"/>
  <c r="C1064" i="34"/>
  <c r="D321" i="23" s="1"/>
  <c r="D1064" i="34"/>
  <c r="E321" i="23" s="1"/>
  <c r="F1064" i="34"/>
  <c r="G1064" i="34"/>
  <c r="H1064" i="34"/>
  <c r="I1064" i="34"/>
  <c r="L1064" i="34"/>
  <c r="M1064" i="34"/>
  <c r="N1064" i="34"/>
  <c r="R1064" i="34"/>
  <c r="S1064" i="34"/>
  <c r="V1064" i="34"/>
  <c r="W1064" i="34"/>
  <c r="X1064" i="34"/>
  <c r="Z1064" i="34"/>
  <c r="M321" i="23" s="1"/>
  <c r="AA1064" i="34"/>
  <c r="N321" i="23" s="1"/>
  <c r="AB1064" i="34"/>
  <c r="O321" i="23" s="1"/>
  <c r="AC1064" i="34"/>
  <c r="P321" i="23" s="1"/>
  <c r="AD1064" i="34"/>
  <c r="Q321" i="23" s="1"/>
  <c r="B1065" i="34"/>
  <c r="C1065" i="34"/>
  <c r="D322" i="23" s="1"/>
  <c r="D1065" i="34"/>
  <c r="E322" i="23" s="1"/>
  <c r="F1065" i="34"/>
  <c r="G1065" i="34"/>
  <c r="H1065" i="34"/>
  <c r="I1065" i="34"/>
  <c r="L1065" i="34"/>
  <c r="M1065" i="34"/>
  <c r="N1065" i="34"/>
  <c r="R1065" i="34"/>
  <c r="S1065" i="34"/>
  <c r="V1065" i="34"/>
  <c r="W1065" i="34"/>
  <c r="X1065" i="34"/>
  <c r="Z1065" i="34"/>
  <c r="M322" i="23" s="1"/>
  <c r="AA1065" i="34"/>
  <c r="N322" i="23" s="1"/>
  <c r="AB1065" i="34"/>
  <c r="O322" i="23" s="1"/>
  <c r="AC1065" i="34"/>
  <c r="P322" i="23" s="1"/>
  <c r="AD1065" i="34"/>
  <c r="Q322" i="23" s="1"/>
  <c r="B1066" i="34"/>
  <c r="C1066" i="34"/>
  <c r="D323" i="23" s="1"/>
  <c r="D1066" i="34"/>
  <c r="E323" i="23" s="1"/>
  <c r="F1066" i="34"/>
  <c r="G1066" i="34"/>
  <c r="H1066" i="34"/>
  <c r="I1066" i="34"/>
  <c r="L1066" i="34"/>
  <c r="M1066" i="34"/>
  <c r="N1066" i="34"/>
  <c r="R1066" i="34"/>
  <c r="S1066" i="34"/>
  <c r="V1066" i="34"/>
  <c r="W1066" i="34"/>
  <c r="X1066" i="34"/>
  <c r="Z1066" i="34"/>
  <c r="M323" i="23" s="1"/>
  <c r="AA1066" i="34"/>
  <c r="N323" i="23" s="1"/>
  <c r="AB1066" i="34"/>
  <c r="O323" i="23" s="1"/>
  <c r="AC1066" i="34"/>
  <c r="P323" i="23" s="1"/>
  <c r="AD1066" i="34"/>
  <c r="Q323" i="23" s="1"/>
  <c r="B1067" i="34"/>
  <c r="C1067" i="34"/>
  <c r="D324" i="23" s="1"/>
  <c r="D1067" i="34"/>
  <c r="E324" i="23" s="1"/>
  <c r="F1067" i="34"/>
  <c r="G1067" i="34"/>
  <c r="H1067" i="34"/>
  <c r="I1067" i="34"/>
  <c r="L1067" i="34"/>
  <c r="M1067" i="34"/>
  <c r="N1067" i="34"/>
  <c r="R1067" i="34"/>
  <c r="S1067" i="34"/>
  <c r="V1067" i="34"/>
  <c r="W1067" i="34"/>
  <c r="X1067" i="34"/>
  <c r="Z1067" i="34"/>
  <c r="M324" i="23" s="1"/>
  <c r="AA1067" i="34"/>
  <c r="N324" i="23" s="1"/>
  <c r="AB1067" i="34"/>
  <c r="O324" i="23" s="1"/>
  <c r="AC1067" i="34"/>
  <c r="P324" i="23" s="1"/>
  <c r="AD1067" i="34"/>
  <c r="Q324" i="23" s="1"/>
  <c r="B1068" i="34"/>
  <c r="C1068" i="34"/>
  <c r="D325" i="23" s="1"/>
  <c r="D1068" i="34"/>
  <c r="E325" i="23" s="1"/>
  <c r="F1068" i="34"/>
  <c r="G1068" i="34"/>
  <c r="H1068" i="34"/>
  <c r="I1068" i="34"/>
  <c r="L1068" i="34"/>
  <c r="M1068" i="34"/>
  <c r="N1068" i="34"/>
  <c r="R1068" i="34"/>
  <c r="S1068" i="34"/>
  <c r="V1068" i="34"/>
  <c r="W1068" i="34"/>
  <c r="X1068" i="34"/>
  <c r="Z1068" i="34"/>
  <c r="M325" i="23" s="1"/>
  <c r="AA1068" i="34"/>
  <c r="N325" i="23" s="1"/>
  <c r="AB1068" i="34"/>
  <c r="O325" i="23" s="1"/>
  <c r="AC1068" i="34"/>
  <c r="P325" i="23" s="1"/>
  <c r="AD1068" i="34"/>
  <c r="Q325" i="23" s="1"/>
  <c r="B1069" i="34"/>
  <c r="C1069" i="34"/>
  <c r="D326" i="23" s="1"/>
  <c r="D1069" i="34"/>
  <c r="E326" i="23" s="1"/>
  <c r="F1069" i="34"/>
  <c r="G1069" i="34"/>
  <c r="H1069" i="34"/>
  <c r="I1069" i="34"/>
  <c r="L1069" i="34"/>
  <c r="M1069" i="34"/>
  <c r="N1069" i="34"/>
  <c r="R1069" i="34"/>
  <c r="K326" i="23" s="1"/>
  <c r="S1069" i="34"/>
  <c r="V1069" i="34"/>
  <c r="W1069" i="34"/>
  <c r="X1069" i="34"/>
  <c r="Z1069" i="34"/>
  <c r="M326" i="23" s="1"/>
  <c r="AA1069" i="34"/>
  <c r="N326" i="23" s="1"/>
  <c r="AB1069" i="34"/>
  <c r="O326" i="23" s="1"/>
  <c r="AC1069" i="34"/>
  <c r="P326" i="23" s="1"/>
  <c r="AD1069" i="34"/>
  <c r="Q326" i="23" s="1"/>
  <c r="B1070" i="34"/>
  <c r="C1070" i="34"/>
  <c r="D327" i="23" s="1"/>
  <c r="D1070" i="34"/>
  <c r="E327" i="23" s="1"/>
  <c r="F1070" i="34"/>
  <c r="G1070" i="34"/>
  <c r="H1070" i="34"/>
  <c r="I1070" i="34"/>
  <c r="L1070" i="34"/>
  <c r="M1070" i="34"/>
  <c r="N1070" i="34"/>
  <c r="R1070" i="34"/>
  <c r="S1070" i="34"/>
  <c r="V1070" i="34"/>
  <c r="W1070" i="34"/>
  <c r="X1070" i="34"/>
  <c r="Z1070" i="34"/>
  <c r="M327" i="23" s="1"/>
  <c r="AA1070" i="34"/>
  <c r="N327" i="23" s="1"/>
  <c r="AB1070" i="34"/>
  <c r="O327" i="23" s="1"/>
  <c r="AC1070" i="34"/>
  <c r="P327" i="23" s="1"/>
  <c r="AD1070" i="34"/>
  <c r="Q327" i="23" s="1"/>
  <c r="B1071" i="34"/>
  <c r="C1071" i="34"/>
  <c r="D328" i="23" s="1"/>
  <c r="D1071" i="34"/>
  <c r="E328" i="23" s="1"/>
  <c r="F1071" i="34"/>
  <c r="G1071" i="34"/>
  <c r="H1071" i="34"/>
  <c r="I1071" i="34"/>
  <c r="L1071" i="34"/>
  <c r="M1071" i="34"/>
  <c r="N1071" i="34"/>
  <c r="R1071" i="34"/>
  <c r="K328" i="23" s="1"/>
  <c r="S1071" i="34"/>
  <c r="V1071" i="34"/>
  <c r="W1071" i="34"/>
  <c r="X1071" i="34"/>
  <c r="Z1071" i="34"/>
  <c r="M328" i="23" s="1"/>
  <c r="AA1071" i="34"/>
  <c r="N328" i="23" s="1"/>
  <c r="AB1071" i="34"/>
  <c r="O328" i="23" s="1"/>
  <c r="AC1071" i="34"/>
  <c r="P328" i="23" s="1"/>
  <c r="AD1071" i="34"/>
  <c r="Q328" i="23" s="1"/>
  <c r="B1072" i="34"/>
  <c r="C1072" i="34"/>
  <c r="D329" i="23" s="1"/>
  <c r="D1072" i="34"/>
  <c r="E329" i="23" s="1"/>
  <c r="F1072" i="34"/>
  <c r="G1072" i="34"/>
  <c r="H1072" i="34"/>
  <c r="I1072" i="34"/>
  <c r="L1072" i="34"/>
  <c r="M1072" i="34"/>
  <c r="N1072" i="34"/>
  <c r="R1072" i="34"/>
  <c r="S1072" i="34"/>
  <c r="V1072" i="34"/>
  <c r="W1072" i="34"/>
  <c r="X1072" i="34"/>
  <c r="Z1072" i="34"/>
  <c r="M329" i="23" s="1"/>
  <c r="AA1072" i="34"/>
  <c r="N329" i="23" s="1"/>
  <c r="AB1072" i="34"/>
  <c r="O329" i="23" s="1"/>
  <c r="AC1072" i="34"/>
  <c r="P329" i="23" s="1"/>
  <c r="AD1072" i="34"/>
  <c r="Q329" i="23" s="1"/>
  <c r="B1073" i="34"/>
  <c r="C1073" i="34"/>
  <c r="D330" i="23" s="1"/>
  <c r="D1073" i="34"/>
  <c r="E330" i="23" s="1"/>
  <c r="F1073" i="34"/>
  <c r="G1073" i="34"/>
  <c r="H1073" i="34"/>
  <c r="I1073" i="34"/>
  <c r="L1073" i="34"/>
  <c r="M1073" i="34"/>
  <c r="N1073" i="34"/>
  <c r="R1073" i="34"/>
  <c r="S1073" i="34"/>
  <c r="V1073" i="34"/>
  <c r="W1073" i="34"/>
  <c r="X1073" i="34"/>
  <c r="Z1073" i="34"/>
  <c r="M330" i="23" s="1"/>
  <c r="AA1073" i="34"/>
  <c r="N330" i="23" s="1"/>
  <c r="AB1073" i="34"/>
  <c r="O330" i="23" s="1"/>
  <c r="AC1073" i="34"/>
  <c r="P330" i="23" s="1"/>
  <c r="AD1073" i="34"/>
  <c r="Q330" i="23" s="1"/>
  <c r="B1074" i="34"/>
  <c r="C1074" i="34"/>
  <c r="D331" i="23" s="1"/>
  <c r="D1074" i="34"/>
  <c r="E331" i="23" s="1"/>
  <c r="F1074" i="34"/>
  <c r="G1074" i="34"/>
  <c r="H1074" i="34"/>
  <c r="I1074" i="34"/>
  <c r="L1074" i="34"/>
  <c r="M1074" i="34"/>
  <c r="N1074" i="34"/>
  <c r="R1074" i="34"/>
  <c r="S1074" i="34"/>
  <c r="V1074" i="34"/>
  <c r="W1074" i="34"/>
  <c r="X1074" i="34"/>
  <c r="Z1074" i="34"/>
  <c r="M331" i="23" s="1"/>
  <c r="AA1074" i="34"/>
  <c r="N331" i="23" s="1"/>
  <c r="AB1074" i="34"/>
  <c r="O331" i="23" s="1"/>
  <c r="AC1074" i="34"/>
  <c r="P331" i="23" s="1"/>
  <c r="AD1074" i="34"/>
  <c r="Q331" i="23" s="1"/>
  <c r="B1075" i="34"/>
  <c r="C1075" i="34"/>
  <c r="D332" i="23" s="1"/>
  <c r="D1075" i="34"/>
  <c r="E332" i="23" s="1"/>
  <c r="F1075" i="34"/>
  <c r="G1075" i="34"/>
  <c r="H1075" i="34"/>
  <c r="I1075" i="34"/>
  <c r="L1075" i="34"/>
  <c r="M1075" i="34"/>
  <c r="N1075" i="34"/>
  <c r="R1075" i="34"/>
  <c r="K332" i="23" s="1"/>
  <c r="S1075" i="34"/>
  <c r="V1075" i="34"/>
  <c r="W1075" i="34"/>
  <c r="X1075" i="34"/>
  <c r="Z1075" i="34"/>
  <c r="M332" i="23" s="1"/>
  <c r="AA1075" i="34"/>
  <c r="N332" i="23" s="1"/>
  <c r="AB1075" i="34"/>
  <c r="O332" i="23" s="1"/>
  <c r="AC1075" i="34"/>
  <c r="P332" i="23" s="1"/>
  <c r="AD1075" i="34"/>
  <c r="Q332" i="23" s="1"/>
  <c r="B1076" i="34"/>
  <c r="C1076" i="34"/>
  <c r="D333" i="23" s="1"/>
  <c r="D1076" i="34"/>
  <c r="E333" i="23" s="1"/>
  <c r="F1076" i="34"/>
  <c r="G1076" i="34"/>
  <c r="H1076" i="34"/>
  <c r="I1076" i="34"/>
  <c r="L1076" i="34"/>
  <c r="M1076" i="34"/>
  <c r="N1076" i="34"/>
  <c r="R1076" i="34"/>
  <c r="S1076" i="34"/>
  <c r="V1076" i="34"/>
  <c r="W1076" i="34"/>
  <c r="X1076" i="34"/>
  <c r="Z1076" i="34"/>
  <c r="M333" i="23" s="1"/>
  <c r="AA1076" i="34"/>
  <c r="N333" i="23" s="1"/>
  <c r="AB1076" i="34"/>
  <c r="O333" i="23" s="1"/>
  <c r="AC1076" i="34"/>
  <c r="P333" i="23" s="1"/>
  <c r="AD1076" i="34"/>
  <c r="Q333" i="23" s="1"/>
  <c r="B1077" i="34"/>
  <c r="C1077" i="34"/>
  <c r="D334" i="23" s="1"/>
  <c r="D1077" i="34"/>
  <c r="E334" i="23" s="1"/>
  <c r="F1077" i="34"/>
  <c r="G1077" i="34"/>
  <c r="H1077" i="34"/>
  <c r="I1077" i="34"/>
  <c r="L1077" i="34"/>
  <c r="M1077" i="34"/>
  <c r="N1077" i="34"/>
  <c r="R1077" i="34"/>
  <c r="K334" i="23" s="1"/>
  <c r="S1077" i="34"/>
  <c r="V1077" i="34"/>
  <c r="W1077" i="34"/>
  <c r="X1077" i="34"/>
  <c r="Z1077" i="34"/>
  <c r="M334" i="23" s="1"/>
  <c r="AA1077" i="34"/>
  <c r="N334" i="23" s="1"/>
  <c r="AB1077" i="34"/>
  <c r="O334" i="23" s="1"/>
  <c r="AC1077" i="34"/>
  <c r="P334" i="23" s="1"/>
  <c r="AD1077" i="34"/>
  <c r="Q334" i="23" s="1"/>
  <c r="B1078" i="34"/>
  <c r="C1078" i="34"/>
  <c r="D335" i="23" s="1"/>
  <c r="D1078" i="34"/>
  <c r="E335" i="23" s="1"/>
  <c r="F1078" i="34"/>
  <c r="G1078" i="34"/>
  <c r="H1078" i="34"/>
  <c r="I1078" i="34"/>
  <c r="L1078" i="34"/>
  <c r="M1078" i="34"/>
  <c r="N1078" i="34"/>
  <c r="R1078" i="34"/>
  <c r="S1078" i="34"/>
  <c r="V1078" i="34"/>
  <c r="W1078" i="34"/>
  <c r="X1078" i="34"/>
  <c r="Z1078" i="34"/>
  <c r="M335" i="23" s="1"/>
  <c r="AA1078" i="34"/>
  <c r="N335" i="23" s="1"/>
  <c r="AB1078" i="34"/>
  <c r="O335" i="23" s="1"/>
  <c r="AC1078" i="34"/>
  <c r="P335" i="23" s="1"/>
  <c r="AD1078" i="34"/>
  <c r="Q335" i="23" s="1"/>
  <c r="B1079" i="34"/>
  <c r="C1079" i="34"/>
  <c r="D336" i="23" s="1"/>
  <c r="D1079" i="34"/>
  <c r="E336" i="23" s="1"/>
  <c r="F1079" i="34"/>
  <c r="G1079" i="34"/>
  <c r="H1079" i="34"/>
  <c r="I1079" i="34"/>
  <c r="L1079" i="34"/>
  <c r="M1079" i="34"/>
  <c r="N1079" i="34"/>
  <c r="R1079" i="34"/>
  <c r="S1079" i="34"/>
  <c r="V1079" i="34"/>
  <c r="W1079" i="34"/>
  <c r="X1079" i="34"/>
  <c r="Z1079" i="34"/>
  <c r="M336" i="23" s="1"/>
  <c r="AA1079" i="34"/>
  <c r="N336" i="23" s="1"/>
  <c r="AB1079" i="34"/>
  <c r="O336" i="23" s="1"/>
  <c r="AC1079" i="34"/>
  <c r="P336" i="23" s="1"/>
  <c r="AD1079" i="34"/>
  <c r="Q336" i="23" s="1"/>
  <c r="B1080" i="34"/>
  <c r="C1080" i="34"/>
  <c r="D337" i="23" s="1"/>
  <c r="D1080" i="34"/>
  <c r="E337" i="23" s="1"/>
  <c r="F1080" i="34"/>
  <c r="G1080" i="34"/>
  <c r="H1080" i="34"/>
  <c r="I1080" i="34"/>
  <c r="L1080" i="34"/>
  <c r="M1080" i="34"/>
  <c r="N1080" i="34"/>
  <c r="R1080" i="34"/>
  <c r="S1080" i="34"/>
  <c r="V1080" i="34"/>
  <c r="W1080" i="34"/>
  <c r="X1080" i="34"/>
  <c r="Z1080" i="34"/>
  <c r="M337" i="23" s="1"/>
  <c r="AA1080" i="34"/>
  <c r="N337" i="23" s="1"/>
  <c r="AB1080" i="34"/>
  <c r="O337" i="23" s="1"/>
  <c r="AC1080" i="34"/>
  <c r="P337" i="23" s="1"/>
  <c r="AD1080" i="34"/>
  <c r="Q337" i="23" s="1"/>
  <c r="B1081" i="34"/>
  <c r="C1081" i="34"/>
  <c r="D338" i="23" s="1"/>
  <c r="D1081" i="34"/>
  <c r="E338" i="23" s="1"/>
  <c r="F1081" i="34"/>
  <c r="G1081" i="34"/>
  <c r="H1081" i="34"/>
  <c r="I1081" i="34"/>
  <c r="L1081" i="34"/>
  <c r="M1081" i="34"/>
  <c r="N1081" i="34"/>
  <c r="R1081" i="34"/>
  <c r="S1081" i="34"/>
  <c r="V1081" i="34"/>
  <c r="W1081" i="34"/>
  <c r="X1081" i="34"/>
  <c r="Z1081" i="34"/>
  <c r="M338" i="23" s="1"/>
  <c r="AA1081" i="34"/>
  <c r="N338" i="23" s="1"/>
  <c r="AB1081" i="34"/>
  <c r="O338" i="23" s="1"/>
  <c r="AC1081" i="34"/>
  <c r="P338" i="23" s="1"/>
  <c r="AD1081" i="34"/>
  <c r="Q338" i="23" s="1"/>
  <c r="B1082" i="34"/>
  <c r="C1082" i="34"/>
  <c r="D339" i="23" s="1"/>
  <c r="D1082" i="34"/>
  <c r="E339" i="23" s="1"/>
  <c r="F1082" i="34"/>
  <c r="G1082" i="34"/>
  <c r="H1082" i="34"/>
  <c r="I1082" i="34"/>
  <c r="L1082" i="34"/>
  <c r="M1082" i="34"/>
  <c r="N1082" i="34"/>
  <c r="R1082" i="34"/>
  <c r="S1082" i="34"/>
  <c r="V1082" i="34"/>
  <c r="W1082" i="34"/>
  <c r="X1082" i="34"/>
  <c r="Z1082" i="34"/>
  <c r="M339" i="23" s="1"/>
  <c r="AA1082" i="34"/>
  <c r="N339" i="23" s="1"/>
  <c r="AB1082" i="34"/>
  <c r="O339" i="23" s="1"/>
  <c r="AC1082" i="34"/>
  <c r="P339" i="23" s="1"/>
  <c r="AD1082" i="34"/>
  <c r="Q339" i="23" s="1"/>
  <c r="B1083" i="34"/>
  <c r="C1083" i="34"/>
  <c r="D340" i="23" s="1"/>
  <c r="D1083" i="34"/>
  <c r="E340" i="23" s="1"/>
  <c r="F1083" i="34"/>
  <c r="G1083" i="34"/>
  <c r="H1083" i="34"/>
  <c r="I1083" i="34"/>
  <c r="L1083" i="34"/>
  <c r="M1083" i="34"/>
  <c r="N1083" i="34"/>
  <c r="R1083" i="34"/>
  <c r="K340" i="23" s="1"/>
  <c r="S1083" i="34"/>
  <c r="V1083" i="34"/>
  <c r="W1083" i="34"/>
  <c r="X1083" i="34"/>
  <c r="Z1083" i="34"/>
  <c r="M340" i="23" s="1"/>
  <c r="AA1083" i="34"/>
  <c r="N340" i="23" s="1"/>
  <c r="AB1083" i="34"/>
  <c r="O340" i="23" s="1"/>
  <c r="AC1083" i="34"/>
  <c r="P340" i="23" s="1"/>
  <c r="AD1083" i="34"/>
  <c r="Q340" i="23" s="1"/>
  <c r="B1084" i="34"/>
  <c r="C1084" i="34"/>
  <c r="D341" i="23" s="1"/>
  <c r="D1084" i="34"/>
  <c r="E341" i="23" s="1"/>
  <c r="F1084" i="34"/>
  <c r="G1084" i="34"/>
  <c r="H1084" i="34"/>
  <c r="I1084" i="34"/>
  <c r="L1084" i="34"/>
  <c r="M1084" i="34"/>
  <c r="N1084" i="34"/>
  <c r="R1084" i="34"/>
  <c r="S1084" i="34"/>
  <c r="V1084" i="34"/>
  <c r="W1084" i="34"/>
  <c r="X1084" i="34"/>
  <c r="Z1084" i="34"/>
  <c r="M341" i="23" s="1"/>
  <c r="AA1084" i="34"/>
  <c r="N341" i="23" s="1"/>
  <c r="AB1084" i="34"/>
  <c r="O341" i="23" s="1"/>
  <c r="AC1084" i="34"/>
  <c r="P341" i="23" s="1"/>
  <c r="AD1084" i="34"/>
  <c r="Q341" i="23" s="1"/>
  <c r="B1085" i="34"/>
  <c r="C1085" i="34"/>
  <c r="D342" i="23" s="1"/>
  <c r="D1085" i="34"/>
  <c r="E342" i="23" s="1"/>
  <c r="F1085" i="34"/>
  <c r="G1085" i="34"/>
  <c r="H1085" i="34"/>
  <c r="I1085" i="34"/>
  <c r="L1085" i="34"/>
  <c r="M1085" i="34"/>
  <c r="N1085" i="34"/>
  <c r="R1085" i="34"/>
  <c r="S1085" i="34"/>
  <c r="V1085" i="34"/>
  <c r="W1085" i="34"/>
  <c r="X1085" i="34"/>
  <c r="Z1085" i="34"/>
  <c r="M342" i="23" s="1"/>
  <c r="AA1085" i="34"/>
  <c r="N342" i="23" s="1"/>
  <c r="AB1085" i="34"/>
  <c r="O342" i="23" s="1"/>
  <c r="AC1085" i="34"/>
  <c r="P342" i="23" s="1"/>
  <c r="AD1085" i="34"/>
  <c r="Q342" i="23" s="1"/>
  <c r="B1086" i="34"/>
  <c r="C1086" i="34"/>
  <c r="D343" i="23" s="1"/>
  <c r="D1086" i="34"/>
  <c r="E343" i="23" s="1"/>
  <c r="F1086" i="34"/>
  <c r="G1086" i="34"/>
  <c r="H1086" i="34"/>
  <c r="I1086" i="34"/>
  <c r="L1086" i="34"/>
  <c r="M1086" i="34"/>
  <c r="N1086" i="34"/>
  <c r="R1086" i="34"/>
  <c r="S1086" i="34"/>
  <c r="V1086" i="34"/>
  <c r="W1086" i="34"/>
  <c r="X1086" i="34"/>
  <c r="Z1086" i="34"/>
  <c r="M343" i="23" s="1"/>
  <c r="AA1086" i="34"/>
  <c r="N343" i="23" s="1"/>
  <c r="AB1086" i="34"/>
  <c r="O343" i="23" s="1"/>
  <c r="AC1086" i="34"/>
  <c r="P343" i="23" s="1"/>
  <c r="AD1086" i="34"/>
  <c r="Q343" i="23" s="1"/>
  <c r="B1087" i="34"/>
  <c r="C1087" i="34"/>
  <c r="D344" i="23" s="1"/>
  <c r="D1087" i="34"/>
  <c r="E344" i="23" s="1"/>
  <c r="F1087" i="34"/>
  <c r="G1087" i="34"/>
  <c r="H1087" i="34"/>
  <c r="I1087" i="34"/>
  <c r="L1087" i="34"/>
  <c r="M1087" i="34"/>
  <c r="N1087" i="34"/>
  <c r="R1087" i="34"/>
  <c r="K344" i="23" s="1"/>
  <c r="S1087" i="34"/>
  <c r="V1087" i="34"/>
  <c r="W1087" i="34"/>
  <c r="X1087" i="34"/>
  <c r="Z1087" i="34"/>
  <c r="M344" i="23" s="1"/>
  <c r="AA1087" i="34"/>
  <c r="N344" i="23" s="1"/>
  <c r="AB1087" i="34"/>
  <c r="O344" i="23" s="1"/>
  <c r="AC1087" i="34"/>
  <c r="P344" i="23" s="1"/>
  <c r="AD1087" i="34"/>
  <c r="Q344" i="23" s="1"/>
  <c r="B1088" i="34"/>
  <c r="C1088" i="34"/>
  <c r="D345" i="23" s="1"/>
  <c r="D1088" i="34"/>
  <c r="E345" i="23" s="1"/>
  <c r="F1088" i="34"/>
  <c r="G1088" i="34"/>
  <c r="H1088" i="34"/>
  <c r="I1088" i="34"/>
  <c r="L1088" i="34"/>
  <c r="M1088" i="34"/>
  <c r="N1088" i="34"/>
  <c r="R1088" i="34"/>
  <c r="S1088" i="34"/>
  <c r="V1088" i="34"/>
  <c r="W1088" i="34"/>
  <c r="X1088" i="34"/>
  <c r="Z1088" i="34"/>
  <c r="M345" i="23" s="1"/>
  <c r="AA1088" i="34"/>
  <c r="N345" i="23" s="1"/>
  <c r="AB1088" i="34"/>
  <c r="O345" i="23" s="1"/>
  <c r="AC1088" i="34"/>
  <c r="P345" i="23" s="1"/>
  <c r="AD1088" i="34"/>
  <c r="Q345" i="23" s="1"/>
  <c r="B1089" i="34"/>
  <c r="C1089" i="34"/>
  <c r="D346" i="23" s="1"/>
  <c r="D1089" i="34"/>
  <c r="E346" i="23" s="1"/>
  <c r="F1089" i="34"/>
  <c r="G1089" i="34"/>
  <c r="H1089" i="34"/>
  <c r="I1089" i="34"/>
  <c r="L1089" i="34"/>
  <c r="M1089" i="34"/>
  <c r="N1089" i="34"/>
  <c r="R1089" i="34"/>
  <c r="S1089" i="34"/>
  <c r="V1089" i="34"/>
  <c r="W1089" i="34"/>
  <c r="X1089" i="34"/>
  <c r="Z1089" i="34"/>
  <c r="M346" i="23" s="1"/>
  <c r="AA1089" i="34"/>
  <c r="N346" i="23" s="1"/>
  <c r="AB1089" i="34"/>
  <c r="O346" i="23" s="1"/>
  <c r="AC1089" i="34"/>
  <c r="P346" i="23" s="1"/>
  <c r="AD1089" i="34"/>
  <c r="Q346" i="23" s="1"/>
  <c r="B1090" i="34"/>
  <c r="C1090" i="34"/>
  <c r="D347" i="23" s="1"/>
  <c r="D1090" i="34"/>
  <c r="E347" i="23" s="1"/>
  <c r="F1090" i="34"/>
  <c r="G1090" i="34"/>
  <c r="H1090" i="34"/>
  <c r="I1090" i="34"/>
  <c r="L1090" i="34"/>
  <c r="M1090" i="34"/>
  <c r="N1090" i="34"/>
  <c r="R1090" i="34"/>
  <c r="S1090" i="34"/>
  <c r="V1090" i="34"/>
  <c r="W1090" i="34"/>
  <c r="X1090" i="34"/>
  <c r="Z1090" i="34"/>
  <c r="M347" i="23" s="1"/>
  <c r="AA1090" i="34"/>
  <c r="N347" i="23" s="1"/>
  <c r="AB1090" i="34"/>
  <c r="O347" i="23" s="1"/>
  <c r="AC1090" i="34"/>
  <c r="P347" i="23" s="1"/>
  <c r="AD1090" i="34"/>
  <c r="Q347" i="23" s="1"/>
  <c r="B1091" i="34"/>
  <c r="C1091" i="34"/>
  <c r="D348" i="23" s="1"/>
  <c r="D1091" i="34"/>
  <c r="E348" i="23" s="1"/>
  <c r="F1091" i="34"/>
  <c r="G1091" i="34"/>
  <c r="H1091" i="34"/>
  <c r="I1091" i="34"/>
  <c r="L1091" i="34"/>
  <c r="M1091" i="34"/>
  <c r="N1091" i="34"/>
  <c r="R1091" i="34"/>
  <c r="S1091" i="34"/>
  <c r="V1091" i="34"/>
  <c r="W1091" i="34"/>
  <c r="X1091" i="34"/>
  <c r="Z1091" i="34"/>
  <c r="M348" i="23" s="1"/>
  <c r="AA1091" i="34"/>
  <c r="N348" i="23" s="1"/>
  <c r="AB1091" i="34"/>
  <c r="O348" i="23" s="1"/>
  <c r="AC1091" i="34"/>
  <c r="P348" i="23" s="1"/>
  <c r="AD1091" i="34"/>
  <c r="Q348" i="23" s="1"/>
  <c r="B1092" i="34"/>
  <c r="C1092" i="34"/>
  <c r="D349" i="23" s="1"/>
  <c r="D1092" i="34"/>
  <c r="E349" i="23" s="1"/>
  <c r="F1092" i="34"/>
  <c r="G1092" i="34"/>
  <c r="H1092" i="34"/>
  <c r="I1092" i="34"/>
  <c r="L1092" i="34"/>
  <c r="M1092" i="34"/>
  <c r="N1092" i="34"/>
  <c r="R1092" i="34"/>
  <c r="S1092" i="34"/>
  <c r="V1092" i="34"/>
  <c r="W1092" i="34"/>
  <c r="X1092" i="34"/>
  <c r="Z1092" i="34"/>
  <c r="M349" i="23" s="1"/>
  <c r="AA1092" i="34"/>
  <c r="N349" i="23" s="1"/>
  <c r="AB1092" i="34"/>
  <c r="O349" i="23" s="1"/>
  <c r="AC1092" i="34"/>
  <c r="P349" i="23" s="1"/>
  <c r="AD1092" i="34"/>
  <c r="Q349" i="23" s="1"/>
  <c r="B1093" i="34"/>
  <c r="C1093" i="34"/>
  <c r="D350" i="23" s="1"/>
  <c r="D1093" i="34"/>
  <c r="E350" i="23" s="1"/>
  <c r="F1093" i="34"/>
  <c r="G1093" i="34"/>
  <c r="H1093" i="34"/>
  <c r="I1093" i="34"/>
  <c r="L1093" i="34"/>
  <c r="M1093" i="34"/>
  <c r="N1093" i="34"/>
  <c r="R1093" i="34"/>
  <c r="S1093" i="34"/>
  <c r="V1093" i="34"/>
  <c r="W1093" i="34"/>
  <c r="X1093" i="34"/>
  <c r="Z1093" i="34"/>
  <c r="M350" i="23" s="1"/>
  <c r="AA1093" i="34"/>
  <c r="N350" i="23" s="1"/>
  <c r="AB1093" i="34"/>
  <c r="O350" i="23" s="1"/>
  <c r="AC1093" i="34"/>
  <c r="P350" i="23" s="1"/>
  <c r="AD1093" i="34"/>
  <c r="Q350" i="23" s="1"/>
  <c r="B1094" i="34"/>
  <c r="C1094" i="34"/>
  <c r="D351" i="23" s="1"/>
  <c r="D1094" i="34"/>
  <c r="E351" i="23" s="1"/>
  <c r="F1094" i="34"/>
  <c r="G1094" i="34"/>
  <c r="H1094" i="34"/>
  <c r="I1094" i="34"/>
  <c r="L1094" i="34"/>
  <c r="M1094" i="34"/>
  <c r="N1094" i="34"/>
  <c r="R1094" i="34"/>
  <c r="S1094" i="34"/>
  <c r="V1094" i="34"/>
  <c r="W1094" i="34"/>
  <c r="X1094" i="34"/>
  <c r="Z1094" i="34"/>
  <c r="M351" i="23" s="1"/>
  <c r="AA1094" i="34"/>
  <c r="N351" i="23" s="1"/>
  <c r="AB1094" i="34"/>
  <c r="O351" i="23" s="1"/>
  <c r="AC1094" i="34"/>
  <c r="P351" i="23" s="1"/>
  <c r="AD1094" i="34"/>
  <c r="Q351" i="23" s="1"/>
  <c r="B1095" i="34"/>
  <c r="C1095" i="34"/>
  <c r="D352" i="23" s="1"/>
  <c r="D1095" i="34"/>
  <c r="E352" i="23" s="1"/>
  <c r="F1095" i="34"/>
  <c r="G1095" i="34"/>
  <c r="H1095" i="34"/>
  <c r="I1095" i="34"/>
  <c r="L1095" i="34"/>
  <c r="M1095" i="34"/>
  <c r="N1095" i="34"/>
  <c r="R1095" i="34"/>
  <c r="S1095" i="34"/>
  <c r="V1095" i="34"/>
  <c r="W1095" i="34"/>
  <c r="X1095" i="34"/>
  <c r="Z1095" i="34"/>
  <c r="M352" i="23" s="1"/>
  <c r="AA1095" i="34"/>
  <c r="N352" i="23" s="1"/>
  <c r="AB1095" i="34"/>
  <c r="O352" i="23" s="1"/>
  <c r="AC1095" i="34"/>
  <c r="P352" i="23" s="1"/>
  <c r="AD1095" i="34"/>
  <c r="Q352" i="23" s="1"/>
  <c r="B1096" i="34"/>
  <c r="C1096" i="34"/>
  <c r="D353" i="23" s="1"/>
  <c r="D1096" i="34"/>
  <c r="E353" i="23" s="1"/>
  <c r="F1096" i="34"/>
  <c r="G1096" i="34"/>
  <c r="H1096" i="34"/>
  <c r="I1096" i="34"/>
  <c r="L1096" i="34"/>
  <c r="M1096" i="34"/>
  <c r="N1096" i="34"/>
  <c r="R1096" i="34"/>
  <c r="S1096" i="34"/>
  <c r="V1096" i="34"/>
  <c r="W1096" i="34"/>
  <c r="X1096" i="34"/>
  <c r="Z1096" i="34"/>
  <c r="M353" i="23" s="1"/>
  <c r="AA1096" i="34"/>
  <c r="N353" i="23" s="1"/>
  <c r="AB1096" i="34"/>
  <c r="O353" i="23" s="1"/>
  <c r="AC1096" i="34"/>
  <c r="P353" i="23" s="1"/>
  <c r="AD1096" i="34"/>
  <c r="Q353" i="23" s="1"/>
  <c r="B1097" i="34"/>
  <c r="C1097" i="34"/>
  <c r="D354" i="23" s="1"/>
  <c r="D1097" i="34"/>
  <c r="E354" i="23" s="1"/>
  <c r="F1097" i="34"/>
  <c r="G1097" i="34"/>
  <c r="H1097" i="34"/>
  <c r="I1097" i="34"/>
  <c r="L1097" i="34"/>
  <c r="M1097" i="34"/>
  <c r="N1097" i="34"/>
  <c r="R1097" i="34"/>
  <c r="S1097" i="34"/>
  <c r="V1097" i="34"/>
  <c r="W1097" i="34"/>
  <c r="X1097" i="34"/>
  <c r="Z1097" i="34"/>
  <c r="M354" i="23" s="1"/>
  <c r="AA1097" i="34"/>
  <c r="N354" i="23" s="1"/>
  <c r="AB1097" i="34"/>
  <c r="O354" i="23" s="1"/>
  <c r="AC1097" i="34"/>
  <c r="P354" i="23" s="1"/>
  <c r="AD1097" i="34"/>
  <c r="Q354" i="23" s="1"/>
  <c r="B1098" i="34"/>
  <c r="C1098" i="34"/>
  <c r="D355" i="23" s="1"/>
  <c r="D1098" i="34"/>
  <c r="E355" i="23" s="1"/>
  <c r="F1098" i="34"/>
  <c r="G1098" i="34"/>
  <c r="H1098" i="34"/>
  <c r="I1098" i="34"/>
  <c r="L1098" i="34"/>
  <c r="M1098" i="34"/>
  <c r="N1098" i="34"/>
  <c r="R1098" i="34"/>
  <c r="S1098" i="34"/>
  <c r="V1098" i="34"/>
  <c r="W1098" i="34"/>
  <c r="X1098" i="34"/>
  <c r="Z1098" i="34"/>
  <c r="M355" i="23" s="1"/>
  <c r="AA1098" i="34"/>
  <c r="N355" i="23" s="1"/>
  <c r="AB1098" i="34"/>
  <c r="O355" i="23" s="1"/>
  <c r="AC1098" i="34"/>
  <c r="P355" i="23" s="1"/>
  <c r="AD1098" i="34"/>
  <c r="Q355" i="23" s="1"/>
  <c r="B1099" i="34"/>
  <c r="C1099" i="34"/>
  <c r="D356" i="23" s="1"/>
  <c r="D1099" i="34"/>
  <c r="E356" i="23" s="1"/>
  <c r="F1099" i="34"/>
  <c r="G1099" i="34"/>
  <c r="H1099" i="34"/>
  <c r="I1099" i="34"/>
  <c r="L1099" i="34"/>
  <c r="M1099" i="34"/>
  <c r="N1099" i="34"/>
  <c r="R1099" i="34"/>
  <c r="K356" i="23" s="1"/>
  <c r="S1099" i="34"/>
  <c r="V1099" i="34"/>
  <c r="W1099" i="34"/>
  <c r="X1099" i="34"/>
  <c r="Z1099" i="34"/>
  <c r="M356" i="23" s="1"/>
  <c r="AA1099" i="34"/>
  <c r="N356" i="23" s="1"/>
  <c r="AB1099" i="34"/>
  <c r="O356" i="23" s="1"/>
  <c r="AC1099" i="34"/>
  <c r="P356" i="23" s="1"/>
  <c r="AD1099" i="34"/>
  <c r="Q356" i="23" s="1"/>
  <c r="B1100" i="34"/>
  <c r="C1100" i="34"/>
  <c r="D357" i="23" s="1"/>
  <c r="D1100" i="34"/>
  <c r="E357" i="23" s="1"/>
  <c r="F1100" i="34"/>
  <c r="G1100" i="34"/>
  <c r="H1100" i="34"/>
  <c r="I1100" i="34"/>
  <c r="L1100" i="34"/>
  <c r="M1100" i="34"/>
  <c r="N1100" i="34"/>
  <c r="R1100" i="34"/>
  <c r="S1100" i="34"/>
  <c r="V1100" i="34"/>
  <c r="W1100" i="34"/>
  <c r="X1100" i="34"/>
  <c r="Z1100" i="34"/>
  <c r="M357" i="23" s="1"/>
  <c r="AA1100" i="34"/>
  <c r="N357" i="23" s="1"/>
  <c r="AB1100" i="34"/>
  <c r="O357" i="23" s="1"/>
  <c r="AC1100" i="34"/>
  <c r="P357" i="23" s="1"/>
  <c r="AD1100" i="34"/>
  <c r="Q357" i="23" s="1"/>
  <c r="B1101" i="34"/>
  <c r="C1101" i="34"/>
  <c r="D358" i="23" s="1"/>
  <c r="D1101" i="34"/>
  <c r="E358" i="23" s="1"/>
  <c r="F1101" i="34"/>
  <c r="G1101" i="34"/>
  <c r="H1101" i="34"/>
  <c r="I1101" i="34"/>
  <c r="L1101" i="34"/>
  <c r="M1101" i="34"/>
  <c r="N1101" i="34"/>
  <c r="R1101" i="34"/>
  <c r="S1101" i="34"/>
  <c r="V1101" i="34"/>
  <c r="W1101" i="34"/>
  <c r="X1101" i="34"/>
  <c r="Z1101" i="34"/>
  <c r="M358" i="23" s="1"/>
  <c r="AA1101" i="34"/>
  <c r="N358" i="23" s="1"/>
  <c r="AB1101" i="34"/>
  <c r="O358" i="23" s="1"/>
  <c r="AC1101" i="34"/>
  <c r="P358" i="23" s="1"/>
  <c r="AD1101" i="34"/>
  <c r="Q358" i="23" s="1"/>
  <c r="B1102" i="34"/>
  <c r="C1102" i="34"/>
  <c r="D359" i="23" s="1"/>
  <c r="D1102" i="34"/>
  <c r="E359" i="23" s="1"/>
  <c r="F1102" i="34"/>
  <c r="G1102" i="34"/>
  <c r="H1102" i="34"/>
  <c r="I1102" i="34"/>
  <c r="L1102" i="34"/>
  <c r="M1102" i="34"/>
  <c r="N1102" i="34"/>
  <c r="R1102" i="34"/>
  <c r="S1102" i="34"/>
  <c r="V1102" i="34"/>
  <c r="W1102" i="34"/>
  <c r="X1102" i="34"/>
  <c r="Z1102" i="34"/>
  <c r="M359" i="23" s="1"/>
  <c r="AA1102" i="34"/>
  <c r="N359" i="23" s="1"/>
  <c r="AB1102" i="34"/>
  <c r="O359" i="23" s="1"/>
  <c r="AC1102" i="34"/>
  <c r="P359" i="23" s="1"/>
  <c r="AD1102" i="34"/>
  <c r="Q359" i="23" s="1"/>
  <c r="B1103" i="34"/>
  <c r="C1103" i="34"/>
  <c r="D360" i="23" s="1"/>
  <c r="D1103" i="34"/>
  <c r="E360" i="23" s="1"/>
  <c r="F1103" i="34"/>
  <c r="G1103" i="34"/>
  <c r="H1103" i="34"/>
  <c r="I1103" i="34"/>
  <c r="L1103" i="34"/>
  <c r="M1103" i="34"/>
  <c r="N1103" i="34"/>
  <c r="R1103" i="34"/>
  <c r="S1103" i="34"/>
  <c r="V1103" i="34"/>
  <c r="W1103" i="34"/>
  <c r="X1103" i="34"/>
  <c r="Z1103" i="34"/>
  <c r="M360" i="23" s="1"/>
  <c r="AA1103" i="34"/>
  <c r="N360" i="23" s="1"/>
  <c r="AB1103" i="34"/>
  <c r="O360" i="23" s="1"/>
  <c r="AC1103" i="34"/>
  <c r="P360" i="23" s="1"/>
  <c r="AD1103" i="34"/>
  <c r="Q360" i="23" s="1"/>
  <c r="B1104" i="34"/>
  <c r="C1104" i="34"/>
  <c r="D361" i="23" s="1"/>
  <c r="D1104" i="34"/>
  <c r="E361" i="23" s="1"/>
  <c r="F1104" i="34"/>
  <c r="G1104" i="34"/>
  <c r="H1104" i="34"/>
  <c r="I1104" i="34"/>
  <c r="L1104" i="34"/>
  <c r="M1104" i="34"/>
  <c r="N1104" i="34"/>
  <c r="R1104" i="34"/>
  <c r="S1104" i="34"/>
  <c r="V1104" i="34"/>
  <c r="W1104" i="34"/>
  <c r="X1104" i="34"/>
  <c r="Z1104" i="34"/>
  <c r="M361" i="23" s="1"/>
  <c r="AA1104" i="34"/>
  <c r="N361" i="23" s="1"/>
  <c r="AB1104" i="34"/>
  <c r="O361" i="23" s="1"/>
  <c r="AC1104" i="34"/>
  <c r="P361" i="23" s="1"/>
  <c r="AD1104" i="34"/>
  <c r="Q361" i="23" s="1"/>
  <c r="B1105" i="34"/>
  <c r="C1105" i="34"/>
  <c r="D362" i="23" s="1"/>
  <c r="D1105" i="34"/>
  <c r="E362" i="23" s="1"/>
  <c r="F1105" i="34"/>
  <c r="G1105" i="34"/>
  <c r="H1105" i="34"/>
  <c r="I1105" i="34"/>
  <c r="L1105" i="34"/>
  <c r="M1105" i="34"/>
  <c r="N1105" i="34"/>
  <c r="R1105" i="34"/>
  <c r="S1105" i="34"/>
  <c r="V1105" i="34"/>
  <c r="W1105" i="34"/>
  <c r="X1105" i="34"/>
  <c r="Z1105" i="34"/>
  <c r="M362" i="23" s="1"/>
  <c r="AA1105" i="34"/>
  <c r="N362" i="23" s="1"/>
  <c r="AB1105" i="34"/>
  <c r="O362" i="23" s="1"/>
  <c r="AC1105" i="34"/>
  <c r="P362" i="23" s="1"/>
  <c r="AD1105" i="34"/>
  <c r="Q362" i="23" s="1"/>
  <c r="B1106" i="34"/>
  <c r="C1106" i="34"/>
  <c r="D363" i="23" s="1"/>
  <c r="D1106" i="34"/>
  <c r="E363" i="23" s="1"/>
  <c r="F1106" i="34"/>
  <c r="G1106" i="34"/>
  <c r="H1106" i="34"/>
  <c r="I1106" i="34"/>
  <c r="L1106" i="34"/>
  <c r="M1106" i="34"/>
  <c r="N1106" i="34"/>
  <c r="R1106" i="34"/>
  <c r="S1106" i="34"/>
  <c r="V1106" i="34"/>
  <c r="W1106" i="34"/>
  <c r="X1106" i="34"/>
  <c r="Z1106" i="34"/>
  <c r="M363" i="23" s="1"/>
  <c r="AA1106" i="34"/>
  <c r="N363" i="23" s="1"/>
  <c r="AB1106" i="34"/>
  <c r="O363" i="23" s="1"/>
  <c r="AC1106" i="34"/>
  <c r="P363" i="23" s="1"/>
  <c r="AD1106" i="34"/>
  <c r="Q363" i="23" s="1"/>
  <c r="B1107" i="34"/>
  <c r="C1107" i="34"/>
  <c r="D364" i="23" s="1"/>
  <c r="D1107" i="34"/>
  <c r="E364" i="23" s="1"/>
  <c r="F1107" i="34"/>
  <c r="G1107" i="34"/>
  <c r="H1107" i="34"/>
  <c r="I1107" i="34"/>
  <c r="L1107" i="34"/>
  <c r="M1107" i="34"/>
  <c r="N1107" i="34"/>
  <c r="R1107" i="34"/>
  <c r="K364" i="23" s="1"/>
  <c r="S1107" i="34"/>
  <c r="V1107" i="34"/>
  <c r="W1107" i="34"/>
  <c r="X1107" i="34"/>
  <c r="Z1107" i="34"/>
  <c r="M364" i="23" s="1"/>
  <c r="AA1107" i="34"/>
  <c r="N364" i="23" s="1"/>
  <c r="AB1107" i="34"/>
  <c r="O364" i="23" s="1"/>
  <c r="AC1107" i="34"/>
  <c r="P364" i="23" s="1"/>
  <c r="AD1107" i="34"/>
  <c r="Q364" i="23" s="1"/>
  <c r="B1108" i="34"/>
  <c r="C1108" i="34"/>
  <c r="D365" i="23" s="1"/>
  <c r="D1108" i="34"/>
  <c r="E365" i="23" s="1"/>
  <c r="F1108" i="34"/>
  <c r="G1108" i="34"/>
  <c r="H1108" i="34"/>
  <c r="I1108" i="34"/>
  <c r="L1108" i="34"/>
  <c r="M1108" i="34"/>
  <c r="N1108" i="34"/>
  <c r="R1108" i="34"/>
  <c r="S1108" i="34"/>
  <c r="V1108" i="34"/>
  <c r="W1108" i="34"/>
  <c r="X1108" i="34"/>
  <c r="Z1108" i="34"/>
  <c r="M365" i="23" s="1"/>
  <c r="AA1108" i="34"/>
  <c r="N365" i="23" s="1"/>
  <c r="AB1108" i="34"/>
  <c r="O365" i="23" s="1"/>
  <c r="AC1108" i="34"/>
  <c r="P365" i="23" s="1"/>
  <c r="AD1108" i="34"/>
  <c r="Q365" i="23" s="1"/>
  <c r="B1109" i="34"/>
  <c r="C1109" i="34"/>
  <c r="D366" i="23" s="1"/>
  <c r="D1109" i="34"/>
  <c r="E366" i="23" s="1"/>
  <c r="F1109" i="34"/>
  <c r="G1109" i="34"/>
  <c r="H1109" i="34"/>
  <c r="I1109" i="34"/>
  <c r="L1109" i="34"/>
  <c r="M1109" i="34"/>
  <c r="N1109" i="34"/>
  <c r="R1109" i="34"/>
  <c r="S1109" i="34"/>
  <c r="K366" i="23" s="1"/>
  <c r="V1109" i="34"/>
  <c r="W1109" i="34"/>
  <c r="X1109" i="34"/>
  <c r="Z1109" i="34"/>
  <c r="M366" i="23" s="1"/>
  <c r="AA1109" i="34"/>
  <c r="N366" i="23" s="1"/>
  <c r="AB1109" i="34"/>
  <c r="O366" i="23" s="1"/>
  <c r="AC1109" i="34"/>
  <c r="P366" i="23" s="1"/>
  <c r="AD1109" i="34"/>
  <c r="Q366" i="23" s="1"/>
  <c r="B1110" i="34"/>
  <c r="C1110" i="34"/>
  <c r="D367" i="23" s="1"/>
  <c r="D1110" i="34"/>
  <c r="E367" i="23" s="1"/>
  <c r="F1110" i="34"/>
  <c r="G1110" i="34"/>
  <c r="H1110" i="34"/>
  <c r="I1110" i="34"/>
  <c r="L1110" i="34"/>
  <c r="M1110" i="34"/>
  <c r="N1110" i="34"/>
  <c r="R1110" i="34"/>
  <c r="S1110" i="34"/>
  <c r="V1110" i="34"/>
  <c r="W1110" i="34"/>
  <c r="X1110" i="34"/>
  <c r="Z1110" i="34"/>
  <c r="M367" i="23" s="1"/>
  <c r="AA1110" i="34"/>
  <c r="N367" i="23" s="1"/>
  <c r="AB1110" i="34"/>
  <c r="O367" i="23" s="1"/>
  <c r="AC1110" i="34"/>
  <c r="P367" i="23" s="1"/>
  <c r="AD1110" i="34"/>
  <c r="Q367" i="23" s="1"/>
  <c r="B1111" i="34"/>
  <c r="C1111" i="34"/>
  <c r="D368" i="23" s="1"/>
  <c r="D1111" i="34"/>
  <c r="E368" i="23" s="1"/>
  <c r="F1111" i="34"/>
  <c r="G1111" i="34"/>
  <c r="H1111" i="34"/>
  <c r="I1111" i="34"/>
  <c r="L1111" i="34"/>
  <c r="M1111" i="34"/>
  <c r="N1111" i="34"/>
  <c r="R1111" i="34"/>
  <c r="S1111" i="34"/>
  <c r="V1111" i="34"/>
  <c r="W1111" i="34"/>
  <c r="X1111" i="34"/>
  <c r="Z1111" i="34"/>
  <c r="M368" i="23" s="1"/>
  <c r="AA1111" i="34"/>
  <c r="N368" i="23" s="1"/>
  <c r="AB1111" i="34"/>
  <c r="O368" i="23" s="1"/>
  <c r="AC1111" i="34"/>
  <c r="P368" i="23" s="1"/>
  <c r="AD1111" i="34"/>
  <c r="Q368" i="23" s="1"/>
  <c r="B1112" i="34"/>
  <c r="C1112" i="34"/>
  <c r="D369" i="23" s="1"/>
  <c r="D1112" i="34"/>
  <c r="E369" i="23" s="1"/>
  <c r="F1112" i="34"/>
  <c r="G1112" i="34"/>
  <c r="H1112" i="34"/>
  <c r="I1112" i="34"/>
  <c r="L1112" i="34"/>
  <c r="M1112" i="34"/>
  <c r="N1112" i="34"/>
  <c r="R1112" i="34"/>
  <c r="S1112" i="34"/>
  <c r="V1112" i="34"/>
  <c r="W1112" i="34"/>
  <c r="X1112" i="34"/>
  <c r="Z1112" i="34"/>
  <c r="M369" i="23" s="1"/>
  <c r="AA1112" i="34"/>
  <c r="N369" i="23" s="1"/>
  <c r="AB1112" i="34"/>
  <c r="O369" i="23" s="1"/>
  <c r="AC1112" i="34"/>
  <c r="P369" i="23" s="1"/>
  <c r="AD1112" i="34"/>
  <c r="Q369" i="23" s="1"/>
  <c r="B1113" i="34"/>
  <c r="C1113" i="34"/>
  <c r="D370" i="23" s="1"/>
  <c r="D1113" i="34"/>
  <c r="E370" i="23" s="1"/>
  <c r="F1113" i="34"/>
  <c r="G1113" i="34"/>
  <c r="H1113" i="34"/>
  <c r="I1113" i="34"/>
  <c r="L1113" i="34"/>
  <c r="M1113" i="34"/>
  <c r="N1113" i="34"/>
  <c r="R1113" i="34"/>
  <c r="S1113" i="34"/>
  <c r="V1113" i="34"/>
  <c r="W1113" i="34"/>
  <c r="X1113" i="34"/>
  <c r="Z1113" i="34"/>
  <c r="M370" i="23" s="1"/>
  <c r="AA1113" i="34"/>
  <c r="N370" i="23" s="1"/>
  <c r="AB1113" i="34"/>
  <c r="O370" i="23" s="1"/>
  <c r="AC1113" i="34"/>
  <c r="P370" i="23" s="1"/>
  <c r="AD1113" i="34"/>
  <c r="Q370" i="23" s="1"/>
  <c r="B1114" i="34"/>
  <c r="C1114" i="34"/>
  <c r="D371" i="23" s="1"/>
  <c r="D1114" i="34"/>
  <c r="E371" i="23" s="1"/>
  <c r="F1114" i="34"/>
  <c r="G1114" i="34"/>
  <c r="H1114" i="34"/>
  <c r="I1114" i="34"/>
  <c r="L1114" i="34"/>
  <c r="M1114" i="34"/>
  <c r="N1114" i="34"/>
  <c r="R1114" i="34"/>
  <c r="S1114" i="34"/>
  <c r="V1114" i="34"/>
  <c r="W1114" i="34"/>
  <c r="X1114" i="34"/>
  <c r="Z1114" i="34"/>
  <c r="M371" i="23" s="1"/>
  <c r="AA1114" i="34"/>
  <c r="N371" i="23" s="1"/>
  <c r="AB1114" i="34"/>
  <c r="O371" i="23" s="1"/>
  <c r="AC1114" i="34"/>
  <c r="P371" i="23" s="1"/>
  <c r="AD1114" i="34"/>
  <c r="Q371" i="23" s="1"/>
  <c r="B1115" i="34"/>
  <c r="C1115" i="34"/>
  <c r="D372" i="23" s="1"/>
  <c r="D1115" i="34"/>
  <c r="E372" i="23" s="1"/>
  <c r="F1115" i="34"/>
  <c r="G1115" i="34"/>
  <c r="H1115" i="34"/>
  <c r="I1115" i="34"/>
  <c r="L1115" i="34"/>
  <c r="M1115" i="34"/>
  <c r="N1115" i="34"/>
  <c r="R1115" i="34"/>
  <c r="S1115" i="34"/>
  <c r="K372" i="23" s="1"/>
  <c r="V1115" i="34"/>
  <c r="W1115" i="34"/>
  <c r="X1115" i="34"/>
  <c r="Z1115" i="34"/>
  <c r="M372" i="23" s="1"/>
  <c r="AA1115" i="34"/>
  <c r="N372" i="23" s="1"/>
  <c r="AB1115" i="34"/>
  <c r="O372" i="23" s="1"/>
  <c r="AC1115" i="34"/>
  <c r="P372" i="23" s="1"/>
  <c r="AD1115" i="34"/>
  <c r="Q372" i="23" s="1"/>
  <c r="B1116" i="34"/>
  <c r="C1116" i="34"/>
  <c r="D373" i="23" s="1"/>
  <c r="D1116" i="34"/>
  <c r="E373" i="23" s="1"/>
  <c r="F1116" i="34"/>
  <c r="G1116" i="34"/>
  <c r="H1116" i="34"/>
  <c r="I1116" i="34"/>
  <c r="L1116" i="34"/>
  <c r="M1116" i="34"/>
  <c r="N1116" i="34"/>
  <c r="R1116" i="34"/>
  <c r="S1116" i="34"/>
  <c r="V1116" i="34"/>
  <c r="W1116" i="34"/>
  <c r="X1116" i="34"/>
  <c r="Z1116" i="34"/>
  <c r="M373" i="23" s="1"/>
  <c r="AA1116" i="34"/>
  <c r="N373" i="23" s="1"/>
  <c r="AB1116" i="34"/>
  <c r="O373" i="23" s="1"/>
  <c r="AC1116" i="34"/>
  <c r="P373" i="23" s="1"/>
  <c r="AD1116" i="34"/>
  <c r="Q373" i="23" s="1"/>
  <c r="B1117" i="34"/>
  <c r="C1117" i="34"/>
  <c r="D374" i="23" s="1"/>
  <c r="D1117" i="34"/>
  <c r="E374" i="23" s="1"/>
  <c r="F1117" i="34"/>
  <c r="G1117" i="34"/>
  <c r="H1117" i="34"/>
  <c r="I1117" i="34"/>
  <c r="L1117" i="34"/>
  <c r="M1117" i="34"/>
  <c r="N1117" i="34"/>
  <c r="R1117" i="34"/>
  <c r="K374" i="23" s="1"/>
  <c r="S1117" i="34"/>
  <c r="V1117" i="34"/>
  <c r="W1117" i="34"/>
  <c r="X1117" i="34"/>
  <c r="Z1117" i="34"/>
  <c r="M374" i="23" s="1"/>
  <c r="AA1117" i="34"/>
  <c r="N374" i="23" s="1"/>
  <c r="AB1117" i="34"/>
  <c r="O374" i="23" s="1"/>
  <c r="AC1117" i="34"/>
  <c r="P374" i="23" s="1"/>
  <c r="AD1117" i="34"/>
  <c r="Q374" i="23" s="1"/>
  <c r="B1118" i="34"/>
  <c r="C1118" i="34"/>
  <c r="D375" i="23" s="1"/>
  <c r="D1118" i="34"/>
  <c r="E375" i="23" s="1"/>
  <c r="F1118" i="34"/>
  <c r="G1118" i="34"/>
  <c r="H1118" i="34"/>
  <c r="I1118" i="34"/>
  <c r="L1118" i="34"/>
  <c r="M1118" i="34"/>
  <c r="N1118" i="34"/>
  <c r="R1118" i="34"/>
  <c r="S1118" i="34"/>
  <c r="V1118" i="34"/>
  <c r="W1118" i="34"/>
  <c r="X1118" i="34"/>
  <c r="Z1118" i="34"/>
  <c r="M375" i="23" s="1"/>
  <c r="AA1118" i="34"/>
  <c r="N375" i="23" s="1"/>
  <c r="AB1118" i="34"/>
  <c r="O375" i="23" s="1"/>
  <c r="AC1118" i="34"/>
  <c r="P375" i="23" s="1"/>
  <c r="AD1118" i="34"/>
  <c r="Q375" i="23" s="1"/>
  <c r="B1119" i="34"/>
  <c r="C1119" i="34"/>
  <c r="D376" i="23" s="1"/>
  <c r="D1119" i="34"/>
  <c r="E376" i="23" s="1"/>
  <c r="F1119" i="34"/>
  <c r="G1119" i="34"/>
  <c r="H1119" i="34"/>
  <c r="I1119" i="34"/>
  <c r="L1119" i="34"/>
  <c r="M1119" i="34"/>
  <c r="N1119" i="34"/>
  <c r="R1119" i="34"/>
  <c r="K376" i="23" s="1"/>
  <c r="S1119" i="34"/>
  <c r="V1119" i="34"/>
  <c r="W1119" i="34"/>
  <c r="X1119" i="34"/>
  <c r="Z1119" i="34"/>
  <c r="M376" i="23" s="1"/>
  <c r="AA1119" i="34"/>
  <c r="N376" i="23" s="1"/>
  <c r="AB1119" i="34"/>
  <c r="O376" i="23" s="1"/>
  <c r="AC1119" i="34"/>
  <c r="P376" i="23" s="1"/>
  <c r="AD1119" i="34"/>
  <c r="Q376" i="23" s="1"/>
  <c r="B1120" i="34"/>
  <c r="C1120" i="34"/>
  <c r="D377" i="23" s="1"/>
  <c r="D1120" i="34"/>
  <c r="E377" i="23" s="1"/>
  <c r="F1120" i="34"/>
  <c r="G1120" i="34"/>
  <c r="H1120" i="34"/>
  <c r="I1120" i="34"/>
  <c r="L1120" i="34"/>
  <c r="M1120" i="34"/>
  <c r="N1120" i="34"/>
  <c r="R1120" i="34"/>
  <c r="S1120" i="34"/>
  <c r="V1120" i="34"/>
  <c r="W1120" i="34"/>
  <c r="X1120" i="34"/>
  <c r="Z1120" i="34"/>
  <c r="M377" i="23" s="1"/>
  <c r="AA1120" i="34"/>
  <c r="N377" i="23" s="1"/>
  <c r="AB1120" i="34"/>
  <c r="O377" i="23" s="1"/>
  <c r="AC1120" i="34"/>
  <c r="P377" i="23" s="1"/>
  <c r="AD1120" i="34"/>
  <c r="Q377" i="23" s="1"/>
  <c r="B1121" i="34"/>
  <c r="C1121" i="34"/>
  <c r="D378" i="23" s="1"/>
  <c r="D1121" i="34"/>
  <c r="E378" i="23" s="1"/>
  <c r="F1121" i="34"/>
  <c r="G1121" i="34"/>
  <c r="H1121" i="34"/>
  <c r="I1121" i="34"/>
  <c r="L1121" i="34"/>
  <c r="M1121" i="34"/>
  <c r="N1121" i="34"/>
  <c r="R1121" i="34"/>
  <c r="S1121" i="34"/>
  <c r="V1121" i="34"/>
  <c r="W1121" i="34"/>
  <c r="X1121" i="34"/>
  <c r="Z1121" i="34"/>
  <c r="M378" i="23" s="1"/>
  <c r="AA1121" i="34"/>
  <c r="N378" i="23" s="1"/>
  <c r="AB1121" i="34"/>
  <c r="O378" i="23" s="1"/>
  <c r="AC1121" i="34"/>
  <c r="P378" i="23" s="1"/>
  <c r="AD1121" i="34"/>
  <c r="Q378" i="23" s="1"/>
  <c r="B1122" i="34"/>
  <c r="C1122" i="34"/>
  <c r="D379" i="23" s="1"/>
  <c r="D1122" i="34"/>
  <c r="E379" i="23" s="1"/>
  <c r="F1122" i="34"/>
  <c r="G1122" i="34"/>
  <c r="H1122" i="34"/>
  <c r="I1122" i="34"/>
  <c r="L1122" i="34"/>
  <c r="M1122" i="34"/>
  <c r="N1122" i="34"/>
  <c r="R1122" i="34"/>
  <c r="S1122" i="34"/>
  <c r="V1122" i="34"/>
  <c r="W1122" i="34"/>
  <c r="X1122" i="34"/>
  <c r="Z1122" i="34"/>
  <c r="M379" i="23" s="1"/>
  <c r="AA1122" i="34"/>
  <c r="N379" i="23" s="1"/>
  <c r="AB1122" i="34"/>
  <c r="O379" i="23" s="1"/>
  <c r="AC1122" i="34"/>
  <c r="P379" i="23" s="1"/>
  <c r="AD1122" i="34"/>
  <c r="Q379" i="23" s="1"/>
  <c r="B1123" i="34"/>
  <c r="C1123" i="34"/>
  <c r="D380" i="23" s="1"/>
  <c r="D1123" i="34"/>
  <c r="E380" i="23" s="1"/>
  <c r="F1123" i="34"/>
  <c r="G1123" i="34"/>
  <c r="H1123" i="34"/>
  <c r="I1123" i="34"/>
  <c r="L1123" i="34"/>
  <c r="M1123" i="34"/>
  <c r="N1123" i="34"/>
  <c r="R1123" i="34"/>
  <c r="K380" i="23" s="1"/>
  <c r="S1123" i="34"/>
  <c r="V1123" i="34"/>
  <c r="W1123" i="34"/>
  <c r="X1123" i="34"/>
  <c r="Z1123" i="34"/>
  <c r="M380" i="23" s="1"/>
  <c r="AA1123" i="34"/>
  <c r="N380" i="23" s="1"/>
  <c r="AB1123" i="34"/>
  <c r="O380" i="23" s="1"/>
  <c r="AC1123" i="34"/>
  <c r="P380" i="23" s="1"/>
  <c r="AD1123" i="34"/>
  <c r="Q380" i="23" s="1"/>
  <c r="B1124" i="34"/>
  <c r="C1124" i="34"/>
  <c r="D381" i="23" s="1"/>
  <c r="D1124" i="34"/>
  <c r="E381" i="23" s="1"/>
  <c r="F1124" i="34"/>
  <c r="G1124" i="34"/>
  <c r="H1124" i="34"/>
  <c r="I1124" i="34"/>
  <c r="L1124" i="34"/>
  <c r="M1124" i="34"/>
  <c r="N1124" i="34"/>
  <c r="R1124" i="34"/>
  <c r="S1124" i="34"/>
  <c r="V1124" i="34"/>
  <c r="W1124" i="34"/>
  <c r="X1124" i="34"/>
  <c r="Z1124" i="34"/>
  <c r="M381" i="23" s="1"/>
  <c r="AA1124" i="34"/>
  <c r="N381" i="23" s="1"/>
  <c r="AB1124" i="34"/>
  <c r="O381" i="23" s="1"/>
  <c r="AC1124" i="34"/>
  <c r="P381" i="23" s="1"/>
  <c r="AD1124" i="34"/>
  <c r="Q381" i="23" s="1"/>
  <c r="B1125" i="34"/>
  <c r="C1125" i="34"/>
  <c r="D382" i="23" s="1"/>
  <c r="D1125" i="34"/>
  <c r="E382" i="23" s="1"/>
  <c r="F1125" i="34"/>
  <c r="G1125" i="34"/>
  <c r="H1125" i="34"/>
  <c r="I1125" i="34"/>
  <c r="L1125" i="34"/>
  <c r="M1125" i="34"/>
  <c r="N1125" i="34"/>
  <c r="R1125" i="34"/>
  <c r="S1125" i="34"/>
  <c r="V1125" i="34"/>
  <c r="W1125" i="34"/>
  <c r="X1125" i="34"/>
  <c r="Z1125" i="34"/>
  <c r="M382" i="23" s="1"/>
  <c r="AA1125" i="34"/>
  <c r="N382" i="23" s="1"/>
  <c r="AB1125" i="34"/>
  <c r="O382" i="23" s="1"/>
  <c r="AC1125" i="34"/>
  <c r="P382" i="23" s="1"/>
  <c r="AD1125" i="34"/>
  <c r="Q382" i="23" s="1"/>
  <c r="B1126" i="34"/>
  <c r="C1126" i="34"/>
  <c r="D383" i="23" s="1"/>
  <c r="D1126" i="34"/>
  <c r="E383" i="23" s="1"/>
  <c r="F1126" i="34"/>
  <c r="G1126" i="34"/>
  <c r="H1126" i="34"/>
  <c r="I1126" i="34"/>
  <c r="L1126" i="34"/>
  <c r="M1126" i="34"/>
  <c r="N1126" i="34"/>
  <c r="R1126" i="34"/>
  <c r="S1126" i="34"/>
  <c r="V1126" i="34"/>
  <c r="W1126" i="34"/>
  <c r="X1126" i="34"/>
  <c r="Z1126" i="34"/>
  <c r="M383" i="23" s="1"/>
  <c r="AA1126" i="34"/>
  <c r="N383" i="23" s="1"/>
  <c r="AB1126" i="34"/>
  <c r="O383" i="23" s="1"/>
  <c r="AC1126" i="34"/>
  <c r="P383" i="23" s="1"/>
  <c r="AD1126" i="34"/>
  <c r="Q383" i="23" s="1"/>
  <c r="B1127" i="34"/>
  <c r="C1127" i="34"/>
  <c r="D384" i="23" s="1"/>
  <c r="D1127" i="34"/>
  <c r="E384" i="23" s="1"/>
  <c r="F1127" i="34"/>
  <c r="G1127" i="34"/>
  <c r="H1127" i="34"/>
  <c r="I1127" i="34"/>
  <c r="L1127" i="34"/>
  <c r="M1127" i="34"/>
  <c r="N1127" i="34"/>
  <c r="R1127" i="34"/>
  <c r="S1127" i="34"/>
  <c r="V1127" i="34"/>
  <c r="W1127" i="34"/>
  <c r="X1127" i="34"/>
  <c r="Z1127" i="34"/>
  <c r="M384" i="23" s="1"/>
  <c r="AA1127" i="34"/>
  <c r="N384" i="23" s="1"/>
  <c r="AB1127" i="34"/>
  <c r="O384" i="23" s="1"/>
  <c r="AC1127" i="34"/>
  <c r="P384" i="23" s="1"/>
  <c r="AD1127" i="34"/>
  <c r="Q384" i="23" s="1"/>
  <c r="B1128" i="34"/>
  <c r="C1128" i="34"/>
  <c r="D385" i="23" s="1"/>
  <c r="D1128" i="34"/>
  <c r="E385" i="23" s="1"/>
  <c r="F1128" i="34"/>
  <c r="G1128" i="34"/>
  <c r="H1128" i="34"/>
  <c r="I1128" i="34"/>
  <c r="L1128" i="34"/>
  <c r="M1128" i="34"/>
  <c r="N1128" i="34"/>
  <c r="R1128" i="34"/>
  <c r="S1128" i="34"/>
  <c r="V1128" i="34"/>
  <c r="W1128" i="34"/>
  <c r="X1128" i="34"/>
  <c r="Z1128" i="34"/>
  <c r="M385" i="23" s="1"/>
  <c r="AA1128" i="34"/>
  <c r="N385" i="23" s="1"/>
  <c r="AB1128" i="34"/>
  <c r="O385" i="23" s="1"/>
  <c r="AC1128" i="34"/>
  <c r="P385" i="23" s="1"/>
  <c r="AD1128" i="34"/>
  <c r="Q385" i="23" s="1"/>
  <c r="B1129" i="34"/>
  <c r="C1129" i="34"/>
  <c r="D386" i="23" s="1"/>
  <c r="D1129" i="34"/>
  <c r="E386" i="23" s="1"/>
  <c r="F1129" i="34"/>
  <c r="G1129" i="34"/>
  <c r="H1129" i="34"/>
  <c r="I1129" i="34"/>
  <c r="L1129" i="34"/>
  <c r="M1129" i="34"/>
  <c r="N1129" i="34"/>
  <c r="R1129" i="34"/>
  <c r="S1129" i="34"/>
  <c r="K386" i="23" s="1"/>
  <c r="V1129" i="34"/>
  <c r="W1129" i="34"/>
  <c r="X1129" i="34"/>
  <c r="Z1129" i="34"/>
  <c r="M386" i="23" s="1"/>
  <c r="AA1129" i="34"/>
  <c r="N386" i="23" s="1"/>
  <c r="AB1129" i="34"/>
  <c r="O386" i="23" s="1"/>
  <c r="AC1129" i="34"/>
  <c r="P386" i="23" s="1"/>
  <c r="AD1129" i="34"/>
  <c r="Q386" i="23" s="1"/>
  <c r="B1130" i="34"/>
  <c r="C1130" i="34"/>
  <c r="D387" i="23" s="1"/>
  <c r="D1130" i="34"/>
  <c r="E387" i="23" s="1"/>
  <c r="F1130" i="34"/>
  <c r="G1130" i="34"/>
  <c r="H1130" i="34"/>
  <c r="I1130" i="34"/>
  <c r="L1130" i="34"/>
  <c r="M1130" i="34"/>
  <c r="N1130" i="34"/>
  <c r="R1130" i="34"/>
  <c r="S1130" i="34"/>
  <c r="V1130" i="34"/>
  <c r="W1130" i="34"/>
  <c r="X1130" i="34"/>
  <c r="Z1130" i="34"/>
  <c r="M387" i="23" s="1"/>
  <c r="AA1130" i="34"/>
  <c r="N387" i="23" s="1"/>
  <c r="AB1130" i="34"/>
  <c r="O387" i="23" s="1"/>
  <c r="AC1130" i="34"/>
  <c r="P387" i="23" s="1"/>
  <c r="AD1130" i="34"/>
  <c r="Q387" i="23" s="1"/>
  <c r="B1131" i="34"/>
  <c r="C1131" i="34"/>
  <c r="D388" i="23" s="1"/>
  <c r="D1131" i="34"/>
  <c r="E388" i="23" s="1"/>
  <c r="F1131" i="34"/>
  <c r="G1131" i="34"/>
  <c r="H1131" i="34"/>
  <c r="I1131" i="34"/>
  <c r="L1131" i="34"/>
  <c r="M1131" i="34"/>
  <c r="N1131" i="34"/>
  <c r="R1131" i="34"/>
  <c r="S1131" i="34"/>
  <c r="V1131" i="34"/>
  <c r="W1131" i="34"/>
  <c r="X1131" i="34"/>
  <c r="Z1131" i="34"/>
  <c r="M388" i="23" s="1"/>
  <c r="AA1131" i="34"/>
  <c r="N388" i="23" s="1"/>
  <c r="AB1131" i="34"/>
  <c r="O388" i="23" s="1"/>
  <c r="AC1131" i="34"/>
  <c r="P388" i="23" s="1"/>
  <c r="AD1131" i="34"/>
  <c r="Q388" i="23" s="1"/>
  <c r="B1132" i="34"/>
  <c r="C1132" i="34"/>
  <c r="D389" i="23" s="1"/>
  <c r="D1132" i="34"/>
  <c r="E389" i="23" s="1"/>
  <c r="F1132" i="34"/>
  <c r="G1132" i="34"/>
  <c r="H1132" i="34"/>
  <c r="I1132" i="34"/>
  <c r="L1132" i="34"/>
  <c r="M1132" i="34"/>
  <c r="N1132" i="34"/>
  <c r="R1132" i="34"/>
  <c r="S1132" i="34"/>
  <c r="V1132" i="34"/>
  <c r="W1132" i="34"/>
  <c r="X1132" i="34"/>
  <c r="Z1132" i="34"/>
  <c r="M389" i="23" s="1"/>
  <c r="AA1132" i="34"/>
  <c r="N389" i="23" s="1"/>
  <c r="AB1132" i="34"/>
  <c r="O389" i="23" s="1"/>
  <c r="AC1132" i="34"/>
  <c r="P389" i="23" s="1"/>
  <c r="AD1132" i="34"/>
  <c r="Q389" i="23" s="1"/>
  <c r="B1133" i="34"/>
  <c r="C1133" i="34"/>
  <c r="D390" i="23" s="1"/>
  <c r="D1133" i="34"/>
  <c r="E390" i="23" s="1"/>
  <c r="F1133" i="34"/>
  <c r="G1133" i="34"/>
  <c r="H1133" i="34"/>
  <c r="I1133" i="34"/>
  <c r="L1133" i="34"/>
  <c r="M1133" i="34"/>
  <c r="N1133" i="34"/>
  <c r="R1133" i="34"/>
  <c r="S1133" i="34"/>
  <c r="V1133" i="34"/>
  <c r="W1133" i="34"/>
  <c r="X1133" i="34"/>
  <c r="Z1133" i="34"/>
  <c r="M390" i="23" s="1"/>
  <c r="AA1133" i="34"/>
  <c r="N390" i="23" s="1"/>
  <c r="AB1133" i="34"/>
  <c r="O390" i="23" s="1"/>
  <c r="AC1133" i="34"/>
  <c r="P390" i="23" s="1"/>
  <c r="AD1133" i="34"/>
  <c r="Q390" i="23" s="1"/>
  <c r="B1134" i="34"/>
  <c r="C1134" i="34"/>
  <c r="D391" i="23" s="1"/>
  <c r="D1134" i="34"/>
  <c r="E391" i="23" s="1"/>
  <c r="F1134" i="34"/>
  <c r="G1134" i="34"/>
  <c r="H1134" i="34"/>
  <c r="I1134" i="34"/>
  <c r="L1134" i="34"/>
  <c r="M1134" i="34"/>
  <c r="N1134" i="34"/>
  <c r="R1134" i="34"/>
  <c r="S1134" i="34"/>
  <c r="V1134" i="34"/>
  <c r="W1134" i="34"/>
  <c r="X1134" i="34"/>
  <c r="Z1134" i="34"/>
  <c r="M391" i="23" s="1"/>
  <c r="AA1134" i="34"/>
  <c r="N391" i="23" s="1"/>
  <c r="AB1134" i="34"/>
  <c r="O391" i="23" s="1"/>
  <c r="AC1134" i="34"/>
  <c r="P391" i="23" s="1"/>
  <c r="AD1134" i="34"/>
  <c r="Q391" i="23" s="1"/>
  <c r="B1162" i="34"/>
  <c r="C1162" i="34"/>
  <c r="D419" i="23" s="1"/>
  <c r="D1162" i="34"/>
  <c r="E419" i="23" s="1"/>
  <c r="F1162" i="34"/>
  <c r="G1162" i="34"/>
  <c r="H1162" i="34"/>
  <c r="I1162" i="34"/>
  <c r="L1162" i="34"/>
  <c r="M1162" i="34"/>
  <c r="N1162" i="34"/>
  <c r="R1162" i="34"/>
  <c r="S1162" i="34"/>
  <c r="V1162" i="34"/>
  <c r="W1162" i="34"/>
  <c r="X1162" i="34"/>
  <c r="Z1162" i="34"/>
  <c r="M419" i="23" s="1"/>
  <c r="AA1162" i="34"/>
  <c r="N419" i="23" s="1"/>
  <c r="AB1162" i="34"/>
  <c r="O419" i="23" s="1"/>
  <c r="AC1162" i="34"/>
  <c r="P419" i="23" s="1"/>
  <c r="AD1162" i="34"/>
  <c r="Q419" i="23" s="1"/>
  <c r="B1163" i="34"/>
  <c r="C1163" i="34"/>
  <c r="D420" i="23" s="1"/>
  <c r="D1163" i="34"/>
  <c r="E420" i="23" s="1"/>
  <c r="F1163" i="34"/>
  <c r="G1163" i="34"/>
  <c r="H1163" i="34"/>
  <c r="I1163" i="34"/>
  <c r="L1163" i="34"/>
  <c r="M1163" i="34"/>
  <c r="N1163" i="34"/>
  <c r="R1163" i="34"/>
  <c r="S1163" i="34"/>
  <c r="V1163" i="34"/>
  <c r="W1163" i="34"/>
  <c r="X1163" i="34"/>
  <c r="Z1163" i="34"/>
  <c r="M420" i="23" s="1"/>
  <c r="AA1163" i="34"/>
  <c r="N420" i="23" s="1"/>
  <c r="AB1163" i="34"/>
  <c r="O420" i="23" s="1"/>
  <c r="AC1163" i="34"/>
  <c r="P420" i="23" s="1"/>
  <c r="AD1163" i="34"/>
  <c r="Q420" i="23" s="1"/>
  <c r="B1164" i="34"/>
  <c r="C1164" i="34"/>
  <c r="D421" i="23" s="1"/>
  <c r="D1164" i="34"/>
  <c r="E421" i="23" s="1"/>
  <c r="F1164" i="34"/>
  <c r="G1164" i="34"/>
  <c r="H1164" i="34"/>
  <c r="I1164" i="34"/>
  <c r="L1164" i="34"/>
  <c r="M1164" i="34"/>
  <c r="N1164" i="34"/>
  <c r="R1164" i="34"/>
  <c r="K421" i="23" s="1"/>
  <c r="S1164" i="34"/>
  <c r="V1164" i="34"/>
  <c r="W1164" i="34"/>
  <c r="X1164" i="34"/>
  <c r="Z1164" i="34"/>
  <c r="M421" i="23" s="1"/>
  <c r="AA1164" i="34"/>
  <c r="N421" i="23" s="1"/>
  <c r="AB1164" i="34"/>
  <c r="O421" i="23" s="1"/>
  <c r="AC1164" i="34"/>
  <c r="P421" i="23" s="1"/>
  <c r="AD1164" i="34"/>
  <c r="Q421" i="23" s="1"/>
  <c r="B1165" i="34"/>
  <c r="C1165" i="34"/>
  <c r="D422" i="23" s="1"/>
  <c r="D1165" i="34"/>
  <c r="E422" i="23" s="1"/>
  <c r="F1165" i="34"/>
  <c r="G1165" i="34"/>
  <c r="H1165" i="34"/>
  <c r="I1165" i="34"/>
  <c r="L1165" i="34"/>
  <c r="M1165" i="34"/>
  <c r="N1165" i="34"/>
  <c r="R1165" i="34"/>
  <c r="S1165" i="34"/>
  <c r="V1165" i="34"/>
  <c r="W1165" i="34"/>
  <c r="X1165" i="34"/>
  <c r="Z1165" i="34"/>
  <c r="M422" i="23" s="1"/>
  <c r="AA1165" i="34"/>
  <c r="N422" i="23" s="1"/>
  <c r="AB1165" i="34"/>
  <c r="O422" i="23" s="1"/>
  <c r="AC1165" i="34"/>
  <c r="P422" i="23" s="1"/>
  <c r="AD1165" i="34"/>
  <c r="Q422" i="23" s="1"/>
  <c r="B1166" i="34"/>
  <c r="C1166" i="34"/>
  <c r="D423" i="23" s="1"/>
  <c r="D1166" i="34"/>
  <c r="E423" i="23" s="1"/>
  <c r="F1166" i="34"/>
  <c r="G1166" i="34"/>
  <c r="H1166" i="34"/>
  <c r="I1166" i="34"/>
  <c r="L1166" i="34"/>
  <c r="M1166" i="34"/>
  <c r="N1166" i="34"/>
  <c r="R1166" i="34"/>
  <c r="S1166" i="34"/>
  <c r="V1166" i="34"/>
  <c r="W1166" i="34"/>
  <c r="X1166" i="34"/>
  <c r="Z1166" i="34"/>
  <c r="M423" i="23" s="1"/>
  <c r="AA1166" i="34"/>
  <c r="N423" i="23" s="1"/>
  <c r="AB1166" i="34"/>
  <c r="O423" i="23" s="1"/>
  <c r="AC1166" i="34"/>
  <c r="P423" i="23" s="1"/>
  <c r="AD1166" i="34"/>
  <c r="Q423" i="23" s="1"/>
  <c r="B1167" i="34"/>
  <c r="C1167" i="34"/>
  <c r="D424" i="23" s="1"/>
  <c r="D1167" i="34"/>
  <c r="E424" i="23" s="1"/>
  <c r="F1167" i="34"/>
  <c r="G1167" i="34"/>
  <c r="H1167" i="34"/>
  <c r="I1167" i="34"/>
  <c r="L1167" i="34"/>
  <c r="M1167" i="34"/>
  <c r="N1167" i="34"/>
  <c r="R1167" i="34"/>
  <c r="S1167" i="34"/>
  <c r="V1167" i="34"/>
  <c r="W1167" i="34"/>
  <c r="X1167" i="34"/>
  <c r="Z1167" i="34"/>
  <c r="M424" i="23" s="1"/>
  <c r="AA1167" i="34"/>
  <c r="N424" i="23" s="1"/>
  <c r="AB1167" i="34"/>
  <c r="O424" i="23" s="1"/>
  <c r="AC1167" i="34"/>
  <c r="P424" i="23" s="1"/>
  <c r="AD1167" i="34"/>
  <c r="Q424" i="23" s="1"/>
  <c r="B1168" i="34"/>
  <c r="C1168" i="34"/>
  <c r="D425" i="23" s="1"/>
  <c r="D1168" i="34"/>
  <c r="E425" i="23" s="1"/>
  <c r="F1168" i="34"/>
  <c r="G1168" i="34"/>
  <c r="H1168" i="34"/>
  <c r="I1168" i="34"/>
  <c r="L1168" i="34"/>
  <c r="M1168" i="34"/>
  <c r="N1168" i="34"/>
  <c r="R1168" i="34"/>
  <c r="S1168" i="34"/>
  <c r="K425" i="23" s="1"/>
  <c r="V1168" i="34"/>
  <c r="W1168" i="34"/>
  <c r="X1168" i="34"/>
  <c r="Z1168" i="34"/>
  <c r="M425" i="23" s="1"/>
  <c r="AA1168" i="34"/>
  <c r="N425" i="23" s="1"/>
  <c r="AB1168" i="34"/>
  <c r="O425" i="23" s="1"/>
  <c r="AC1168" i="34"/>
  <c r="P425" i="23" s="1"/>
  <c r="AD1168" i="34"/>
  <c r="Q425" i="23" s="1"/>
  <c r="B1169" i="34"/>
  <c r="C1169" i="34"/>
  <c r="D426" i="23" s="1"/>
  <c r="D1169" i="34"/>
  <c r="E426" i="23" s="1"/>
  <c r="F1169" i="34"/>
  <c r="G1169" i="34"/>
  <c r="H1169" i="34"/>
  <c r="I1169" i="34"/>
  <c r="L1169" i="34"/>
  <c r="M1169" i="34"/>
  <c r="N1169" i="34"/>
  <c r="R1169" i="34"/>
  <c r="S1169" i="34"/>
  <c r="V1169" i="34"/>
  <c r="W1169" i="34"/>
  <c r="X1169" i="34"/>
  <c r="Z1169" i="34"/>
  <c r="M426" i="23" s="1"/>
  <c r="AA1169" i="34"/>
  <c r="N426" i="23" s="1"/>
  <c r="AB1169" i="34"/>
  <c r="O426" i="23" s="1"/>
  <c r="AC1169" i="34"/>
  <c r="P426" i="23" s="1"/>
  <c r="AD1169" i="34"/>
  <c r="Q426" i="23" s="1"/>
  <c r="B1170" i="34"/>
  <c r="C1170" i="34"/>
  <c r="D427" i="23" s="1"/>
  <c r="D1170" i="34"/>
  <c r="E427" i="23" s="1"/>
  <c r="F1170" i="34"/>
  <c r="G1170" i="34"/>
  <c r="H1170" i="34"/>
  <c r="I1170" i="34"/>
  <c r="L1170" i="34"/>
  <c r="M1170" i="34"/>
  <c r="N1170" i="34"/>
  <c r="R1170" i="34"/>
  <c r="K427" i="23" s="1"/>
  <c r="S1170" i="34"/>
  <c r="V1170" i="34"/>
  <c r="W1170" i="34"/>
  <c r="X1170" i="34"/>
  <c r="Z1170" i="34"/>
  <c r="M427" i="23" s="1"/>
  <c r="AA1170" i="34"/>
  <c r="N427" i="23" s="1"/>
  <c r="AB1170" i="34"/>
  <c r="O427" i="23" s="1"/>
  <c r="AC1170" i="34"/>
  <c r="P427" i="23" s="1"/>
  <c r="AD1170" i="34"/>
  <c r="Q427" i="23" s="1"/>
  <c r="B1171" i="34"/>
  <c r="C1171" i="34"/>
  <c r="D428" i="23" s="1"/>
  <c r="D1171" i="34"/>
  <c r="E428" i="23" s="1"/>
  <c r="F1171" i="34"/>
  <c r="G1171" i="34"/>
  <c r="H1171" i="34"/>
  <c r="I1171" i="34"/>
  <c r="L1171" i="34"/>
  <c r="M1171" i="34"/>
  <c r="N1171" i="34"/>
  <c r="R1171" i="34"/>
  <c r="S1171" i="34"/>
  <c r="V1171" i="34"/>
  <c r="W1171" i="34"/>
  <c r="X1171" i="34"/>
  <c r="Z1171" i="34"/>
  <c r="M428" i="23" s="1"/>
  <c r="AA1171" i="34"/>
  <c r="N428" i="23" s="1"/>
  <c r="AB1171" i="34"/>
  <c r="O428" i="23" s="1"/>
  <c r="AC1171" i="34"/>
  <c r="P428" i="23" s="1"/>
  <c r="AD1171" i="34"/>
  <c r="Q428" i="23" s="1"/>
  <c r="B1172" i="34"/>
  <c r="C1172" i="34"/>
  <c r="D429" i="23" s="1"/>
  <c r="D1172" i="34"/>
  <c r="E429" i="23" s="1"/>
  <c r="F1172" i="34"/>
  <c r="G1172" i="34"/>
  <c r="H1172" i="34"/>
  <c r="I1172" i="34"/>
  <c r="L1172" i="34"/>
  <c r="M1172" i="34"/>
  <c r="N1172" i="34"/>
  <c r="R1172" i="34"/>
  <c r="S1172" i="34"/>
  <c r="V1172" i="34"/>
  <c r="W1172" i="34"/>
  <c r="X1172" i="34"/>
  <c r="Z1172" i="34"/>
  <c r="M429" i="23" s="1"/>
  <c r="AA1172" i="34"/>
  <c r="N429" i="23" s="1"/>
  <c r="AB1172" i="34"/>
  <c r="O429" i="23" s="1"/>
  <c r="AC1172" i="34"/>
  <c r="P429" i="23" s="1"/>
  <c r="AD1172" i="34"/>
  <c r="Q429" i="23" s="1"/>
  <c r="B1173" i="34"/>
  <c r="C1173" i="34"/>
  <c r="D430" i="23" s="1"/>
  <c r="D1173" i="34"/>
  <c r="E430" i="23" s="1"/>
  <c r="F1173" i="34"/>
  <c r="G1173" i="34"/>
  <c r="H1173" i="34"/>
  <c r="I1173" i="34"/>
  <c r="L1173" i="34"/>
  <c r="M1173" i="34"/>
  <c r="N1173" i="34"/>
  <c r="R1173" i="34"/>
  <c r="S1173" i="34"/>
  <c r="V1173" i="34"/>
  <c r="W1173" i="34"/>
  <c r="X1173" i="34"/>
  <c r="Z1173" i="34"/>
  <c r="M430" i="23" s="1"/>
  <c r="AA1173" i="34"/>
  <c r="N430" i="23" s="1"/>
  <c r="AB1173" i="34"/>
  <c r="O430" i="23" s="1"/>
  <c r="AC1173" i="34"/>
  <c r="P430" i="23" s="1"/>
  <c r="AD1173" i="34"/>
  <c r="Q430" i="23" s="1"/>
  <c r="B1174" i="34"/>
  <c r="C1174" i="34"/>
  <c r="D431" i="23" s="1"/>
  <c r="D1174" i="34"/>
  <c r="E431" i="23" s="1"/>
  <c r="F1174" i="34"/>
  <c r="G1174" i="34"/>
  <c r="H1174" i="34"/>
  <c r="I1174" i="34"/>
  <c r="L1174" i="34"/>
  <c r="M1174" i="34"/>
  <c r="N1174" i="34"/>
  <c r="R1174" i="34"/>
  <c r="S1174" i="34"/>
  <c r="V1174" i="34"/>
  <c r="W1174" i="34"/>
  <c r="X1174" i="34"/>
  <c r="Z1174" i="34"/>
  <c r="M431" i="23" s="1"/>
  <c r="AA1174" i="34"/>
  <c r="N431" i="23" s="1"/>
  <c r="AB1174" i="34"/>
  <c r="O431" i="23" s="1"/>
  <c r="AC1174" i="34"/>
  <c r="P431" i="23" s="1"/>
  <c r="AD1174" i="34"/>
  <c r="Q431" i="23" s="1"/>
  <c r="B1175" i="34"/>
  <c r="C1175" i="34"/>
  <c r="D432" i="23" s="1"/>
  <c r="D1175" i="34"/>
  <c r="E432" i="23" s="1"/>
  <c r="F1175" i="34"/>
  <c r="G1175" i="34"/>
  <c r="H1175" i="34"/>
  <c r="I1175" i="34"/>
  <c r="L1175" i="34"/>
  <c r="M1175" i="34"/>
  <c r="N1175" i="34"/>
  <c r="R1175" i="34"/>
  <c r="S1175" i="34"/>
  <c r="V1175" i="34"/>
  <c r="W1175" i="34"/>
  <c r="X1175" i="34"/>
  <c r="Z1175" i="34"/>
  <c r="M432" i="23" s="1"/>
  <c r="AA1175" i="34"/>
  <c r="N432" i="23" s="1"/>
  <c r="AB1175" i="34"/>
  <c r="O432" i="23" s="1"/>
  <c r="AC1175" i="34"/>
  <c r="P432" i="23" s="1"/>
  <c r="AD1175" i="34"/>
  <c r="Q432" i="23" s="1"/>
  <c r="B1176" i="34"/>
  <c r="C1176" i="34"/>
  <c r="D433" i="23" s="1"/>
  <c r="D1176" i="34"/>
  <c r="E433" i="23" s="1"/>
  <c r="F1176" i="34"/>
  <c r="G1176" i="34"/>
  <c r="H1176" i="34"/>
  <c r="I1176" i="34"/>
  <c r="L1176" i="34"/>
  <c r="M1176" i="34"/>
  <c r="N1176" i="34"/>
  <c r="R1176" i="34"/>
  <c r="S1176" i="34"/>
  <c r="V1176" i="34"/>
  <c r="W1176" i="34"/>
  <c r="X1176" i="34"/>
  <c r="Z1176" i="34"/>
  <c r="M433" i="23" s="1"/>
  <c r="AA1176" i="34"/>
  <c r="N433" i="23" s="1"/>
  <c r="AB1176" i="34"/>
  <c r="O433" i="23" s="1"/>
  <c r="AC1176" i="34"/>
  <c r="P433" i="23" s="1"/>
  <c r="AD1176" i="34"/>
  <c r="Q433" i="23" s="1"/>
  <c r="B1177" i="34"/>
  <c r="C1177" i="34"/>
  <c r="D434" i="23" s="1"/>
  <c r="D1177" i="34"/>
  <c r="E434" i="23" s="1"/>
  <c r="F1177" i="34"/>
  <c r="G1177" i="34"/>
  <c r="H1177" i="34"/>
  <c r="I1177" i="34"/>
  <c r="L1177" i="34"/>
  <c r="M1177" i="34"/>
  <c r="N1177" i="34"/>
  <c r="R1177" i="34"/>
  <c r="S1177" i="34"/>
  <c r="V1177" i="34"/>
  <c r="W1177" i="34"/>
  <c r="X1177" i="34"/>
  <c r="Z1177" i="34"/>
  <c r="M434" i="23" s="1"/>
  <c r="AA1177" i="34"/>
  <c r="N434" i="23" s="1"/>
  <c r="AB1177" i="34"/>
  <c r="O434" i="23" s="1"/>
  <c r="AC1177" i="34"/>
  <c r="P434" i="23" s="1"/>
  <c r="AD1177" i="34"/>
  <c r="Q434" i="23" s="1"/>
  <c r="B1178" i="34"/>
  <c r="C1178" i="34"/>
  <c r="D435" i="23" s="1"/>
  <c r="D1178" i="34"/>
  <c r="E435" i="23" s="1"/>
  <c r="F1178" i="34"/>
  <c r="G1178" i="34"/>
  <c r="H1178" i="34"/>
  <c r="I1178" i="34"/>
  <c r="L1178" i="34"/>
  <c r="M1178" i="34"/>
  <c r="N1178" i="34"/>
  <c r="R1178" i="34"/>
  <c r="S1178" i="34"/>
  <c r="V1178" i="34"/>
  <c r="W1178" i="34"/>
  <c r="X1178" i="34"/>
  <c r="Z1178" i="34"/>
  <c r="M435" i="23" s="1"/>
  <c r="AA1178" i="34"/>
  <c r="N435" i="23" s="1"/>
  <c r="AB1178" i="34"/>
  <c r="O435" i="23" s="1"/>
  <c r="AC1178" i="34"/>
  <c r="P435" i="23" s="1"/>
  <c r="AD1178" i="34"/>
  <c r="Q435" i="23" s="1"/>
  <c r="B1179" i="34"/>
  <c r="C1179" i="34"/>
  <c r="D436" i="23" s="1"/>
  <c r="D1179" i="34"/>
  <c r="E436" i="23" s="1"/>
  <c r="F1179" i="34"/>
  <c r="G1179" i="34"/>
  <c r="H1179" i="34"/>
  <c r="I1179" i="34"/>
  <c r="L1179" i="34"/>
  <c r="M1179" i="34"/>
  <c r="N1179" i="34"/>
  <c r="R1179" i="34"/>
  <c r="S1179" i="34"/>
  <c r="V1179" i="34"/>
  <c r="W1179" i="34"/>
  <c r="X1179" i="34"/>
  <c r="Z1179" i="34"/>
  <c r="M436" i="23" s="1"/>
  <c r="AA1179" i="34"/>
  <c r="N436" i="23" s="1"/>
  <c r="AB1179" i="34"/>
  <c r="O436" i="23" s="1"/>
  <c r="AC1179" i="34"/>
  <c r="P436" i="23" s="1"/>
  <c r="AD1179" i="34"/>
  <c r="Q436" i="23" s="1"/>
  <c r="B1180" i="34"/>
  <c r="C1180" i="34"/>
  <c r="D437" i="23" s="1"/>
  <c r="D1180" i="34"/>
  <c r="E437" i="23" s="1"/>
  <c r="F1180" i="34"/>
  <c r="G1180" i="34"/>
  <c r="H1180" i="34"/>
  <c r="I1180" i="34"/>
  <c r="L1180" i="34"/>
  <c r="M1180" i="34"/>
  <c r="N1180" i="34"/>
  <c r="R1180" i="34"/>
  <c r="S1180" i="34"/>
  <c r="V1180" i="34"/>
  <c r="W1180" i="34"/>
  <c r="X1180" i="34"/>
  <c r="Z1180" i="34"/>
  <c r="M437" i="23" s="1"/>
  <c r="AA1180" i="34"/>
  <c r="N437" i="23" s="1"/>
  <c r="AB1180" i="34"/>
  <c r="O437" i="23" s="1"/>
  <c r="AC1180" i="34"/>
  <c r="P437" i="23" s="1"/>
  <c r="AD1180" i="34"/>
  <c r="Q437" i="23" s="1"/>
  <c r="B1181" i="34"/>
  <c r="C1181" i="34"/>
  <c r="D438" i="23" s="1"/>
  <c r="D1181" i="34"/>
  <c r="E438" i="23" s="1"/>
  <c r="F1181" i="34"/>
  <c r="G1181" i="34"/>
  <c r="H1181" i="34"/>
  <c r="I1181" i="34"/>
  <c r="L1181" i="34"/>
  <c r="M1181" i="34"/>
  <c r="N1181" i="34"/>
  <c r="R1181" i="34"/>
  <c r="S1181" i="34"/>
  <c r="V1181" i="34"/>
  <c r="W1181" i="34"/>
  <c r="X1181" i="34"/>
  <c r="Z1181" i="34"/>
  <c r="M438" i="23" s="1"/>
  <c r="AA1181" i="34"/>
  <c r="N438" i="23" s="1"/>
  <c r="AB1181" i="34"/>
  <c r="O438" i="23" s="1"/>
  <c r="AC1181" i="34"/>
  <c r="P438" i="23" s="1"/>
  <c r="AD1181" i="34"/>
  <c r="Q438" i="23" s="1"/>
  <c r="B1182" i="34"/>
  <c r="C1182" i="34"/>
  <c r="D439" i="23" s="1"/>
  <c r="D1182" i="34"/>
  <c r="E439" i="23" s="1"/>
  <c r="F1182" i="34"/>
  <c r="G1182" i="34"/>
  <c r="H1182" i="34"/>
  <c r="I1182" i="34"/>
  <c r="L1182" i="34"/>
  <c r="M1182" i="34"/>
  <c r="N1182" i="34"/>
  <c r="R1182" i="34"/>
  <c r="K439" i="23" s="1"/>
  <c r="S1182" i="34"/>
  <c r="V1182" i="34"/>
  <c r="W1182" i="34"/>
  <c r="X1182" i="34"/>
  <c r="Z1182" i="34"/>
  <c r="M439" i="23" s="1"/>
  <c r="AA1182" i="34"/>
  <c r="N439" i="23" s="1"/>
  <c r="AB1182" i="34"/>
  <c r="O439" i="23" s="1"/>
  <c r="AC1182" i="34"/>
  <c r="P439" i="23" s="1"/>
  <c r="AD1182" i="34"/>
  <c r="Q439" i="23" s="1"/>
  <c r="B1183" i="34"/>
  <c r="C1183" i="34"/>
  <c r="D440" i="23" s="1"/>
  <c r="D1183" i="34"/>
  <c r="E440" i="23" s="1"/>
  <c r="F1183" i="34"/>
  <c r="G1183" i="34"/>
  <c r="H1183" i="34"/>
  <c r="I1183" i="34"/>
  <c r="L1183" i="34"/>
  <c r="M1183" i="34"/>
  <c r="N1183" i="34"/>
  <c r="R1183" i="34"/>
  <c r="S1183" i="34"/>
  <c r="V1183" i="34"/>
  <c r="W1183" i="34"/>
  <c r="X1183" i="34"/>
  <c r="Z1183" i="34"/>
  <c r="M440" i="23" s="1"/>
  <c r="AA1183" i="34"/>
  <c r="N440" i="23" s="1"/>
  <c r="AB1183" i="34"/>
  <c r="O440" i="23" s="1"/>
  <c r="AC1183" i="34"/>
  <c r="P440" i="23" s="1"/>
  <c r="AD1183" i="34"/>
  <c r="Q440" i="23" s="1"/>
  <c r="B1184" i="34"/>
  <c r="C1184" i="34"/>
  <c r="D441" i="23" s="1"/>
  <c r="D1184" i="34"/>
  <c r="E441" i="23" s="1"/>
  <c r="F1184" i="34"/>
  <c r="G1184" i="34"/>
  <c r="H1184" i="34"/>
  <c r="I1184" i="34"/>
  <c r="L1184" i="34"/>
  <c r="M1184" i="34"/>
  <c r="N1184" i="34"/>
  <c r="R1184" i="34"/>
  <c r="S1184" i="34"/>
  <c r="V1184" i="34"/>
  <c r="W1184" i="34"/>
  <c r="X1184" i="34"/>
  <c r="Z1184" i="34"/>
  <c r="M441" i="23" s="1"/>
  <c r="AA1184" i="34"/>
  <c r="N441" i="23" s="1"/>
  <c r="AB1184" i="34"/>
  <c r="O441" i="23" s="1"/>
  <c r="AC1184" i="34"/>
  <c r="P441" i="23" s="1"/>
  <c r="AD1184" i="34"/>
  <c r="Q441" i="23" s="1"/>
  <c r="B1185" i="34"/>
  <c r="C1185" i="34"/>
  <c r="D442" i="23" s="1"/>
  <c r="D1185" i="34"/>
  <c r="E442" i="23" s="1"/>
  <c r="F1185" i="34"/>
  <c r="G1185" i="34"/>
  <c r="H1185" i="34"/>
  <c r="I1185" i="34"/>
  <c r="L1185" i="34"/>
  <c r="M1185" i="34"/>
  <c r="N1185" i="34"/>
  <c r="R1185" i="34"/>
  <c r="S1185" i="34"/>
  <c r="V1185" i="34"/>
  <c r="W1185" i="34"/>
  <c r="X1185" i="34"/>
  <c r="Z1185" i="34"/>
  <c r="M442" i="23" s="1"/>
  <c r="AA1185" i="34"/>
  <c r="N442" i="23" s="1"/>
  <c r="AB1185" i="34"/>
  <c r="O442" i="23" s="1"/>
  <c r="AC1185" i="34"/>
  <c r="P442" i="23" s="1"/>
  <c r="AD1185" i="34"/>
  <c r="Q442" i="23" s="1"/>
  <c r="B1186" i="34"/>
  <c r="C1186" i="34"/>
  <c r="D443" i="23" s="1"/>
  <c r="D1186" i="34"/>
  <c r="E443" i="23" s="1"/>
  <c r="F1186" i="34"/>
  <c r="G1186" i="34"/>
  <c r="H1186" i="34"/>
  <c r="I1186" i="34"/>
  <c r="L1186" i="34"/>
  <c r="M1186" i="34"/>
  <c r="N1186" i="34"/>
  <c r="R1186" i="34"/>
  <c r="S1186" i="34"/>
  <c r="V1186" i="34"/>
  <c r="W1186" i="34"/>
  <c r="X1186" i="34"/>
  <c r="Z1186" i="34"/>
  <c r="M443" i="23" s="1"/>
  <c r="AA1186" i="34"/>
  <c r="N443" i="23" s="1"/>
  <c r="AB1186" i="34"/>
  <c r="O443" i="23" s="1"/>
  <c r="AC1186" i="34"/>
  <c r="P443" i="23" s="1"/>
  <c r="AD1186" i="34"/>
  <c r="Q443" i="23" s="1"/>
  <c r="B1187" i="34"/>
  <c r="C1187" i="34"/>
  <c r="D444" i="23" s="1"/>
  <c r="D1187" i="34"/>
  <c r="E444" i="23" s="1"/>
  <c r="F1187" i="34"/>
  <c r="G1187" i="34"/>
  <c r="H1187" i="34"/>
  <c r="I1187" i="34"/>
  <c r="L1187" i="34"/>
  <c r="M1187" i="34"/>
  <c r="N1187" i="34"/>
  <c r="R1187" i="34"/>
  <c r="S1187" i="34"/>
  <c r="V1187" i="34"/>
  <c r="W1187" i="34"/>
  <c r="X1187" i="34"/>
  <c r="Z1187" i="34"/>
  <c r="M444" i="23" s="1"/>
  <c r="AA1187" i="34"/>
  <c r="N444" i="23" s="1"/>
  <c r="AB1187" i="34"/>
  <c r="O444" i="23" s="1"/>
  <c r="AC1187" i="34"/>
  <c r="P444" i="23" s="1"/>
  <c r="AD1187" i="34"/>
  <c r="Q444" i="23" s="1"/>
  <c r="B1188" i="34"/>
  <c r="C1188" i="34"/>
  <c r="D445" i="23" s="1"/>
  <c r="D1188" i="34"/>
  <c r="E445" i="23" s="1"/>
  <c r="F1188" i="34"/>
  <c r="G1188" i="34"/>
  <c r="H1188" i="34"/>
  <c r="I1188" i="34"/>
  <c r="L1188" i="34"/>
  <c r="M1188" i="34"/>
  <c r="N1188" i="34"/>
  <c r="R1188" i="34"/>
  <c r="S1188" i="34"/>
  <c r="V1188" i="34"/>
  <c r="W1188" i="34"/>
  <c r="X1188" i="34"/>
  <c r="Z1188" i="34"/>
  <c r="M445" i="23" s="1"/>
  <c r="AA1188" i="34"/>
  <c r="N445" i="23" s="1"/>
  <c r="AB1188" i="34"/>
  <c r="O445" i="23" s="1"/>
  <c r="AC1188" i="34"/>
  <c r="P445" i="23" s="1"/>
  <c r="AD1188" i="34"/>
  <c r="Q445" i="23" s="1"/>
  <c r="B1189" i="34"/>
  <c r="C1189" i="34"/>
  <c r="D446" i="23" s="1"/>
  <c r="D1189" i="34"/>
  <c r="E446" i="23" s="1"/>
  <c r="F1189" i="34"/>
  <c r="G1189" i="34"/>
  <c r="H1189" i="34"/>
  <c r="I1189" i="34"/>
  <c r="L1189" i="34"/>
  <c r="M1189" i="34"/>
  <c r="N1189" i="34"/>
  <c r="R1189" i="34"/>
  <c r="S1189" i="34"/>
  <c r="V1189" i="34"/>
  <c r="W1189" i="34"/>
  <c r="X1189" i="34"/>
  <c r="Z1189" i="34"/>
  <c r="M446" i="23" s="1"/>
  <c r="AA1189" i="34"/>
  <c r="N446" i="23" s="1"/>
  <c r="AB1189" i="34"/>
  <c r="O446" i="23" s="1"/>
  <c r="AC1189" i="34"/>
  <c r="P446" i="23" s="1"/>
  <c r="AD1189" i="34"/>
  <c r="Q446" i="23" s="1"/>
  <c r="B1190" i="34"/>
  <c r="C1190" i="34"/>
  <c r="D447" i="23" s="1"/>
  <c r="D1190" i="34"/>
  <c r="E447" i="23" s="1"/>
  <c r="F1190" i="34"/>
  <c r="G1190" i="34"/>
  <c r="H1190" i="34"/>
  <c r="I1190" i="34"/>
  <c r="L1190" i="34"/>
  <c r="M1190" i="34"/>
  <c r="N1190" i="34"/>
  <c r="R1190" i="34"/>
  <c r="S1190" i="34"/>
  <c r="V1190" i="34"/>
  <c r="W1190" i="34"/>
  <c r="X1190" i="34"/>
  <c r="Z1190" i="34"/>
  <c r="M447" i="23" s="1"/>
  <c r="AA1190" i="34"/>
  <c r="N447" i="23" s="1"/>
  <c r="AB1190" i="34"/>
  <c r="O447" i="23" s="1"/>
  <c r="AC1190" i="34"/>
  <c r="P447" i="23" s="1"/>
  <c r="AD1190" i="34"/>
  <c r="Q447" i="23" s="1"/>
  <c r="B1191" i="34"/>
  <c r="C1191" i="34"/>
  <c r="D448" i="23" s="1"/>
  <c r="D1191" i="34"/>
  <c r="E448" i="23" s="1"/>
  <c r="F1191" i="34"/>
  <c r="G1191" i="34"/>
  <c r="H1191" i="34"/>
  <c r="I1191" i="34"/>
  <c r="L1191" i="34"/>
  <c r="M1191" i="34"/>
  <c r="N1191" i="34"/>
  <c r="R1191" i="34"/>
  <c r="S1191" i="34"/>
  <c r="V1191" i="34"/>
  <c r="W1191" i="34"/>
  <c r="X1191" i="34"/>
  <c r="Z1191" i="34"/>
  <c r="M448" i="23" s="1"/>
  <c r="AA1191" i="34"/>
  <c r="N448" i="23" s="1"/>
  <c r="AB1191" i="34"/>
  <c r="O448" i="23" s="1"/>
  <c r="AC1191" i="34"/>
  <c r="P448" i="23" s="1"/>
  <c r="AD1191" i="34"/>
  <c r="Q448" i="23" s="1"/>
  <c r="B1192" i="34"/>
  <c r="C1192" i="34"/>
  <c r="D449" i="23" s="1"/>
  <c r="D1192" i="34"/>
  <c r="E449" i="23" s="1"/>
  <c r="F1192" i="34"/>
  <c r="G1192" i="34"/>
  <c r="H1192" i="34"/>
  <c r="I1192" i="34"/>
  <c r="L1192" i="34"/>
  <c r="M1192" i="34"/>
  <c r="N1192" i="34"/>
  <c r="R1192" i="34"/>
  <c r="S1192" i="34"/>
  <c r="V1192" i="34"/>
  <c r="W1192" i="34"/>
  <c r="X1192" i="34"/>
  <c r="Z1192" i="34"/>
  <c r="M449" i="23" s="1"/>
  <c r="AA1192" i="34"/>
  <c r="N449" i="23" s="1"/>
  <c r="AB1192" i="34"/>
  <c r="O449" i="23" s="1"/>
  <c r="AC1192" i="34"/>
  <c r="P449" i="23" s="1"/>
  <c r="AD1192" i="34"/>
  <c r="Q449" i="23" s="1"/>
  <c r="B1193" i="34"/>
  <c r="C1193" i="34"/>
  <c r="D450" i="23" s="1"/>
  <c r="D1193" i="34"/>
  <c r="E450" i="23" s="1"/>
  <c r="F1193" i="34"/>
  <c r="G1193" i="34"/>
  <c r="H1193" i="34"/>
  <c r="I1193" i="34"/>
  <c r="L1193" i="34"/>
  <c r="M1193" i="34"/>
  <c r="N1193" i="34"/>
  <c r="R1193" i="34"/>
  <c r="S1193" i="34"/>
  <c r="V1193" i="34"/>
  <c r="W1193" i="34"/>
  <c r="X1193" i="34"/>
  <c r="Z1193" i="34"/>
  <c r="M450" i="23" s="1"/>
  <c r="AA1193" i="34"/>
  <c r="N450" i="23" s="1"/>
  <c r="AB1193" i="34"/>
  <c r="O450" i="23" s="1"/>
  <c r="AC1193" i="34"/>
  <c r="P450" i="23" s="1"/>
  <c r="AD1193" i="34"/>
  <c r="Q450" i="23" s="1"/>
  <c r="B1194" i="34"/>
  <c r="C1194" i="34"/>
  <c r="D451" i="23" s="1"/>
  <c r="D1194" i="34"/>
  <c r="E451" i="23" s="1"/>
  <c r="F1194" i="34"/>
  <c r="G1194" i="34"/>
  <c r="H1194" i="34"/>
  <c r="I1194" i="34"/>
  <c r="L1194" i="34"/>
  <c r="M1194" i="34"/>
  <c r="N1194" i="34"/>
  <c r="R1194" i="34"/>
  <c r="S1194" i="34"/>
  <c r="V1194" i="34"/>
  <c r="W1194" i="34"/>
  <c r="X1194" i="34"/>
  <c r="Z1194" i="34"/>
  <c r="M451" i="23" s="1"/>
  <c r="AA1194" i="34"/>
  <c r="N451" i="23" s="1"/>
  <c r="AB1194" i="34"/>
  <c r="O451" i="23" s="1"/>
  <c r="AC1194" i="34"/>
  <c r="P451" i="23" s="1"/>
  <c r="AD1194" i="34"/>
  <c r="Q451" i="23" s="1"/>
  <c r="B1195" i="34"/>
  <c r="C1195" i="34"/>
  <c r="D452" i="23" s="1"/>
  <c r="D1195" i="34"/>
  <c r="E452" i="23" s="1"/>
  <c r="F1195" i="34"/>
  <c r="G1195" i="34"/>
  <c r="H1195" i="34"/>
  <c r="I1195" i="34"/>
  <c r="L1195" i="34"/>
  <c r="M1195" i="34"/>
  <c r="N1195" i="34"/>
  <c r="R1195" i="34"/>
  <c r="S1195" i="34"/>
  <c r="V1195" i="34"/>
  <c r="W1195" i="34"/>
  <c r="X1195" i="34"/>
  <c r="Z1195" i="34"/>
  <c r="M452" i="23" s="1"/>
  <c r="AA1195" i="34"/>
  <c r="N452" i="23" s="1"/>
  <c r="AB1195" i="34"/>
  <c r="O452" i="23" s="1"/>
  <c r="AC1195" i="34"/>
  <c r="P452" i="23" s="1"/>
  <c r="AD1195" i="34"/>
  <c r="Q452" i="23" s="1"/>
  <c r="B1196" i="34"/>
  <c r="C1196" i="34"/>
  <c r="D453" i="23" s="1"/>
  <c r="D1196" i="34"/>
  <c r="E453" i="23" s="1"/>
  <c r="F1196" i="34"/>
  <c r="G1196" i="34"/>
  <c r="H1196" i="34"/>
  <c r="I1196" i="34"/>
  <c r="L1196" i="34"/>
  <c r="M1196" i="34"/>
  <c r="N1196" i="34"/>
  <c r="R1196" i="34"/>
  <c r="S1196" i="34"/>
  <c r="V1196" i="34"/>
  <c r="W1196" i="34"/>
  <c r="X1196" i="34"/>
  <c r="Z1196" i="34"/>
  <c r="M453" i="23" s="1"/>
  <c r="AA1196" i="34"/>
  <c r="N453" i="23" s="1"/>
  <c r="AB1196" i="34"/>
  <c r="O453" i="23" s="1"/>
  <c r="AC1196" i="34"/>
  <c r="P453" i="23" s="1"/>
  <c r="AD1196" i="34"/>
  <c r="Q453" i="23" s="1"/>
  <c r="B1197" i="34"/>
  <c r="C1197" i="34"/>
  <c r="D454" i="23" s="1"/>
  <c r="D1197" i="34"/>
  <c r="E454" i="23" s="1"/>
  <c r="F1197" i="34"/>
  <c r="G1197" i="34"/>
  <c r="H1197" i="34"/>
  <c r="I1197" i="34"/>
  <c r="L1197" i="34"/>
  <c r="M1197" i="34"/>
  <c r="N1197" i="34"/>
  <c r="R1197" i="34"/>
  <c r="S1197" i="34"/>
  <c r="V1197" i="34"/>
  <c r="W1197" i="34"/>
  <c r="X1197" i="34"/>
  <c r="Z1197" i="34"/>
  <c r="M454" i="23" s="1"/>
  <c r="AA1197" i="34"/>
  <c r="N454" i="23" s="1"/>
  <c r="AB1197" i="34"/>
  <c r="O454" i="23" s="1"/>
  <c r="AC1197" i="34"/>
  <c r="P454" i="23" s="1"/>
  <c r="AD1197" i="34"/>
  <c r="Q454" i="23" s="1"/>
  <c r="B1198" i="34"/>
  <c r="C1198" i="34"/>
  <c r="D455" i="23" s="1"/>
  <c r="D1198" i="34"/>
  <c r="E455" i="23" s="1"/>
  <c r="F1198" i="34"/>
  <c r="G1198" i="34"/>
  <c r="H1198" i="34"/>
  <c r="I1198" i="34"/>
  <c r="L1198" i="34"/>
  <c r="M1198" i="34"/>
  <c r="N1198" i="34"/>
  <c r="R1198" i="34"/>
  <c r="S1198" i="34"/>
  <c r="V1198" i="34"/>
  <c r="W1198" i="34"/>
  <c r="X1198" i="34"/>
  <c r="Z1198" i="34"/>
  <c r="M455" i="23" s="1"/>
  <c r="AA1198" i="34"/>
  <c r="N455" i="23" s="1"/>
  <c r="AB1198" i="34"/>
  <c r="O455" i="23" s="1"/>
  <c r="AC1198" i="34"/>
  <c r="P455" i="23" s="1"/>
  <c r="AD1198" i="34"/>
  <c r="Q455" i="23" s="1"/>
  <c r="B1199" i="34"/>
  <c r="C1199" i="34"/>
  <c r="D456" i="23" s="1"/>
  <c r="D1199" i="34"/>
  <c r="E456" i="23" s="1"/>
  <c r="F1199" i="34"/>
  <c r="G1199" i="34"/>
  <c r="H1199" i="34"/>
  <c r="I1199" i="34"/>
  <c r="L1199" i="34"/>
  <c r="M1199" i="34"/>
  <c r="N1199" i="34"/>
  <c r="R1199" i="34"/>
  <c r="S1199" i="34"/>
  <c r="V1199" i="34"/>
  <c r="W1199" i="34"/>
  <c r="X1199" i="34"/>
  <c r="Z1199" i="34"/>
  <c r="M456" i="23" s="1"/>
  <c r="AA1199" i="34"/>
  <c r="N456" i="23" s="1"/>
  <c r="AB1199" i="34"/>
  <c r="O456" i="23" s="1"/>
  <c r="AC1199" i="34"/>
  <c r="P456" i="23" s="1"/>
  <c r="AD1199" i="34"/>
  <c r="Q456" i="23" s="1"/>
  <c r="B1200" i="34"/>
  <c r="C1200" i="34"/>
  <c r="D457" i="23" s="1"/>
  <c r="D1200" i="34"/>
  <c r="E457" i="23" s="1"/>
  <c r="F1200" i="34"/>
  <c r="G1200" i="34"/>
  <c r="H1200" i="34"/>
  <c r="I1200" i="34"/>
  <c r="L1200" i="34"/>
  <c r="M1200" i="34"/>
  <c r="N1200" i="34"/>
  <c r="R1200" i="34"/>
  <c r="S1200" i="34"/>
  <c r="V1200" i="34"/>
  <c r="W1200" i="34"/>
  <c r="X1200" i="34"/>
  <c r="Z1200" i="34"/>
  <c r="M457" i="23" s="1"/>
  <c r="AA1200" i="34"/>
  <c r="N457" i="23" s="1"/>
  <c r="AB1200" i="34"/>
  <c r="O457" i="23" s="1"/>
  <c r="AC1200" i="34"/>
  <c r="P457" i="23" s="1"/>
  <c r="AD1200" i="34"/>
  <c r="Q457" i="23" s="1"/>
  <c r="B1201" i="34"/>
  <c r="C1201" i="34"/>
  <c r="D458" i="23" s="1"/>
  <c r="D1201" i="34"/>
  <c r="E458" i="23" s="1"/>
  <c r="F1201" i="34"/>
  <c r="G1201" i="34"/>
  <c r="H1201" i="34"/>
  <c r="I1201" i="34"/>
  <c r="L1201" i="34"/>
  <c r="M1201" i="34"/>
  <c r="N1201" i="34"/>
  <c r="R1201" i="34"/>
  <c r="S1201" i="34"/>
  <c r="V1201" i="34"/>
  <c r="W1201" i="34"/>
  <c r="X1201" i="34"/>
  <c r="Z1201" i="34"/>
  <c r="M458" i="23" s="1"/>
  <c r="AA1201" i="34"/>
  <c r="N458" i="23" s="1"/>
  <c r="AB1201" i="34"/>
  <c r="O458" i="23" s="1"/>
  <c r="AC1201" i="34"/>
  <c r="P458" i="23" s="1"/>
  <c r="AD1201" i="34"/>
  <c r="Q458" i="23" s="1"/>
  <c r="B1202" i="34"/>
  <c r="C1202" i="34"/>
  <c r="D459" i="23" s="1"/>
  <c r="D1202" i="34"/>
  <c r="E459" i="23" s="1"/>
  <c r="F1202" i="34"/>
  <c r="G1202" i="34"/>
  <c r="H1202" i="34"/>
  <c r="I1202" i="34"/>
  <c r="L1202" i="34"/>
  <c r="M1202" i="34"/>
  <c r="N1202" i="34"/>
  <c r="R1202" i="34"/>
  <c r="S1202" i="34"/>
  <c r="V1202" i="34"/>
  <c r="W1202" i="34"/>
  <c r="X1202" i="34"/>
  <c r="Z1202" i="34"/>
  <c r="M459" i="23" s="1"/>
  <c r="AA1202" i="34"/>
  <c r="N459" i="23" s="1"/>
  <c r="AB1202" i="34"/>
  <c r="O459" i="23" s="1"/>
  <c r="AC1202" i="34"/>
  <c r="P459" i="23" s="1"/>
  <c r="AD1202" i="34"/>
  <c r="Q459" i="23" s="1"/>
  <c r="B1203" i="34"/>
  <c r="C1203" i="34"/>
  <c r="D460" i="23" s="1"/>
  <c r="D1203" i="34"/>
  <c r="E460" i="23" s="1"/>
  <c r="F1203" i="34"/>
  <c r="G1203" i="34"/>
  <c r="H1203" i="34"/>
  <c r="I1203" i="34"/>
  <c r="L1203" i="34"/>
  <c r="M1203" i="34"/>
  <c r="N1203" i="34"/>
  <c r="R1203" i="34"/>
  <c r="S1203" i="34"/>
  <c r="V1203" i="34"/>
  <c r="W1203" i="34"/>
  <c r="X1203" i="34"/>
  <c r="Z1203" i="34"/>
  <c r="M460" i="23" s="1"/>
  <c r="AA1203" i="34"/>
  <c r="N460" i="23" s="1"/>
  <c r="AB1203" i="34"/>
  <c r="O460" i="23" s="1"/>
  <c r="AC1203" i="34"/>
  <c r="P460" i="23" s="1"/>
  <c r="AD1203" i="34"/>
  <c r="Q460" i="23" s="1"/>
  <c r="B1204" i="34"/>
  <c r="C1204" i="34"/>
  <c r="D461" i="23" s="1"/>
  <c r="D1204" i="34"/>
  <c r="E461" i="23" s="1"/>
  <c r="F1204" i="34"/>
  <c r="G1204" i="34"/>
  <c r="H1204" i="34"/>
  <c r="I1204" i="34"/>
  <c r="L1204" i="34"/>
  <c r="M1204" i="34"/>
  <c r="N1204" i="34"/>
  <c r="R1204" i="34"/>
  <c r="S1204" i="34"/>
  <c r="K461" i="23" s="1"/>
  <c r="V1204" i="34"/>
  <c r="W1204" i="34"/>
  <c r="X1204" i="34"/>
  <c r="Z1204" i="34"/>
  <c r="M461" i="23" s="1"/>
  <c r="AA1204" i="34"/>
  <c r="N461" i="23" s="1"/>
  <c r="AB1204" i="34"/>
  <c r="O461" i="23" s="1"/>
  <c r="AC1204" i="34"/>
  <c r="P461" i="23" s="1"/>
  <c r="AD1204" i="34"/>
  <c r="Q461" i="23" s="1"/>
  <c r="B1205" i="34"/>
  <c r="C1205" i="34"/>
  <c r="D462" i="23" s="1"/>
  <c r="D1205" i="34"/>
  <c r="E462" i="23" s="1"/>
  <c r="F1205" i="34"/>
  <c r="G1205" i="34"/>
  <c r="H1205" i="34"/>
  <c r="I1205" i="34"/>
  <c r="L1205" i="34"/>
  <c r="M1205" i="34"/>
  <c r="N1205" i="34"/>
  <c r="R1205" i="34"/>
  <c r="S1205" i="34"/>
  <c r="V1205" i="34"/>
  <c r="W1205" i="34"/>
  <c r="X1205" i="34"/>
  <c r="Z1205" i="34"/>
  <c r="M462" i="23" s="1"/>
  <c r="AA1205" i="34"/>
  <c r="N462" i="23" s="1"/>
  <c r="AB1205" i="34"/>
  <c r="O462" i="23" s="1"/>
  <c r="AC1205" i="34"/>
  <c r="P462" i="23" s="1"/>
  <c r="AD1205" i="34"/>
  <c r="Q462" i="23" s="1"/>
  <c r="B1206" i="34"/>
  <c r="C1206" i="34"/>
  <c r="D463" i="23" s="1"/>
  <c r="D1206" i="34"/>
  <c r="E463" i="23" s="1"/>
  <c r="F1206" i="34"/>
  <c r="G1206" i="34"/>
  <c r="H1206" i="34"/>
  <c r="I1206" i="34"/>
  <c r="L1206" i="34"/>
  <c r="M1206" i="34"/>
  <c r="N1206" i="34"/>
  <c r="R1206" i="34"/>
  <c r="K463" i="23" s="1"/>
  <c r="S1206" i="34"/>
  <c r="V1206" i="34"/>
  <c r="W1206" i="34"/>
  <c r="X1206" i="34"/>
  <c r="Z1206" i="34"/>
  <c r="M463" i="23" s="1"/>
  <c r="AA1206" i="34"/>
  <c r="N463" i="23" s="1"/>
  <c r="AB1206" i="34"/>
  <c r="O463" i="23" s="1"/>
  <c r="AC1206" i="34"/>
  <c r="P463" i="23" s="1"/>
  <c r="AD1206" i="34"/>
  <c r="Q463" i="23" s="1"/>
  <c r="B1207" i="34"/>
  <c r="C1207" i="34"/>
  <c r="D464" i="23" s="1"/>
  <c r="D1207" i="34"/>
  <c r="E464" i="23" s="1"/>
  <c r="F1207" i="34"/>
  <c r="G1207" i="34"/>
  <c r="H1207" i="34"/>
  <c r="I1207" i="34"/>
  <c r="L1207" i="34"/>
  <c r="M1207" i="34"/>
  <c r="N1207" i="34"/>
  <c r="R1207" i="34"/>
  <c r="S1207" i="34"/>
  <c r="V1207" i="34"/>
  <c r="W1207" i="34"/>
  <c r="X1207" i="34"/>
  <c r="Z1207" i="34"/>
  <c r="M464" i="23" s="1"/>
  <c r="AA1207" i="34"/>
  <c r="N464" i="23" s="1"/>
  <c r="AB1207" i="34"/>
  <c r="O464" i="23" s="1"/>
  <c r="AC1207" i="34"/>
  <c r="P464" i="23" s="1"/>
  <c r="AD1207" i="34"/>
  <c r="Q464" i="23" s="1"/>
  <c r="B1208" i="34"/>
  <c r="C1208" i="34"/>
  <c r="D465" i="23" s="1"/>
  <c r="D1208" i="34"/>
  <c r="E465" i="23" s="1"/>
  <c r="F1208" i="34"/>
  <c r="G1208" i="34"/>
  <c r="H1208" i="34"/>
  <c r="I1208" i="34"/>
  <c r="L1208" i="34"/>
  <c r="M1208" i="34"/>
  <c r="N1208" i="34"/>
  <c r="R1208" i="34"/>
  <c r="S1208" i="34"/>
  <c r="K465" i="23" s="1"/>
  <c r="V1208" i="34"/>
  <c r="W1208" i="34"/>
  <c r="X1208" i="34"/>
  <c r="Z1208" i="34"/>
  <c r="M465" i="23" s="1"/>
  <c r="AA1208" i="34"/>
  <c r="N465" i="23" s="1"/>
  <c r="AB1208" i="34"/>
  <c r="O465" i="23" s="1"/>
  <c r="AC1208" i="34"/>
  <c r="P465" i="23" s="1"/>
  <c r="AD1208" i="34"/>
  <c r="Q465" i="23" s="1"/>
  <c r="B1209" i="34"/>
  <c r="C1209" i="34"/>
  <c r="D466" i="23" s="1"/>
  <c r="D1209" i="34"/>
  <c r="E466" i="23" s="1"/>
  <c r="F1209" i="34"/>
  <c r="G1209" i="34"/>
  <c r="H1209" i="34"/>
  <c r="I1209" i="34"/>
  <c r="L1209" i="34"/>
  <c r="M1209" i="34"/>
  <c r="N1209" i="34"/>
  <c r="R1209" i="34"/>
  <c r="S1209" i="34"/>
  <c r="V1209" i="34"/>
  <c r="W1209" i="34"/>
  <c r="X1209" i="34"/>
  <c r="Z1209" i="34"/>
  <c r="M466" i="23" s="1"/>
  <c r="AA1209" i="34"/>
  <c r="N466" i="23" s="1"/>
  <c r="AB1209" i="34"/>
  <c r="O466" i="23" s="1"/>
  <c r="AC1209" i="34"/>
  <c r="P466" i="23" s="1"/>
  <c r="AD1209" i="34"/>
  <c r="Q466" i="23" s="1"/>
  <c r="B1210" i="34"/>
  <c r="C1210" i="34"/>
  <c r="D467" i="23" s="1"/>
  <c r="D1210" i="34"/>
  <c r="E467" i="23" s="1"/>
  <c r="F1210" i="34"/>
  <c r="G1210" i="34"/>
  <c r="H1210" i="34"/>
  <c r="I1210" i="34"/>
  <c r="L1210" i="34"/>
  <c r="M1210" i="34"/>
  <c r="N1210" i="34"/>
  <c r="R1210" i="34"/>
  <c r="S1210" i="34"/>
  <c r="V1210" i="34"/>
  <c r="W1210" i="34"/>
  <c r="X1210" i="34"/>
  <c r="Z1210" i="34"/>
  <c r="M467" i="23" s="1"/>
  <c r="AA1210" i="34"/>
  <c r="N467" i="23" s="1"/>
  <c r="AB1210" i="34"/>
  <c r="O467" i="23" s="1"/>
  <c r="AC1210" i="34"/>
  <c r="P467" i="23" s="1"/>
  <c r="AD1210" i="34"/>
  <c r="Q467" i="23" s="1"/>
  <c r="B1211" i="34"/>
  <c r="C1211" i="34"/>
  <c r="D468" i="23" s="1"/>
  <c r="D1211" i="34"/>
  <c r="E468" i="23" s="1"/>
  <c r="F1211" i="34"/>
  <c r="G1211" i="34"/>
  <c r="H1211" i="34"/>
  <c r="I1211" i="34"/>
  <c r="L1211" i="34"/>
  <c r="M1211" i="34"/>
  <c r="N1211" i="34"/>
  <c r="R1211" i="34"/>
  <c r="S1211" i="34"/>
  <c r="V1211" i="34"/>
  <c r="W1211" i="34"/>
  <c r="X1211" i="34"/>
  <c r="Z1211" i="34"/>
  <c r="M468" i="23" s="1"/>
  <c r="AA1211" i="34"/>
  <c r="N468" i="23" s="1"/>
  <c r="AB1211" i="34"/>
  <c r="O468" i="23" s="1"/>
  <c r="AC1211" i="34"/>
  <c r="P468" i="23" s="1"/>
  <c r="AD1211" i="34"/>
  <c r="Q468" i="23" s="1"/>
  <c r="B1212" i="34"/>
  <c r="C1212" i="34"/>
  <c r="D469" i="23" s="1"/>
  <c r="D1212" i="34"/>
  <c r="E469" i="23" s="1"/>
  <c r="F1212" i="34"/>
  <c r="G1212" i="34"/>
  <c r="H1212" i="34"/>
  <c r="I1212" i="34"/>
  <c r="L1212" i="34"/>
  <c r="M1212" i="34"/>
  <c r="N1212" i="34"/>
  <c r="K469" i="23"/>
  <c r="R1212" i="34"/>
  <c r="S1212" i="34"/>
  <c r="V1212" i="34"/>
  <c r="W1212" i="34"/>
  <c r="X1212" i="34"/>
  <c r="Z1212" i="34"/>
  <c r="M469" i="23" s="1"/>
  <c r="AA1212" i="34"/>
  <c r="N469" i="23" s="1"/>
  <c r="AB1212" i="34"/>
  <c r="O469" i="23" s="1"/>
  <c r="AC1212" i="34"/>
  <c r="P469" i="23" s="1"/>
  <c r="AD1212" i="34"/>
  <c r="Q469" i="23" s="1"/>
  <c r="B1213" i="34"/>
  <c r="C1213" i="34"/>
  <c r="D470" i="23" s="1"/>
  <c r="D1213" i="34"/>
  <c r="E470" i="23" s="1"/>
  <c r="F1213" i="34"/>
  <c r="G1213" i="34"/>
  <c r="H1213" i="34"/>
  <c r="I1213" i="34"/>
  <c r="L1213" i="34"/>
  <c r="M1213" i="34"/>
  <c r="N1213" i="34"/>
  <c r="R1213" i="34"/>
  <c r="S1213" i="34"/>
  <c r="V1213" i="34"/>
  <c r="W1213" i="34"/>
  <c r="X1213" i="34"/>
  <c r="Z1213" i="34"/>
  <c r="M470" i="23" s="1"/>
  <c r="AA1213" i="34"/>
  <c r="N470" i="23" s="1"/>
  <c r="AB1213" i="34"/>
  <c r="O470" i="23" s="1"/>
  <c r="AC1213" i="34"/>
  <c r="P470" i="23" s="1"/>
  <c r="AD1213" i="34"/>
  <c r="Q470" i="23" s="1"/>
  <c r="B1214" i="34"/>
  <c r="C1214" i="34"/>
  <c r="D471" i="23" s="1"/>
  <c r="D1214" i="34"/>
  <c r="E471" i="23" s="1"/>
  <c r="F1214" i="34"/>
  <c r="G1214" i="34"/>
  <c r="H1214" i="34"/>
  <c r="I1214" i="34"/>
  <c r="L1214" i="34"/>
  <c r="M1214" i="34"/>
  <c r="N1214" i="34"/>
  <c r="R1214" i="34"/>
  <c r="S1214" i="34"/>
  <c r="V1214" i="34"/>
  <c r="W1214" i="34"/>
  <c r="X1214" i="34"/>
  <c r="Z1214" i="34"/>
  <c r="M471" i="23" s="1"/>
  <c r="AA1214" i="34"/>
  <c r="N471" i="23" s="1"/>
  <c r="AB1214" i="34"/>
  <c r="O471" i="23" s="1"/>
  <c r="AC1214" i="34"/>
  <c r="P471" i="23" s="1"/>
  <c r="AD1214" i="34"/>
  <c r="Q471" i="23" s="1"/>
  <c r="B1215" i="34"/>
  <c r="C1215" i="34"/>
  <c r="D472" i="23" s="1"/>
  <c r="D1215" i="34"/>
  <c r="E472" i="23" s="1"/>
  <c r="F1215" i="34"/>
  <c r="G1215" i="34"/>
  <c r="H1215" i="34"/>
  <c r="I1215" i="34"/>
  <c r="L1215" i="34"/>
  <c r="M1215" i="34"/>
  <c r="N1215" i="34"/>
  <c r="R1215" i="34"/>
  <c r="S1215" i="34"/>
  <c r="V1215" i="34"/>
  <c r="W1215" i="34"/>
  <c r="X1215" i="34"/>
  <c r="Z1215" i="34"/>
  <c r="M472" i="23" s="1"/>
  <c r="AA1215" i="34"/>
  <c r="N472" i="23" s="1"/>
  <c r="AB1215" i="34"/>
  <c r="O472" i="23" s="1"/>
  <c r="AC1215" i="34"/>
  <c r="P472" i="23" s="1"/>
  <c r="AD1215" i="34"/>
  <c r="Q472" i="23" s="1"/>
  <c r="B1216" i="34"/>
  <c r="C1216" i="34"/>
  <c r="D473" i="23" s="1"/>
  <c r="D1216" i="34"/>
  <c r="E473" i="23" s="1"/>
  <c r="F1216" i="34"/>
  <c r="G1216" i="34"/>
  <c r="H1216" i="34"/>
  <c r="I1216" i="34"/>
  <c r="L1216" i="34"/>
  <c r="M1216" i="34"/>
  <c r="N1216" i="34"/>
  <c r="R1216" i="34"/>
  <c r="S1216" i="34"/>
  <c r="V1216" i="34"/>
  <c r="W1216" i="34"/>
  <c r="X1216" i="34"/>
  <c r="Z1216" i="34"/>
  <c r="M473" i="23" s="1"/>
  <c r="AA1216" i="34"/>
  <c r="N473" i="23" s="1"/>
  <c r="AB1216" i="34"/>
  <c r="O473" i="23" s="1"/>
  <c r="AC1216" i="34"/>
  <c r="P473" i="23" s="1"/>
  <c r="AD1216" i="34"/>
  <c r="Q473" i="23" s="1"/>
  <c r="B1217" i="34"/>
  <c r="C1217" i="34"/>
  <c r="D474" i="23" s="1"/>
  <c r="D1217" i="34"/>
  <c r="E474" i="23" s="1"/>
  <c r="F1217" i="34"/>
  <c r="G1217" i="34"/>
  <c r="H1217" i="34"/>
  <c r="I1217" i="34"/>
  <c r="L1217" i="34"/>
  <c r="M1217" i="34"/>
  <c r="N1217" i="34"/>
  <c r="R1217" i="34"/>
  <c r="S1217" i="34"/>
  <c r="V1217" i="34"/>
  <c r="W1217" i="34"/>
  <c r="X1217" i="34"/>
  <c r="Z1217" i="34"/>
  <c r="M474" i="23" s="1"/>
  <c r="AA1217" i="34"/>
  <c r="N474" i="23" s="1"/>
  <c r="AB1217" i="34"/>
  <c r="O474" i="23" s="1"/>
  <c r="AC1217" i="34"/>
  <c r="P474" i="23" s="1"/>
  <c r="AD1217" i="34"/>
  <c r="Q474" i="23" s="1"/>
  <c r="B1218" i="34"/>
  <c r="C1218" i="34"/>
  <c r="D475" i="23" s="1"/>
  <c r="D1218" i="34"/>
  <c r="E475" i="23" s="1"/>
  <c r="F1218" i="34"/>
  <c r="G1218" i="34"/>
  <c r="H1218" i="34"/>
  <c r="I1218" i="34"/>
  <c r="L1218" i="34"/>
  <c r="M1218" i="34"/>
  <c r="N1218" i="34"/>
  <c r="R1218" i="34"/>
  <c r="K475" i="23" s="1"/>
  <c r="S1218" i="34"/>
  <c r="V1218" i="34"/>
  <c r="W1218" i="34"/>
  <c r="X1218" i="34"/>
  <c r="Z1218" i="34"/>
  <c r="M475" i="23" s="1"/>
  <c r="AA1218" i="34"/>
  <c r="N475" i="23" s="1"/>
  <c r="AB1218" i="34"/>
  <c r="O475" i="23" s="1"/>
  <c r="AC1218" i="34"/>
  <c r="P475" i="23" s="1"/>
  <c r="AD1218" i="34"/>
  <c r="Q475" i="23" s="1"/>
  <c r="B1219" i="34"/>
  <c r="C1219" i="34"/>
  <c r="D476" i="23" s="1"/>
  <c r="D1219" i="34"/>
  <c r="E476" i="23" s="1"/>
  <c r="F1219" i="34"/>
  <c r="G1219" i="34"/>
  <c r="H1219" i="34"/>
  <c r="I1219" i="34"/>
  <c r="L1219" i="34"/>
  <c r="M1219" i="34"/>
  <c r="N1219" i="34"/>
  <c r="R1219" i="34"/>
  <c r="S1219" i="34"/>
  <c r="V1219" i="34"/>
  <c r="W1219" i="34"/>
  <c r="X1219" i="34"/>
  <c r="Z1219" i="34"/>
  <c r="M476" i="23" s="1"/>
  <c r="AA1219" i="34"/>
  <c r="N476" i="23" s="1"/>
  <c r="AB1219" i="34"/>
  <c r="O476" i="23" s="1"/>
  <c r="AC1219" i="34"/>
  <c r="P476" i="23" s="1"/>
  <c r="AD1219" i="34"/>
  <c r="Q476" i="23" s="1"/>
  <c r="B1220" i="34"/>
  <c r="C1220" i="34"/>
  <c r="D477" i="23" s="1"/>
  <c r="D1220" i="34"/>
  <c r="E477" i="23" s="1"/>
  <c r="F1220" i="34"/>
  <c r="G1220" i="34"/>
  <c r="H1220" i="34"/>
  <c r="I1220" i="34"/>
  <c r="L1220" i="34"/>
  <c r="M1220" i="34"/>
  <c r="N1220" i="34"/>
  <c r="R1220" i="34"/>
  <c r="K477" i="23" s="1"/>
  <c r="S1220" i="34"/>
  <c r="V1220" i="34"/>
  <c r="W1220" i="34"/>
  <c r="X1220" i="34"/>
  <c r="Z1220" i="34"/>
  <c r="M477" i="23" s="1"/>
  <c r="AA1220" i="34"/>
  <c r="N477" i="23" s="1"/>
  <c r="AB1220" i="34"/>
  <c r="O477" i="23" s="1"/>
  <c r="AC1220" i="34"/>
  <c r="P477" i="23" s="1"/>
  <c r="AD1220" i="34"/>
  <c r="Q477" i="23" s="1"/>
  <c r="B1221" i="34"/>
  <c r="C1221" i="34"/>
  <c r="D478" i="23" s="1"/>
  <c r="D1221" i="34"/>
  <c r="E478" i="23" s="1"/>
  <c r="F1221" i="34"/>
  <c r="G1221" i="34"/>
  <c r="H1221" i="34"/>
  <c r="I1221" i="34"/>
  <c r="L1221" i="34"/>
  <c r="M1221" i="34"/>
  <c r="N1221" i="34"/>
  <c r="R1221" i="34"/>
  <c r="S1221" i="34"/>
  <c r="V1221" i="34"/>
  <c r="W1221" i="34"/>
  <c r="X1221" i="34"/>
  <c r="Z1221" i="34"/>
  <c r="M478" i="23" s="1"/>
  <c r="AA1221" i="34"/>
  <c r="N478" i="23" s="1"/>
  <c r="AB1221" i="34"/>
  <c r="O478" i="23" s="1"/>
  <c r="AC1221" i="34"/>
  <c r="P478" i="23" s="1"/>
  <c r="AD1221" i="34"/>
  <c r="Q478" i="23" s="1"/>
  <c r="B1222" i="34"/>
  <c r="C1222" i="34"/>
  <c r="D479" i="23" s="1"/>
  <c r="D1222" i="34"/>
  <c r="E479" i="23" s="1"/>
  <c r="F1222" i="34"/>
  <c r="G1222" i="34"/>
  <c r="H1222" i="34"/>
  <c r="I1222" i="34"/>
  <c r="L1222" i="34"/>
  <c r="M1222" i="34"/>
  <c r="N1222" i="34"/>
  <c r="R1222" i="34"/>
  <c r="S1222" i="34"/>
  <c r="V1222" i="34"/>
  <c r="W1222" i="34"/>
  <c r="X1222" i="34"/>
  <c r="Z1222" i="34"/>
  <c r="M479" i="23" s="1"/>
  <c r="AA1222" i="34"/>
  <c r="N479" i="23" s="1"/>
  <c r="AB1222" i="34"/>
  <c r="O479" i="23" s="1"/>
  <c r="AC1222" i="34"/>
  <c r="P479" i="23" s="1"/>
  <c r="AD1222" i="34"/>
  <c r="Q479" i="23" s="1"/>
  <c r="B1223" i="34"/>
  <c r="C1223" i="34"/>
  <c r="D480" i="23" s="1"/>
  <c r="D1223" i="34"/>
  <c r="E480" i="23" s="1"/>
  <c r="F1223" i="34"/>
  <c r="G1223" i="34"/>
  <c r="H1223" i="34"/>
  <c r="I1223" i="34"/>
  <c r="L1223" i="34"/>
  <c r="M1223" i="34"/>
  <c r="N1223" i="34"/>
  <c r="R1223" i="34"/>
  <c r="S1223" i="34"/>
  <c r="V1223" i="34"/>
  <c r="W1223" i="34"/>
  <c r="X1223" i="34"/>
  <c r="Z1223" i="34"/>
  <c r="M480" i="23" s="1"/>
  <c r="AA1223" i="34"/>
  <c r="N480" i="23" s="1"/>
  <c r="AB1223" i="34"/>
  <c r="O480" i="23" s="1"/>
  <c r="AC1223" i="34"/>
  <c r="P480" i="23" s="1"/>
  <c r="AD1223" i="34"/>
  <c r="Q480" i="23" s="1"/>
  <c r="B1224" i="34"/>
  <c r="C1224" i="34"/>
  <c r="D481" i="23" s="1"/>
  <c r="D1224" i="34"/>
  <c r="E481" i="23" s="1"/>
  <c r="F1224" i="34"/>
  <c r="G1224" i="34"/>
  <c r="H1224" i="34"/>
  <c r="I1224" i="34"/>
  <c r="L1224" i="34"/>
  <c r="M1224" i="34"/>
  <c r="N1224" i="34"/>
  <c r="R1224" i="34"/>
  <c r="S1224" i="34"/>
  <c r="V1224" i="34"/>
  <c r="W1224" i="34"/>
  <c r="X1224" i="34"/>
  <c r="Z1224" i="34"/>
  <c r="M481" i="23" s="1"/>
  <c r="AA1224" i="34"/>
  <c r="N481" i="23" s="1"/>
  <c r="AB1224" i="34"/>
  <c r="O481" i="23" s="1"/>
  <c r="AC1224" i="34"/>
  <c r="P481" i="23" s="1"/>
  <c r="AD1224" i="34"/>
  <c r="Q481" i="23" s="1"/>
  <c r="B1225" i="34"/>
  <c r="C1225" i="34"/>
  <c r="D482" i="23" s="1"/>
  <c r="D1225" i="34"/>
  <c r="E482" i="23" s="1"/>
  <c r="F1225" i="34"/>
  <c r="G1225" i="34"/>
  <c r="H1225" i="34"/>
  <c r="I1225" i="34"/>
  <c r="L1225" i="34"/>
  <c r="M1225" i="34"/>
  <c r="N1225" i="34"/>
  <c r="R1225" i="34"/>
  <c r="S1225" i="34"/>
  <c r="V1225" i="34"/>
  <c r="W1225" i="34"/>
  <c r="X1225" i="34"/>
  <c r="Z1225" i="34"/>
  <c r="M482" i="23" s="1"/>
  <c r="AA1225" i="34"/>
  <c r="N482" i="23" s="1"/>
  <c r="AB1225" i="34"/>
  <c r="O482" i="23" s="1"/>
  <c r="AC1225" i="34"/>
  <c r="P482" i="23" s="1"/>
  <c r="AD1225" i="34"/>
  <c r="Q482" i="23" s="1"/>
  <c r="B1226" i="34"/>
  <c r="C1226" i="34"/>
  <c r="D483" i="23" s="1"/>
  <c r="D1226" i="34"/>
  <c r="E483" i="23" s="1"/>
  <c r="F1226" i="34"/>
  <c r="G1226" i="34"/>
  <c r="H1226" i="34"/>
  <c r="I1226" i="34"/>
  <c r="L1226" i="34"/>
  <c r="M1226" i="34"/>
  <c r="N1226" i="34"/>
  <c r="R1226" i="34"/>
  <c r="K483" i="23" s="1"/>
  <c r="S1226" i="34"/>
  <c r="V1226" i="34"/>
  <c r="W1226" i="34"/>
  <c r="X1226" i="34"/>
  <c r="Z1226" i="34"/>
  <c r="M483" i="23" s="1"/>
  <c r="AA1226" i="34"/>
  <c r="N483" i="23" s="1"/>
  <c r="AB1226" i="34"/>
  <c r="O483" i="23" s="1"/>
  <c r="AC1226" i="34"/>
  <c r="P483" i="23" s="1"/>
  <c r="AD1226" i="34"/>
  <c r="Q483" i="23" s="1"/>
  <c r="B1227" i="34"/>
  <c r="C1227" i="34"/>
  <c r="D484" i="23" s="1"/>
  <c r="D1227" i="34"/>
  <c r="E484" i="23" s="1"/>
  <c r="F1227" i="34"/>
  <c r="G1227" i="34"/>
  <c r="H1227" i="34"/>
  <c r="I1227" i="34"/>
  <c r="L1227" i="34"/>
  <c r="M1227" i="34"/>
  <c r="N1227" i="34"/>
  <c r="R1227" i="34"/>
  <c r="S1227" i="34"/>
  <c r="V1227" i="34"/>
  <c r="W1227" i="34"/>
  <c r="X1227" i="34"/>
  <c r="Z1227" i="34"/>
  <c r="M484" i="23" s="1"/>
  <c r="AA1227" i="34"/>
  <c r="N484" i="23" s="1"/>
  <c r="AB1227" i="34"/>
  <c r="O484" i="23" s="1"/>
  <c r="AC1227" i="34"/>
  <c r="P484" i="23" s="1"/>
  <c r="AD1227" i="34"/>
  <c r="Q484" i="23" s="1"/>
  <c r="B1228" i="34"/>
  <c r="C1228" i="34"/>
  <c r="D485" i="23" s="1"/>
  <c r="D1228" i="34"/>
  <c r="E485" i="23" s="1"/>
  <c r="F1228" i="34"/>
  <c r="G1228" i="34"/>
  <c r="H1228" i="34"/>
  <c r="I1228" i="34"/>
  <c r="L1228" i="34"/>
  <c r="M1228" i="34"/>
  <c r="N1228" i="34"/>
  <c r="R1228" i="34"/>
  <c r="K485" i="23" s="1"/>
  <c r="S1228" i="34"/>
  <c r="V1228" i="34"/>
  <c r="W1228" i="34"/>
  <c r="X1228" i="34"/>
  <c r="Z1228" i="34"/>
  <c r="M485" i="23" s="1"/>
  <c r="AA1228" i="34"/>
  <c r="N485" i="23" s="1"/>
  <c r="AB1228" i="34"/>
  <c r="O485" i="23" s="1"/>
  <c r="AC1228" i="34"/>
  <c r="P485" i="23" s="1"/>
  <c r="AD1228" i="34"/>
  <c r="Q485" i="23" s="1"/>
  <c r="B1229" i="34"/>
  <c r="C1229" i="34"/>
  <c r="D486" i="23" s="1"/>
  <c r="D1229" i="34"/>
  <c r="E486" i="23" s="1"/>
  <c r="F1229" i="34"/>
  <c r="G1229" i="34"/>
  <c r="H1229" i="34"/>
  <c r="I1229" i="34"/>
  <c r="L1229" i="34"/>
  <c r="M1229" i="34"/>
  <c r="N1229" i="34"/>
  <c r="R1229" i="34"/>
  <c r="S1229" i="34"/>
  <c r="V1229" i="34"/>
  <c r="W1229" i="34"/>
  <c r="X1229" i="34"/>
  <c r="Z1229" i="34"/>
  <c r="M486" i="23" s="1"/>
  <c r="AA1229" i="34"/>
  <c r="N486" i="23" s="1"/>
  <c r="AB1229" i="34"/>
  <c r="O486" i="23" s="1"/>
  <c r="AC1229" i="34"/>
  <c r="P486" i="23" s="1"/>
  <c r="AD1229" i="34"/>
  <c r="Q486" i="23" s="1"/>
  <c r="B1230" i="34"/>
  <c r="C1230" i="34"/>
  <c r="D487" i="23" s="1"/>
  <c r="D1230" i="34"/>
  <c r="E487" i="23" s="1"/>
  <c r="F1230" i="34"/>
  <c r="G1230" i="34"/>
  <c r="H1230" i="34"/>
  <c r="I1230" i="34"/>
  <c r="L1230" i="34"/>
  <c r="M1230" i="34"/>
  <c r="N1230" i="34"/>
  <c r="R1230" i="34"/>
  <c r="K487" i="23" s="1"/>
  <c r="S1230" i="34"/>
  <c r="V1230" i="34"/>
  <c r="W1230" i="34"/>
  <c r="X1230" i="34"/>
  <c r="Z1230" i="34"/>
  <c r="M487" i="23" s="1"/>
  <c r="AA1230" i="34"/>
  <c r="N487" i="23" s="1"/>
  <c r="AB1230" i="34"/>
  <c r="O487" i="23" s="1"/>
  <c r="AC1230" i="34"/>
  <c r="P487" i="23" s="1"/>
  <c r="AD1230" i="34"/>
  <c r="Q487" i="23" s="1"/>
  <c r="B1231" i="34"/>
  <c r="C1231" i="34"/>
  <c r="D488" i="23" s="1"/>
  <c r="D1231" i="34"/>
  <c r="E488" i="23" s="1"/>
  <c r="F1231" i="34"/>
  <c r="G1231" i="34"/>
  <c r="H1231" i="34"/>
  <c r="I1231" i="34"/>
  <c r="L1231" i="34"/>
  <c r="M1231" i="34"/>
  <c r="N1231" i="34"/>
  <c r="R1231" i="34"/>
  <c r="S1231" i="34"/>
  <c r="V1231" i="34"/>
  <c r="W1231" i="34"/>
  <c r="X1231" i="34"/>
  <c r="Z1231" i="34"/>
  <c r="M488" i="23" s="1"/>
  <c r="AA1231" i="34"/>
  <c r="N488" i="23" s="1"/>
  <c r="AB1231" i="34"/>
  <c r="O488" i="23" s="1"/>
  <c r="AC1231" i="34"/>
  <c r="P488" i="23" s="1"/>
  <c r="AD1231" i="34"/>
  <c r="Q488" i="23" s="1"/>
  <c r="B1232" i="34"/>
  <c r="C1232" i="34"/>
  <c r="D489" i="23" s="1"/>
  <c r="D1232" i="34"/>
  <c r="E489" i="23" s="1"/>
  <c r="F1232" i="34"/>
  <c r="G1232" i="34"/>
  <c r="H1232" i="34"/>
  <c r="I1232" i="34"/>
  <c r="L1232" i="34"/>
  <c r="M1232" i="34"/>
  <c r="N1232" i="34"/>
  <c r="R1232" i="34"/>
  <c r="S1232" i="34"/>
  <c r="V1232" i="34"/>
  <c r="W1232" i="34"/>
  <c r="X1232" i="34"/>
  <c r="Z1232" i="34"/>
  <c r="M489" i="23" s="1"/>
  <c r="AA1232" i="34"/>
  <c r="N489" i="23" s="1"/>
  <c r="AB1232" i="34"/>
  <c r="O489" i="23" s="1"/>
  <c r="AC1232" i="34"/>
  <c r="P489" i="23" s="1"/>
  <c r="AD1232" i="34"/>
  <c r="Q489" i="23" s="1"/>
  <c r="B1233" i="34"/>
  <c r="C1233" i="34"/>
  <c r="D490" i="23" s="1"/>
  <c r="D1233" i="34"/>
  <c r="E490" i="23" s="1"/>
  <c r="F1233" i="34"/>
  <c r="G1233" i="34"/>
  <c r="H1233" i="34"/>
  <c r="I1233" i="34"/>
  <c r="L1233" i="34"/>
  <c r="M1233" i="34"/>
  <c r="N1233" i="34"/>
  <c r="R1233" i="34"/>
  <c r="S1233" i="34"/>
  <c r="V1233" i="34"/>
  <c r="W1233" i="34"/>
  <c r="X1233" i="34"/>
  <c r="Z1233" i="34"/>
  <c r="M490" i="23" s="1"/>
  <c r="AA1233" i="34"/>
  <c r="N490" i="23" s="1"/>
  <c r="AB1233" i="34"/>
  <c r="O490" i="23" s="1"/>
  <c r="AC1233" i="34"/>
  <c r="P490" i="23" s="1"/>
  <c r="AD1233" i="34"/>
  <c r="Q490" i="23" s="1"/>
  <c r="B1234" i="34"/>
  <c r="C1234" i="34"/>
  <c r="D491" i="23" s="1"/>
  <c r="D1234" i="34"/>
  <c r="E491" i="23" s="1"/>
  <c r="F1234" i="34"/>
  <c r="G1234" i="34"/>
  <c r="H1234" i="34"/>
  <c r="I1234" i="34"/>
  <c r="L1234" i="34"/>
  <c r="M1234" i="34"/>
  <c r="N1234" i="34"/>
  <c r="R1234" i="34"/>
  <c r="S1234" i="34"/>
  <c r="V1234" i="34"/>
  <c r="W1234" i="34"/>
  <c r="X1234" i="34"/>
  <c r="Z1234" i="34"/>
  <c r="M491" i="23" s="1"/>
  <c r="AA1234" i="34"/>
  <c r="N491" i="23" s="1"/>
  <c r="AB1234" i="34"/>
  <c r="O491" i="23" s="1"/>
  <c r="AC1234" i="34"/>
  <c r="P491" i="23" s="1"/>
  <c r="AD1234" i="34"/>
  <c r="Q491" i="23" s="1"/>
  <c r="B1235" i="34"/>
  <c r="C1235" i="34"/>
  <c r="D492" i="23" s="1"/>
  <c r="D1235" i="34"/>
  <c r="E492" i="23" s="1"/>
  <c r="F1235" i="34"/>
  <c r="G1235" i="34"/>
  <c r="H1235" i="34"/>
  <c r="I1235" i="34"/>
  <c r="L1235" i="34"/>
  <c r="M1235" i="34"/>
  <c r="N1235" i="34"/>
  <c r="R1235" i="34"/>
  <c r="S1235" i="34"/>
  <c r="V1235" i="34"/>
  <c r="W1235" i="34"/>
  <c r="X1235" i="34"/>
  <c r="Z1235" i="34"/>
  <c r="M492" i="23" s="1"/>
  <c r="AA1235" i="34"/>
  <c r="N492" i="23" s="1"/>
  <c r="AB1235" i="34"/>
  <c r="O492" i="23" s="1"/>
  <c r="AC1235" i="34"/>
  <c r="P492" i="23" s="1"/>
  <c r="AD1235" i="34"/>
  <c r="Q492" i="23" s="1"/>
  <c r="B1236" i="34"/>
  <c r="C1236" i="34"/>
  <c r="D493" i="23" s="1"/>
  <c r="D1236" i="34"/>
  <c r="E493" i="23" s="1"/>
  <c r="F1236" i="34"/>
  <c r="G1236" i="34"/>
  <c r="H1236" i="34"/>
  <c r="I1236" i="34"/>
  <c r="L1236" i="34"/>
  <c r="J493" i="23" s="1"/>
  <c r="M1236" i="34"/>
  <c r="N1236" i="34"/>
  <c r="R1236" i="34"/>
  <c r="K493" i="23" s="1"/>
  <c r="S1236" i="34"/>
  <c r="V1236" i="34"/>
  <c r="W1236" i="34"/>
  <c r="X1236" i="34"/>
  <c r="Z1236" i="34"/>
  <c r="M493" i="23" s="1"/>
  <c r="AA1236" i="34"/>
  <c r="N493" i="23" s="1"/>
  <c r="AB1236" i="34"/>
  <c r="O493" i="23" s="1"/>
  <c r="AC1236" i="34"/>
  <c r="P493" i="23" s="1"/>
  <c r="AD1236" i="34"/>
  <c r="Q493" i="23" s="1"/>
  <c r="B1237" i="34"/>
  <c r="C1237" i="34"/>
  <c r="D494" i="23" s="1"/>
  <c r="D1237" i="34"/>
  <c r="E494" i="23" s="1"/>
  <c r="F1237" i="34"/>
  <c r="G1237" i="34"/>
  <c r="H1237" i="34"/>
  <c r="I1237" i="34"/>
  <c r="L1237" i="34"/>
  <c r="M1237" i="34"/>
  <c r="N1237" i="34"/>
  <c r="R1237" i="34"/>
  <c r="S1237" i="34"/>
  <c r="V1237" i="34"/>
  <c r="W1237" i="34"/>
  <c r="X1237" i="34"/>
  <c r="Z1237" i="34"/>
  <c r="M494" i="23" s="1"/>
  <c r="AA1237" i="34"/>
  <c r="N494" i="23" s="1"/>
  <c r="AB1237" i="34"/>
  <c r="O494" i="23" s="1"/>
  <c r="AC1237" i="34"/>
  <c r="P494" i="23" s="1"/>
  <c r="AD1237" i="34"/>
  <c r="Q494" i="23" s="1"/>
  <c r="B1238" i="34"/>
  <c r="C1238" i="34"/>
  <c r="D495" i="23" s="1"/>
  <c r="D1238" i="34"/>
  <c r="E495" i="23" s="1"/>
  <c r="F1238" i="34"/>
  <c r="G1238" i="34"/>
  <c r="H1238" i="34"/>
  <c r="I1238" i="34"/>
  <c r="L1238" i="34"/>
  <c r="M1238" i="34"/>
  <c r="N1238" i="34"/>
  <c r="R1238" i="34"/>
  <c r="S1238" i="34"/>
  <c r="V1238" i="34"/>
  <c r="W1238" i="34"/>
  <c r="X1238" i="34"/>
  <c r="Z1238" i="34"/>
  <c r="M495" i="23" s="1"/>
  <c r="AA1238" i="34"/>
  <c r="N495" i="23" s="1"/>
  <c r="AB1238" i="34"/>
  <c r="O495" i="23" s="1"/>
  <c r="AC1238" i="34"/>
  <c r="P495" i="23" s="1"/>
  <c r="AD1238" i="34"/>
  <c r="Q495" i="23" s="1"/>
  <c r="B1239" i="34"/>
  <c r="C1239" i="34"/>
  <c r="D496" i="23" s="1"/>
  <c r="D1239" i="34"/>
  <c r="E496" i="23" s="1"/>
  <c r="F1239" i="34"/>
  <c r="G1239" i="34"/>
  <c r="H1239" i="34"/>
  <c r="I1239" i="34"/>
  <c r="L1239" i="34"/>
  <c r="M1239" i="34"/>
  <c r="N1239" i="34"/>
  <c r="R1239" i="34"/>
  <c r="S1239" i="34"/>
  <c r="V1239" i="34"/>
  <c r="W1239" i="34"/>
  <c r="X1239" i="34"/>
  <c r="Z1239" i="34"/>
  <c r="M496" i="23" s="1"/>
  <c r="AA1239" i="34"/>
  <c r="N496" i="23" s="1"/>
  <c r="AB1239" i="34"/>
  <c r="O496" i="23" s="1"/>
  <c r="AC1239" i="34"/>
  <c r="P496" i="23" s="1"/>
  <c r="AD1239" i="34"/>
  <c r="Q496" i="23" s="1"/>
  <c r="B1240" i="34"/>
  <c r="C1240" i="34"/>
  <c r="D497" i="23" s="1"/>
  <c r="D1240" i="34"/>
  <c r="E497" i="23" s="1"/>
  <c r="F1240" i="34"/>
  <c r="G1240" i="34"/>
  <c r="H1240" i="34"/>
  <c r="I1240" i="34"/>
  <c r="L1240" i="34"/>
  <c r="M1240" i="34"/>
  <c r="N1240" i="34"/>
  <c r="R1240" i="34"/>
  <c r="K497" i="23" s="1"/>
  <c r="S1240" i="34"/>
  <c r="V1240" i="34"/>
  <c r="W1240" i="34"/>
  <c r="X1240" i="34"/>
  <c r="Z1240" i="34"/>
  <c r="M497" i="23" s="1"/>
  <c r="AA1240" i="34"/>
  <c r="N497" i="23" s="1"/>
  <c r="AB1240" i="34"/>
  <c r="O497" i="23" s="1"/>
  <c r="AC1240" i="34"/>
  <c r="P497" i="23" s="1"/>
  <c r="AD1240" i="34"/>
  <c r="Q497" i="23" s="1"/>
  <c r="B1241" i="34"/>
  <c r="C1241" i="34"/>
  <c r="D498" i="23" s="1"/>
  <c r="D1241" i="34"/>
  <c r="E498" i="23" s="1"/>
  <c r="F1241" i="34"/>
  <c r="G1241" i="34"/>
  <c r="H1241" i="34"/>
  <c r="I1241" i="34"/>
  <c r="L1241" i="34"/>
  <c r="M1241" i="34"/>
  <c r="N1241" i="34"/>
  <c r="R1241" i="34"/>
  <c r="S1241" i="34"/>
  <c r="V1241" i="34"/>
  <c r="W1241" i="34"/>
  <c r="X1241" i="34"/>
  <c r="Z1241" i="34"/>
  <c r="M498" i="23" s="1"/>
  <c r="AA1241" i="34"/>
  <c r="N498" i="23" s="1"/>
  <c r="AB1241" i="34"/>
  <c r="O498" i="23" s="1"/>
  <c r="AC1241" i="34"/>
  <c r="P498" i="23" s="1"/>
  <c r="AD1241" i="34"/>
  <c r="Q498" i="23" s="1"/>
  <c r="B1242" i="34"/>
  <c r="C1242" i="34"/>
  <c r="D499" i="23" s="1"/>
  <c r="D1242" i="34"/>
  <c r="E499" i="23" s="1"/>
  <c r="F1242" i="34"/>
  <c r="G1242" i="34"/>
  <c r="H1242" i="34"/>
  <c r="I1242" i="34"/>
  <c r="L1242" i="34"/>
  <c r="M1242" i="34"/>
  <c r="N1242" i="34"/>
  <c r="R1242" i="34"/>
  <c r="K499" i="23" s="1"/>
  <c r="S1242" i="34"/>
  <c r="V1242" i="34"/>
  <c r="W1242" i="34"/>
  <c r="X1242" i="34"/>
  <c r="Z1242" i="34"/>
  <c r="M499" i="23" s="1"/>
  <c r="AA1242" i="34"/>
  <c r="N499" i="23" s="1"/>
  <c r="AB1242" i="34"/>
  <c r="O499" i="23" s="1"/>
  <c r="AC1242" i="34"/>
  <c r="P499" i="23" s="1"/>
  <c r="AD1242" i="34"/>
  <c r="Q499" i="23" s="1"/>
  <c r="B1243" i="34"/>
  <c r="C1243" i="34"/>
  <c r="D500" i="23" s="1"/>
  <c r="D1243" i="34"/>
  <c r="E500" i="23" s="1"/>
  <c r="F1243" i="34"/>
  <c r="G1243" i="34"/>
  <c r="H1243" i="34"/>
  <c r="I1243" i="34"/>
  <c r="L1243" i="34"/>
  <c r="M1243" i="34"/>
  <c r="N1243" i="34"/>
  <c r="R1243" i="34"/>
  <c r="S1243" i="34"/>
  <c r="V1243" i="34"/>
  <c r="W1243" i="34"/>
  <c r="X1243" i="34"/>
  <c r="Z1243" i="34"/>
  <c r="M500" i="23" s="1"/>
  <c r="AA1243" i="34"/>
  <c r="N500" i="23" s="1"/>
  <c r="AB1243" i="34"/>
  <c r="O500" i="23" s="1"/>
  <c r="AC1243" i="34"/>
  <c r="P500" i="23" s="1"/>
  <c r="AD1243" i="34"/>
  <c r="Q500" i="23" s="1"/>
  <c r="B1244" i="34"/>
  <c r="C1244" i="34"/>
  <c r="D501" i="23" s="1"/>
  <c r="D1244" i="34"/>
  <c r="E501" i="23" s="1"/>
  <c r="F1244" i="34"/>
  <c r="G1244" i="34"/>
  <c r="H1244" i="34"/>
  <c r="I1244" i="34"/>
  <c r="L1244" i="34"/>
  <c r="M1244" i="34"/>
  <c r="N1244" i="34"/>
  <c r="R1244" i="34"/>
  <c r="K501" i="23" s="1"/>
  <c r="S1244" i="34"/>
  <c r="V1244" i="34"/>
  <c r="W1244" i="34"/>
  <c r="X1244" i="34"/>
  <c r="Z1244" i="34"/>
  <c r="M501" i="23" s="1"/>
  <c r="AA1244" i="34"/>
  <c r="N501" i="23" s="1"/>
  <c r="AB1244" i="34"/>
  <c r="O501" i="23" s="1"/>
  <c r="AC1244" i="34"/>
  <c r="P501" i="23" s="1"/>
  <c r="AD1244" i="34"/>
  <c r="Q501" i="23" s="1"/>
  <c r="B1245" i="34"/>
  <c r="C1245" i="34"/>
  <c r="D502" i="23" s="1"/>
  <c r="D1245" i="34"/>
  <c r="E502" i="23" s="1"/>
  <c r="F1245" i="34"/>
  <c r="G1245" i="34"/>
  <c r="H1245" i="34"/>
  <c r="I1245" i="34"/>
  <c r="L1245" i="34"/>
  <c r="M1245" i="34"/>
  <c r="N1245" i="34"/>
  <c r="R1245" i="34"/>
  <c r="S1245" i="34"/>
  <c r="V1245" i="34"/>
  <c r="W1245" i="34"/>
  <c r="X1245" i="34"/>
  <c r="Z1245" i="34"/>
  <c r="M502" i="23" s="1"/>
  <c r="AA1245" i="34"/>
  <c r="N502" i="23" s="1"/>
  <c r="AB1245" i="34"/>
  <c r="O502" i="23" s="1"/>
  <c r="AC1245" i="34"/>
  <c r="P502" i="23" s="1"/>
  <c r="AD1245" i="34"/>
  <c r="Q502" i="23" s="1"/>
  <c r="B1246" i="34"/>
  <c r="C1246" i="34"/>
  <c r="D503" i="23" s="1"/>
  <c r="D1246" i="34"/>
  <c r="E503" i="23" s="1"/>
  <c r="F1246" i="34"/>
  <c r="G1246" i="34"/>
  <c r="H1246" i="34"/>
  <c r="I1246" i="34"/>
  <c r="L1246" i="34"/>
  <c r="M1246" i="34"/>
  <c r="N1246" i="34"/>
  <c r="R1246" i="34"/>
  <c r="K503" i="23" s="1"/>
  <c r="S1246" i="34"/>
  <c r="V1246" i="34"/>
  <c r="W1246" i="34"/>
  <c r="X1246" i="34"/>
  <c r="Z1246" i="34"/>
  <c r="M503" i="23" s="1"/>
  <c r="AA1246" i="34"/>
  <c r="N503" i="23" s="1"/>
  <c r="AB1246" i="34"/>
  <c r="O503" i="23" s="1"/>
  <c r="AC1246" i="34"/>
  <c r="P503" i="23" s="1"/>
  <c r="AD1246" i="34"/>
  <c r="Q503" i="23" s="1"/>
  <c r="B1247" i="34"/>
  <c r="C1247" i="34"/>
  <c r="D504" i="23" s="1"/>
  <c r="D1247" i="34"/>
  <c r="E504" i="23" s="1"/>
  <c r="F1247" i="34"/>
  <c r="G1247" i="34"/>
  <c r="H1247" i="34"/>
  <c r="I1247" i="34"/>
  <c r="L1247" i="34"/>
  <c r="M1247" i="34"/>
  <c r="N1247" i="34"/>
  <c r="R1247" i="34"/>
  <c r="S1247" i="34"/>
  <c r="V1247" i="34"/>
  <c r="W1247" i="34"/>
  <c r="X1247" i="34"/>
  <c r="Z1247" i="34"/>
  <c r="M504" i="23" s="1"/>
  <c r="AA1247" i="34"/>
  <c r="N504" i="23" s="1"/>
  <c r="AB1247" i="34"/>
  <c r="O504" i="23" s="1"/>
  <c r="AC1247" i="34"/>
  <c r="P504" i="23" s="1"/>
  <c r="AD1247" i="34"/>
  <c r="Q504" i="23" s="1"/>
  <c r="B1248" i="34"/>
  <c r="C1248" i="34"/>
  <c r="D505" i="23" s="1"/>
  <c r="D1248" i="34"/>
  <c r="E505" i="23" s="1"/>
  <c r="F1248" i="34"/>
  <c r="G1248" i="34"/>
  <c r="H1248" i="34"/>
  <c r="I1248" i="34"/>
  <c r="L1248" i="34"/>
  <c r="M1248" i="34"/>
  <c r="N1248" i="34"/>
  <c r="R1248" i="34"/>
  <c r="S1248" i="34"/>
  <c r="V1248" i="34"/>
  <c r="W1248" i="34"/>
  <c r="X1248" i="34"/>
  <c r="Z1248" i="34"/>
  <c r="M505" i="23" s="1"/>
  <c r="AA1248" i="34"/>
  <c r="N505" i="23" s="1"/>
  <c r="AB1248" i="34"/>
  <c r="O505" i="23" s="1"/>
  <c r="AC1248" i="34"/>
  <c r="P505" i="23" s="1"/>
  <c r="AD1248" i="34"/>
  <c r="Q505" i="23" s="1"/>
  <c r="B1249" i="34"/>
  <c r="C1249" i="34"/>
  <c r="D506" i="23" s="1"/>
  <c r="D1249" i="34"/>
  <c r="E506" i="23" s="1"/>
  <c r="F1249" i="34"/>
  <c r="G1249" i="34"/>
  <c r="H1249" i="34"/>
  <c r="I1249" i="34"/>
  <c r="L1249" i="34"/>
  <c r="M1249" i="34"/>
  <c r="N1249" i="34"/>
  <c r="R1249" i="34"/>
  <c r="S1249" i="34"/>
  <c r="V1249" i="34"/>
  <c r="W1249" i="34"/>
  <c r="X1249" i="34"/>
  <c r="Z1249" i="34"/>
  <c r="M506" i="23" s="1"/>
  <c r="AA1249" i="34"/>
  <c r="N506" i="23" s="1"/>
  <c r="AB1249" i="34"/>
  <c r="O506" i="23" s="1"/>
  <c r="AC1249" i="34"/>
  <c r="P506" i="23" s="1"/>
  <c r="AD1249" i="34"/>
  <c r="Q506" i="23" s="1"/>
  <c r="B1250" i="34"/>
  <c r="C1250" i="34"/>
  <c r="D507" i="23" s="1"/>
  <c r="D1250" i="34"/>
  <c r="E507" i="23" s="1"/>
  <c r="F1250" i="34"/>
  <c r="G1250" i="34"/>
  <c r="H1250" i="34"/>
  <c r="I1250" i="34"/>
  <c r="L1250" i="34"/>
  <c r="M1250" i="34"/>
  <c r="N1250" i="34"/>
  <c r="R1250" i="34"/>
  <c r="S1250" i="34"/>
  <c r="V1250" i="34"/>
  <c r="W1250" i="34"/>
  <c r="X1250" i="34"/>
  <c r="Z1250" i="34"/>
  <c r="M507" i="23" s="1"/>
  <c r="AA1250" i="34"/>
  <c r="N507" i="23" s="1"/>
  <c r="AB1250" i="34"/>
  <c r="O507" i="23" s="1"/>
  <c r="AC1250" i="34"/>
  <c r="P507" i="23" s="1"/>
  <c r="AD1250" i="34"/>
  <c r="Q507" i="23" s="1"/>
  <c r="B1251" i="34"/>
  <c r="C1251" i="34"/>
  <c r="D508" i="23" s="1"/>
  <c r="D1251" i="34"/>
  <c r="E508" i="23" s="1"/>
  <c r="F1251" i="34"/>
  <c r="G1251" i="34"/>
  <c r="H1251" i="34"/>
  <c r="I1251" i="34"/>
  <c r="L1251" i="34"/>
  <c r="M1251" i="34"/>
  <c r="N1251" i="34"/>
  <c r="R1251" i="34"/>
  <c r="S1251" i="34"/>
  <c r="V1251" i="34"/>
  <c r="W1251" i="34"/>
  <c r="X1251" i="34"/>
  <c r="Z1251" i="34"/>
  <c r="M508" i="23" s="1"/>
  <c r="AA1251" i="34"/>
  <c r="N508" i="23" s="1"/>
  <c r="AB1251" i="34"/>
  <c r="O508" i="23" s="1"/>
  <c r="AC1251" i="34"/>
  <c r="P508" i="23" s="1"/>
  <c r="AD1251" i="34"/>
  <c r="Q508" i="23" s="1"/>
  <c r="B1252" i="34"/>
  <c r="C1252" i="34"/>
  <c r="D509" i="23" s="1"/>
  <c r="D1252" i="34"/>
  <c r="E509" i="23" s="1"/>
  <c r="F1252" i="34"/>
  <c r="G1252" i="34"/>
  <c r="H1252" i="34"/>
  <c r="I1252" i="34"/>
  <c r="L1252" i="34"/>
  <c r="M1252" i="34"/>
  <c r="N1252" i="34"/>
  <c r="R1252" i="34"/>
  <c r="K509" i="23" s="1"/>
  <c r="S1252" i="34"/>
  <c r="V1252" i="34"/>
  <c r="W1252" i="34"/>
  <c r="X1252" i="34"/>
  <c r="Z1252" i="34"/>
  <c r="M509" i="23" s="1"/>
  <c r="AA1252" i="34"/>
  <c r="N509" i="23" s="1"/>
  <c r="AB1252" i="34"/>
  <c r="O509" i="23" s="1"/>
  <c r="AC1252" i="34"/>
  <c r="P509" i="23" s="1"/>
  <c r="AD1252" i="34"/>
  <c r="Q509" i="23" s="1"/>
  <c r="B1253" i="34"/>
  <c r="C1253" i="34"/>
  <c r="D510" i="23" s="1"/>
  <c r="D1253" i="34"/>
  <c r="E510" i="23" s="1"/>
  <c r="F1253" i="34"/>
  <c r="G1253" i="34"/>
  <c r="H1253" i="34"/>
  <c r="I1253" i="34"/>
  <c r="L1253" i="34"/>
  <c r="M1253" i="34"/>
  <c r="N1253" i="34"/>
  <c r="R1253" i="34"/>
  <c r="S1253" i="34"/>
  <c r="V1253" i="34"/>
  <c r="W1253" i="34"/>
  <c r="X1253" i="34"/>
  <c r="Z1253" i="34"/>
  <c r="M510" i="23" s="1"/>
  <c r="AA1253" i="34"/>
  <c r="N510" i="23" s="1"/>
  <c r="AB1253" i="34"/>
  <c r="O510" i="23" s="1"/>
  <c r="AC1253" i="34"/>
  <c r="P510" i="23" s="1"/>
  <c r="AD1253" i="34"/>
  <c r="Q510" i="23" s="1"/>
  <c r="B1254" i="34"/>
  <c r="C1254" i="34"/>
  <c r="D511" i="23" s="1"/>
  <c r="D1254" i="34"/>
  <c r="E511" i="23" s="1"/>
  <c r="F1254" i="34"/>
  <c r="G1254" i="34"/>
  <c r="H1254" i="34"/>
  <c r="I1254" i="34"/>
  <c r="L1254" i="34"/>
  <c r="M1254" i="34"/>
  <c r="N1254" i="34"/>
  <c r="R1254" i="34"/>
  <c r="S1254" i="34"/>
  <c r="V1254" i="34"/>
  <c r="W1254" i="34"/>
  <c r="X1254" i="34"/>
  <c r="Z1254" i="34"/>
  <c r="M511" i="23" s="1"/>
  <c r="AA1254" i="34"/>
  <c r="N511" i="23" s="1"/>
  <c r="AB1254" i="34"/>
  <c r="O511" i="23" s="1"/>
  <c r="AC1254" i="34"/>
  <c r="P511" i="23" s="1"/>
  <c r="AD1254" i="34"/>
  <c r="Q511" i="23" s="1"/>
  <c r="B1255" i="34"/>
  <c r="C1255" i="34"/>
  <c r="D512" i="23" s="1"/>
  <c r="D1255" i="34"/>
  <c r="E512" i="23" s="1"/>
  <c r="F1255" i="34"/>
  <c r="G1255" i="34"/>
  <c r="H1255" i="34"/>
  <c r="I1255" i="34"/>
  <c r="L1255" i="34"/>
  <c r="M1255" i="34"/>
  <c r="N1255" i="34"/>
  <c r="R1255" i="34"/>
  <c r="S1255" i="34"/>
  <c r="V1255" i="34"/>
  <c r="W1255" i="34"/>
  <c r="X1255" i="34"/>
  <c r="Z1255" i="34"/>
  <c r="M512" i="23" s="1"/>
  <c r="AA1255" i="34"/>
  <c r="N512" i="23" s="1"/>
  <c r="AB1255" i="34"/>
  <c r="O512" i="23" s="1"/>
  <c r="AC1255" i="34"/>
  <c r="P512" i="23" s="1"/>
  <c r="AD1255" i="34"/>
  <c r="Q512" i="23" s="1"/>
  <c r="B1256" i="34"/>
  <c r="C1256" i="34"/>
  <c r="D513" i="23" s="1"/>
  <c r="D1256" i="34"/>
  <c r="E513" i="23" s="1"/>
  <c r="F1256" i="34"/>
  <c r="G1256" i="34"/>
  <c r="H1256" i="34"/>
  <c r="I1256" i="34"/>
  <c r="L1256" i="34"/>
  <c r="M1256" i="34"/>
  <c r="N1256" i="34"/>
  <c r="R1256" i="34"/>
  <c r="K513" i="23" s="1"/>
  <c r="S1256" i="34"/>
  <c r="V1256" i="34"/>
  <c r="W1256" i="34"/>
  <c r="X1256" i="34"/>
  <c r="Z1256" i="34"/>
  <c r="M513" i="23" s="1"/>
  <c r="AA1256" i="34"/>
  <c r="N513" i="23" s="1"/>
  <c r="AB1256" i="34"/>
  <c r="O513" i="23" s="1"/>
  <c r="AC1256" i="34"/>
  <c r="P513" i="23" s="1"/>
  <c r="AD1256" i="34"/>
  <c r="Q513" i="23" s="1"/>
  <c r="B1257" i="34"/>
  <c r="C1257" i="34"/>
  <c r="D514" i="23" s="1"/>
  <c r="D1257" i="34"/>
  <c r="E514" i="23" s="1"/>
  <c r="F1257" i="34"/>
  <c r="G1257" i="34"/>
  <c r="H1257" i="34"/>
  <c r="I1257" i="34"/>
  <c r="L1257" i="34"/>
  <c r="M1257" i="34"/>
  <c r="N1257" i="34"/>
  <c r="R1257" i="34"/>
  <c r="S1257" i="34"/>
  <c r="V1257" i="34"/>
  <c r="W1257" i="34"/>
  <c r="X1257" i="34"/>
  <c r="Z1257" i="34"/>
  <c r="M514" i="23" s="1"/>
  <c r="AA1257" i="34"/>
  <c r="N514" i="23" s="1"/>
  <c r="AB1257" i="34"/>
  <c r="O514" i="23" s="1"/>
  <c r="AC1257" i="34"/>
  <c r="P514" i="23" s="1"/>
  <c r="AD1257" i="34"/>
  <c r="Q514" i="23" s="1"/>
  <c r="B1258" i="34"/>
  <c r="C1258" i="34"/>
  <c r="D515" i="23" s="1"/>
  <c r="D1258" i="34"/>
  <c r="E515" i="23" s="1"/>
  <c r="F1258" i="34"/>
  <c r="G1258" i="34"/>
  <c r="H1258" i="34"/>
  <c r="I1258" i="34"/>
  <c r="L1258" i="34"/>
  <c r="M1258" i="34"/>
  <c r="N1258" i="34"/>
  <c r="R1258" i="34"/>
  <c r="K515" i="23" s="1"/>
  <c r="S1258" i="34"/>
  <c r="V1258" i="34"/>
  <c r="W1258" i="34"/>
  <c r="X1258" i="34"/>
  <c r="Z1258" i="34"/>
  <c r="M515" i="23" s="1"/>
  <c r="AA1258" i="34"/>
  <c r="N515" i="23" s="1"/>
  <c r="AB1258" i="34"/>
  <c r="O515" i="23" s="1"/>
  <c r="AC1258" i="34"/>
  <c r="P515" i="23" s="1"/>
  <c r="AD1258" i="34"/>
  <c r="Q515" i="23" s="1"/>
  <c r="B1259" i="34"/>
  <c r="C1259" i="34"/>
  <c r="D516" i="23" s="1"/>
  <c r="D1259" i="34"/>
  <c r="E516" i="23" s="1"/>
  <c r="F1259" i="34"/>
  <c r="G1259" i="34"/>
  <c r="H1259" i="34"/>
  <c r="I1259" i="34"/>
  <c r="L1259" i="34"/>
  <c r="M1259" i="34"/>
  <c r="N1259" i="34"/>
  <c r="R1259" i="34"/>
  <c r="S1259" i="34"/>
  <c r="V1259" i="34"/>
  <c r="W1259" i="34"/>
  <c r="X1259" i="34"/>
  <c r="Z1259" i="34"/>
  <c r="M516" i="23" s="1"/>
  <c r="AA1259" i="34"/>
  <c r="N516" i="23" s="1"/>
  <c r="AB1259" i="34"/>
  <c r="O516" i="23" s="1"/>
  <c r="AC1259" i="34"/>
  <c r="P516" i="23" s="1"/>
  <c r="AD1259" i="34"/>
  <c r="Q516" i="23" s="1"/>
  <c r="B1260" i="34"/>
  <c r="C1260" i="34"/>
  <c r="D517" i="23" s="1"/>
  <c r="D1260" i="34"/>
  <c r="E517" i="23" s="1"/>
  <c r="F1260" i="34"/>
  <c r="G1260" i="34"/>
  <c r="H1260" i="34"/>
  <c r="I1260" i="34"/>
  <c r="L1260" i="34"/>
  <c r="M1260" i="34"/>
  <c r="N1260" i="34"/>
  <c r="R1260" i="34"/>
  <c r="K517" i="23" s="1"/>
  <c r="S1260" i="34"/>
  <c r="V1260" i="34"/>
  <c r="W1260" i="34"/>
  <c r="X1260" i="34"/>
  <c r="Z1260" i="34"/>
  <c r="M517" i="23" s="1"/>
  <c r="AA1260" i="34"/>
  <c r="N517" i="23" s="1"/>
  <c r="AB1260" i="34"/>
  <c r="O517" i="23" s="1"/>
  <c r="AC1260" i="34"/>
  <c r="P517" i="23" s="1"/>
  <c r="AD1260" i="34"/>
  <c r="Q517" i="23" s="1"/>
  <c r="B1261" i="34"/>
  <c r="C1261" i="34"/>
  <c r="D518" i="23" s="1"/>
  <c r="D1261" i="34"/>
  <c r="E518" i="23" s="1"/>
  <c r="F1261" i="34"/>
  <c r="G1261" i="34"/>
  <c r="H1261" i="34"/>
  <c r="I1261" i="34"/>
  <c r="L1261" i="34"/>
  <c r="M1261" i="34"/>
  <c r="N1261" i="34"/>
  <c r="R1261" i="34"/>
  <c r="S1261" i="34"/>
  <c r="V1261" i="34"/>
  <c r="W1261" i="34"/>
  <c r="X1261" i="34"/>
  <c r="Z1261" i="34"/>
  <c r="M518" i="23" s="1"/>
  <c r="AA1261" i="34"/>
  <c r="N518" i="23" s="1"/>
  <c r="AB1261" i="34"/>
  <c r="O518" i="23" s="1"/>
  <c r="AC1261" i="34"/>
  <c r="P518" i="23" s="1"/>
  <c r="AD1261" i="34"/>
  <c r="Q518" i="23" s="1"/>
  <c r="B1262" i="34"/>
  <c r="C1262" i="34"/>
  <c r="D519" i="23" s="1"/>
  <c r="D1262" i="34"/>
  <c r="E519" i="23" s="1"/>
  <c r="F1262" i="34"/>
  <c r="G1262" i="34"/>
  <c r="H1262" i="34"/>
  <c r="I1262" i="34"/>
  <c r="L1262" i="34"/>
  <c r="M1262" i="34"/>
  <c r="N1262" i="34"/>
  <c r="R1262" i="34"/>
  <c r="K519" i="23" s="1"/>
  <c r="S1262" i="34"/>
  <c r="V1262" i="34"/>
  <c r="W1262" i="34"/>
  <c r="X1262" i="34"/>
  <c r="Z1262" i="34"/>
  <c r="M519" i="23" s="1"/>
  <c r="AA1262" i="34"/>
  <c r="N519" i="23" s="1"/>
  <c r="AB1262" i="34"/>
  <c r="O519" i="23" s="1"/>
  <c r="AC1262" i="34"/>
  <c r="P519" i="23" s="1"/>
  <c r="AD1262" i="34"/>
  <c r="Q519" i="23" s="1"/>
  <c r="B1263" i="34"/>
  <c r="C1263" i="34"/>
  <c r="D520" i="23" s="1"/>
  <c r="D1263" i="34"/>
  <c r="E520" i="23" s="1"/>
  <c r="F1263" i="34"/>
  <c r="G1263" i="34"/>
  <c r="H1263" i="34"/>
  <c r="I1263" i="34"/>
  <c r="L1263" i="34"/>
  <c r="M1263" i="34"/>
  <c r="N1263" i="34"/>
  <c r="R1263" i="34"/>
  <c r="S1263" i="34"/>
  <c r="V1263" i="34"/>
  <c r="W1263" i="34"/>
  <c r="X1263" i="34"/>
  <c r="Z1263" i="34"/>
  <c r="M520" i="23" s="1"/>
  <c r="AA1263" i="34"/>
  <c r="N520" i="23" s="1"/>
  <c r="AB1263" i="34"/>
  <c r="O520" i="23" s="1"/>
  <c r="AC1263" i="34"/>
  <c r="P520" i="23" s="1"/>
  <c r="AD1263" i="34"/>
  <c r="Q520" i="23" s="1"/>
  <c r="B1264" i="34"/>
  <c r="C1264" i="34"/>
  <c r="D521" i="23" s="1"/>
  <c r="D1264" i="34"/>
  <c r="E521" i="23" s="1"/>
  <c r="F1264" i="34"/>
  <c r="G1264" i="34"/>
  <c r="H1264" i="34"/>
  <c r="I1264" i="34"/>
  <c r="L1264" i="34"/>
  <c r="M1264" i="34"/>
  <c r="N1264" i="34"/>
  <c r="R1264" i="34"/>
  <c r="S1264" i="34"/>
  <c r="V1264" i="34"/>
  <c r="W1264" i="34"/>
  <c r="X1264" i="34"/>
  <c r="Z1264" i="34"/>
  <c r="M521" i="23" s="1"/>
  <c r="AA1264" i="34"/>
  <c r="N521" i="23" s="1"/>
  <c r="AB1264" i="34"/>
  <c r="O521" i="23" s="1"/>
  <c r="AC1264" i="34"/>
  <c r="P521" i="23" s="1"/>
  <c r="AD1264" i="34"/>
  <c r="Q521" i="23" s="1"/>
  <c r="B1265" i="34"/>
  <c r="C1265" i="34"/>
  <c r="D522" i="23" s="1"/>
  <c r="D1265" i="34"/>
  <c r="E522" i="23" s="1"/>
  <c r="F1265" i="34"/>
  <c r="G1265" i="34"/>
  <c r="H1265" i="34"/>
  <c r="I1265" i="34"/>
  <c r="L1265" i="34"/>
  <c r="M1265" i="34"/>
  <c r="N1265" i="34"/>
  <c r="R1265" i="34"/>
  <c r="S1265" i="34"/>
  <c r="V1265" i="34"/>
  <c r="W1265" i="34"/>
  <c r="X1265" i="34"/>
  <c r="Z1265" i="34"/>
  <c r="M522" i="23" s="1"/>
  <c r="AA1265" i="34"/>
  <c r="N522" i="23" s="1"/>
  <c r="AB1265" i="34"/>
  <c r="O522" i="23" s="1"/>
  <c r="AC1265" i="34"/>
  <c r="P522" i="23" s="1"/>
  <c r="AD1265" i="34"/>
  <c r="Q522" i="23" s="1"/>
  <c r="B1266" i="34"/>
  <c r="C1266" i="34"/>
  <c r="D523" i="23" s="1"/>
  <c r="D1266" i="34"/>
  <c r="E523" i="23" s="1"/>
  <c r="F1266" i="34"/>
  <c r="G1266" i="34"/>
  <c r="H1266" i="34"/>
  <c r="I1266" i="34"/>
  <c r="L1266" i="34"/>
  <c r="M1266" i="34"/>
  <c r="N1266" i="34"/>
  <c r="R1266" i="34"/>
  <c r="S1266" i="34"/>
  <c r="V1266" i="34"/>
  <c r="W1266" i="34"/>
  <c r="X1266" i="34"/>
  <c r="Z1266" i="34"/>
  <c r="M523" i="23" s="1"/>
  <c r="AA1266" i="34"/>
  <c r="N523" i="23" s="1"/>
  <c r="AB1266" i="34"/>
  <c r="O523" i="23" s="1"/>
  <c r="AC1266" i="34"/>
  <c r="P523" i="23" s="1"/>
  <c r="AD1266" i="34"/>
  <c r="Q523" i="23" s="1"/>
  <c r="B1267" i="34"/>
  <c r="C1267" i="34"/>
  <c r="D524" i="23" s="1"/>
  <c r="D1267" i="34"/>
  <c r="E524" i="23" s="1"/>
  <c r="F1267" i="34"/>
  <c r="G1267" i="34"/>
  <c r="H1267" i="34"/>
  <c r="I1267" i="34"/>
  <c r="L1267" i="34"/>
  <c r="M1267" i="34"/>
  <c r="N1267" i="34"/>
  <c r="R1267" i="34"/>
  <c r="S1267" i="34"/>
  <c r="V1267" i="34"/>
  <c r="W1267" i="34"/>
  <c r="X1267" i="34"/>
  <c r="Z1267" i="34"/>
  <c r="M524" i="23" s="1"/>
  <c r="AA1267" i="34"/>
  <c r="N524" i="23" s="1"/>
  <c r="AB1267" i="34"/>
  <c r="O524" i="23" s="1"/>
  <c r="AC1267" i="34"/>
  <c r="P524" i="23" s="1"/>
  <c r="AD1267" i="34"/>
  <c r="Q524" i="23" s="1"/>
  <c r="B1268" i="34"/>
  <c r="C1268" i="34"/>
  <c r="D525" i="23" s="1"/>
  <c r="D1268" i="34"/>
  <c r="E525" i="23" s="1"/>
  <c r="F1268" i="34"/>
  <c r="G1268" i="34"/>
  <c r="H1268" i="34"/>
  <c r="I1268" i="34"/>
  <c r="L1268" i="34"/>
  <c r="M1268" i="34"/>
  <c r="N1268" i="34"/>
  <c r="R1268" i="34"/>
  <c r="K525" i="23" s="1"/>
  <c r="S1268" i="34"/>
  <c r="V1268" i="34"/>
  <c r="W1268" i="34"/>
  <c r="X1268" i="34"/>
  <c r="Z1268" i="34"/>
  <c r="M525" i="23" s="1"/>
  <c r="AA1268" i="34"/>
  <c r="N525" i="23" s="1"/>
  <c r="AB1268" i="34"/>
  <c r="O525" i="23" s="1"/>
  <c r="AC1268" i="34"/>
  <c r="P525" i="23" s="1"/>
  <c r="AD1268" i="34"/>
  <c r="Q525" i="23" s="1"/>
  <c r="B1269" i="34"/>
  <c r="C1269" i="34"/>
  <c r="D526" i="23" s="1"/>
  <c r="D1269" i="34"/>
  <c r="E526" i="23" s="1"/>
  <c r="F1269" i="34"/>
  <c r="G1269" i="34"/>
  <c r="H1269" i="34"/>
  <c r="I1269" i="34"/>
  <c r="L1269" i="34"/>
  <c r="M1269" i="34"/>
  <c r="N1269" i="34"/>
  <c r="R1269" i="34"/>
  <c r="S1269" i="34"/>
  <c r="V1269" i="34"/>
  <c r="W1269" i="34"/>
  <c r="X1269" i="34"/>
  <c r="Z1269" i="34"/>
  <c r="M526" i="23" s="1"/>
  <c r="AA1269" i="34"/>
  <c r="N526" i="23" s="1"/>
  <c r="AB1269" i="34"/>
  <c r="O526" i="23" s="1"/>
  <c r="AC1269" i="34"/>
  <c r="P526" i="23" s="1"/>
  <c r="AD1269" i="34"/>
  <c r="Q526" i="23" s="1"/>
  <c r="B1270" i="34"/>
  <c r="C1270" i="34"/>
  <c r="D527" i="23" s="1"/>
  <c r="D1270" i="34"/>
  <c r="E527" i="23" s="1"/>
  <c r="F1270" i="34"/>
  <c r="G1270" i="34"/>
  <c r="H1270" i="34"/>
  <c r="I1270" i="34"/>
  <c r="L1270" i="34"/>
  <c r="M1270" i="34"/>
  <c r="N1270" i="34"/>
  <c r="R1270" i="34"/>
  <c r="S1270" i="34"/>
  <c r="V1270" i="34"/>
  <c r="W1270" i="34"/>
  <c r="X1270" i="34"/>
  <c r="Z1270" i="34"/>
  <c r="M527" i="23" s="1"/>
  <c r="AA1270" i="34"/>
  <c r="N527" i="23" s="1"/>
  <c r="AB1270" i="34"/>
  <c r="O527" i="23" s="1"/>
  <c r="AC1270" i="34"/>
  <c r="P527" i="23" s="1"/>
  <c r="AD1270" i="34"/>
  <c r="Q527" i="23" s="1"/>
  <c r="B1271" i="34"/>
  <c r="C1271" i="34"/>
  <c r="D528" i="23" s="1"/>
  <c r="D1271" i="34"/>
  <c r="E528" i="23" s="1"/>
  <c r="F1271" i="34"/>
  <c r="G1271" i="34"/>
  <c r="H1271" i="34"/>
  <c r="I1271" i="34"/>
  <c r="L1271" i="34"/>
  <c r="M1271" i="34"/>
  <c r="N1271" i="34"/>
  <c r="R1271" i="34"/>
  <c r="S1271" i="34"/>
  <c r="V1271" i="34"/>
  <c r="W1271" i="34"/>
  <c r="X1271" i="34"/>
  <c r="Z1271" i="34"/>
  <c r="M528" i="23" s="1"/>
  <c r="AA1271" i="34"/>
  <c r="N528" i="23" s="1"/>
  <c r="AB1271" i="34"/>
  <c r="O528" i="23" s="1"/>
  <c r="AC1271" i="34"/>
  <c r="P528" i="23" s="1"/>
  <c r="AD1271" i="34"/>
  <c r="Q528" i="23" s="1"/>
  <c r="B1272" i="34"/>
  <c r="C1272" i="34"/>
  <c r="D529" i="23" s="1"/>
  <c r="D1272" i="34"/>
  <c r="E529" i="23" s="1"/>
  <c r="F1272" i="34"/>
  <c r="G1272" i="34"/>
  <c r="H1272" i="34"/>
  <c r="I1272" i="34"/>
  <c r="L1272" i="34"/>
  <c r="M1272" i="34"/>
  <c r="N1272" i="34"/>
  <c r="R1272" i="34"/>
  <c r="K529" i="23" s="1"/>
  <c r="S1272" i="34"/>
  <c r="V1272" i="34"/>
  <c r="W1272" i="34"/>
  <c r="X1272" i="34"/>
  <c r="Z1272" i="34"/>
  <c r="M529" i="23" s="1"/>
  <c r="AA1272" i="34"/>
  <c r="N529" i="23" s="1"/>
  <c r="AB1272" i="34"/>
  <c r="O529" i="23" s="1"/>
  <c r="AC1272" i="34"/>
  <c r="P529" i="23" s="1"/>
  <c r="AD1272" i="34"/>
  <c r="Q529" i="23" s="1"/>
  <c r="B1273" i="34"/>
  <c r="C1273" i="34"/>
  <c r="D530" i="23" s="1"/>
  <c r="D1273" i="34"/>
  <c r="E530" i="23" s="1"/>
  <c r="F1273" i="34"/>
  <c r="G1273" i="34"/>
  <c r="H1273" i="34"/>
  <c r="I1273" i="34"/>
  <c r="L1273" i="34"/>
  <c r="M1273" i="34"/>
  <c r="N1273" i="34"/>
  <c r="R1273" i="34"/>
  <c r="S1273" i="34"/>
  <c r="V1273" i="34"/>
  <c r="W1273" i="34"/>
  <c r="X1273" i="34"/>
  <c r="Z1273" i="34"/>
  <c r="M530" i="23" s="1"/>
  <c r="AA1273" i="34"/>
  <c r="N530" i="23" s="1"/>
  <c r="AB1273" i="34"/>
  <c r="O530" i="23" s="1"/>
  <c r="AC1273" i="34"/>
  <c r="P530" i="23" s="1"/>
  <c r="AD1273" i="34"/>
  <c r="Q530" i="23" s="1"/>
  <c r="B1274" i="34"/>
  <c r="C1274" i="34"/>
  <c r="D531" i="23" s="1"/>
  <c r="D1274" i="34"/>
  <c r="E531" i="23" s="1"/>
  <c r="F1274" i="34"/>
  <c r="G1274" i="34"/>
  <c r="H1274" i="34"/>
  <c r="I1274" i="34"/>
  <c r="L1274" i="34"/>
  <c r="M1274" i="34"/>
  <c r="N1274" i="34"/>
  <c r="R1274" i="34"/>
  <c r="K531" i="23" s="1"/>
  <c r="S1274" i="34"/>
  <c r="V1274" i="34"/>
  <c r="W1274" i="34"/>
  <c r="X1274" i="34"/>
  <c r="Z1274" i="34"/>
  <c r="M531" i="23" s="1"/>
  <c r="AA1274" i="34"/>
  <c r="N531" i="23" s="1"/>
  <c r="AB1274" i="34"/>
  <c r="O531" i="23" s="1"/>
  <c r="AC1274" i="34"/>
  <c r="P531" i="23" s="1"/>
  <c r="AD1274" i="34"/>
  <c r="Q531" i="23" s="1"/>
  <c r="B1275" i="34"/>
  <c r="C1275" i="34"/>
  <c r="D532" i="23" s="1"/>
  <c r="D1275" i="34"/>
  <c r="E532" i="23" s="1"/>
  <c r="F1275" i="34"/>
  <c r="G1275" i="34"/>
  <c r="H1275" i="34"/>
  <c r="I1275" i="34"/>
  <c r="L1275" i="34"/>
  <c r="M1275" i="34"/>
  <c r="N1275" i="34"/>
  <c r="R1275" i="34"/>
  <c r="S1275" i="34"/>
  <c r="V1275" i="34"/>
  <c r="W1275" i="34"/>
  <c r="X1275" i="34"/>
  <c r="Z1275" i="34"/>
  <c r="M532" i="23" s="1"/>
  <c r="AA1275" i="34"/>
  <c r="N532" i="23" s="1"/>
  <c r="AB1275" i="34"/>
  <c r="O532" i="23" s="1"/>
  <c r="AC1275" i="34"/>
  <c r="P532" i="23" s="1"/>
  <c r="AD1275" i="34"/>
  <c r="Q532" i="23" s="1"/>
  <c r="B1276" i="34"/>
  <c r="C1276" i="34"/>
  <c r="D533" i="23" s="1"/>
  <c r="D1276" i="34"/>
  <c r="E533" i="23" s="1"/>
  <c r="F1276" i="34"/>
  <c r="G1276" i="34"/>
  <c r="H1276" i="34"/>
  <c r="I1276" i="34"/>
  <c r="L1276" i="34"/>
  <c r="M1276" i="34"/>
  <c r="N1276" i="34"/>
  <c r="R1276" i="34"/>
  <c r="K533" i="23" s="1"/>
  <c r="S1276" i="34"/>
  <c r="V1276" i="34"/>
  <c r="W1276" i="34"/>
  <c r="X1276" i="34"/>
  <c r="Z1276" i="34"/>
  <c r="M533" i="23" s="1"/>
  <c r="AA1276" i="34"/>
  <c r="N533" i="23" s="1"/>
  <c r="AB1276" i="34"/>
  <c r="O533" i="23" s="1"/>
  <c r="AC1276" i="34"/>
  <c r="P533" i="23" s="1"/>
  <c r="AD1276" i="34"/>
  <c r="Q533" i="23" s="1"/>
  <c r="B1277" i="34"/>
  <c r="C1277" i="34"/>
  <c r="D534" i="23" s="1"/>
  <c r="F1277" i="34"/>
  <c r="G1277" i="34"/>
  <c r="H1277" i="34"/>
  <c r="I1277" i="34"/>
  <c r="L1277" i="34"/>
  <c r="M1277" i="34"/>
  <c r="N1277" i="34"/>
  <c r="R1277" i="34"/>
  <c r="S1277" i="34"/>
  <c r="V1277" i="34"/>
  <c r="W1277" i="34"/>
  <c r="X1277" i="34"/>
  <c r="Z1277" i="34"/>
  <c r="M534" i="23" s="1"/>
  <c r="AA1277" i="34"/>
  <c r="N534" i="23" s="1"/>
  <c r="AB1277" i="34"/>
  <c r="O534" i="23" s="1"/>
  <c r="AC1277" i="34"/>
  <c r="P534" i="23" s="1"/>
  <c r="AD1277" i="34"/>
  <c r="Q534" i="23" s="1"/>
  <c r="B1278" i="34"/>
  <c r="C1278" i="34"/>
  <c r="D535" i="23" s="1"/>
  <c r="F1278" i="34"/>
  <c r="G1278" i="34"/>
  <c r="H1278" i="34"/>
  <c r="I1278" i="34"/>
  <c r="L1278" i="34"/>
  <c r="M1278" i="34"/>
  <c r="N1278" i="34"/>
  <c r="R1278" i="34"/>
  <c r="S1278" i="34"/>
  <c r="V1278" i="34"/>
  <c r="W1278" i="34"/>
  <c r="X1278" i="34"/>
  <c r="Z1278" i="34"/>
  <c r="M535" i="23" s="1"/>
  <c r="AA1278" i="34"/>
  <c r="N535" i="23" s="1"/>
  <c r="AB1278" i="34"/>
  <c r="O535" i="23" s="1"/>
  <c r="AC1278" i="34"/>
  <c r="P535" i="23" s="1"/>
  <c r="AD1278" i="34"/>
  <c r="Q535" i="23" s="1"/>
  <c r="B1279" i="34"/>
  <c r="C1279" i="34"/>
  <c r="D536" i="23" s="1"/>
  <c r="F1279" i="34"/>
  <c r="G1279" i="34"/>
  <c r="H1279" i="34"/>
  <c r="I1279" i="34"/>
  <c r="L1279" i="34"/>
  <c r="M1279" i="34"/>
  <c r="N1279" i="34"/>
  <c r="R1279" i="34"/>
  <c r="S1279" i="34"/>
  <c r="V1279" i="34"/>
  <c r="W1279" i="34"/>
  <c r="X1279" i="34"/>
  <c r="Z1279" i="34"/>
  <c r="M536" i="23" s="1"/>
  <c r="AA1279" i="34"/>
  <c r="N536" i="23" s="1"/>
  <c r="AB1279" i="34"/>
  <c r="O536" i="23" s="1"/>
  <c r="AC1279" i="34"/>
  <c r="P536" i="23" s="1"/>
  <c r="AD1279" i="34"/>
  <c r="Q536" i="23" s="1"/>
  <c r="B1280" i="34"/>
  <c r="C1280" i="34"/>
  <c r="D537" i="23" s="1"/>
  <c r="F1280" i="34"/>
  <c r="G1280" i="34"/>
  <c r="H1280" i="34"/>
  <c r="I1280" i="34"/>
  <c r="L1280" i="34"/>
  <c r="M1280" i="34"/>
  <c r="N1280" i="34"/>
  <c r="R1280" i="34"/>
  <c r="K537" i="23" s="1"/>
  <c r="S1280" i="34"/>
  <c r="V1280" i="34"/>
  <c r="W1280" i="34"/>
  <c r="X1280" i="34"/>
  <c r="Z1280" i="34"/>
  <c r="M537" i="23" s="1"/>
  <c r="AA1280" i="34"/>
  <c r="N537" i="23" s="1"/>
  <c r="AB1280" i="34"/>
  <c r="O537" i="23" s="1"/>
  <c r="AC1280" i="34"/>
  <c r="P537" i="23" s="1"/>
  <c r="AD1280" i="34"/>
  <c r="Q537" i="23" s="1"/>
  <c r="B1281" i="34"/>
  <c r="C1281" i="34"/>
  <c r="D538" i="23" s="1"/>
  <c r="F1281" i="34"/>
  <c r="G1281" i="34"/>
  <c r="H1281" i="34"/>
  <c r="I1281" i="34"/>
  <c r="L1281" i="34"/>
  <c r="M1281" i="34"/>
  <c r="N1281" i="34"/>
  <c r="R1281" i="34"/>
  <c r="S1281" i="34"/>
  <c r="V1281" i="34"/>
  <c r="W1281" i="34"/>
  <c r="X1281" i="34"/>
  <c r="Z1281" i="34"/>
  <c r="M538" i="23" s="1"/>
  <c r="AA1281" i="34"/>
  <c r="N538" i="23" s="1"/>
  <c r="AB1281" i="34"/>
  <c r="O538" i="23" s="1"/>
  <c r="AC1281" i="34"/>
  <c r="P538" i="23" s="1"/>
  <c r="AD1281" i="34"/>
  <c r="Q538" i="23" s="1"/>
  <c r="B1282" i="34"/>
  <c r="C1282" i="34"/>
  <c r="D539" i="23" s="1"/>
  <c r="F1282" i="34"/>
  <c r="G1282" i="34"/>
  <c r="H1282" i="34"/>
  <c r="I1282" i="34"/>
  <c r="L1282" i="34"/>
  <c r="M1282" i="34"/>
  <c r="N1282" i="34"/>
  <c r="R1282" i="34"/>
  <c r="S1282" i="34"/>
  <c r="V1282" i="34"/>
  <c r="W1282" i="34"/>
  <c r="X1282" i="34"/>
  <c r="Z1282" i="34"/>
  <c r="M539" i="23" s="1"/>
  <c r="AA1282" i="34"/>
  <c r="N539" i="23" s="1"/>
  <c r="AB1282" i="34"/>
  <c r="O539" i="23" s="1"/>
  <c r="AC1282" i="34"/>
  <c r="P539" i="23" s="1"/>
  <c r="AD1282" i="34"/>
  <c r="Q539" i="23" s="1"/>
  <c r="B1283" i="34"/>
  <c r="C1283" i="34"/>
  <c r="D540" i="23" s="1"/>
  <c r="F1283" i="34"/>
  <c r="G1283" i="34"/>
  <c r="H1283" i="34"/>
  <c r="I1283" i="34"/>
  <c r="L1283" i="34"/>
  <c r="M1283" i="34"/>
  <c r="N1283" i="34"/>
  <c r="R1283" i="34"/>
  <c r="S1283" i="34"/>
  <c r="V1283" i="34"/>
  <c r="W1283" i="34"/>
  <c r="X1283" i="34"/>
  <c r="Z1283" i="34"/>
  <c r="M540" i="23" s="1"/>
  <c r="AA1283" i="34"/>
  <c r="N540" i="23" s="1"/>
  <c r="AB1283" i="34"/>
  <c r="O540" i="23" s="1"/>
  <c r="AC1283" i="34"/>
  <c r="P540" i="23" s="1"/>
  <c r="AD1283" i="34"/>
  <c r="Q540" i="23" s="1"/>
  <c r="B1284" i="34"/>
  <c r="C1284" i="34"/>
  <c r="D541" i="23" s="1"/>
  <c r="F1284" i="34"/>
  <c r="G1284" i="34"/>
  <c r="H1284" i="34"/>
  <c r="I1284" i="34"/>
  <c r="L1284" i="34"/>
  <c r="M1284" i="34"/>
  <c r="N1284" i="34"/>
  <c r="R1284" i="34"/>
  <c r="S1284" i="34"/>
  <c r="V1284" i="34"/>
  <c r="W1284" i="34"/>
  <c r="X1284" i="34"/>
  <c r="Z1284" i="34"/>
  <c r="M541" i="23" s="1"/>
  <c r="AA1284" i="34"/>
  <c r="N541" i="23" s="1"/>
  <c r="AB1284" i="34"/>
  <c r="O541" i="23" s="1"/>
  <c r="AC1284" i="34"/>
  <c r="P541" i="23" s="1"/>
  <c r="AD1284" i="34"/>
  <c r="Q541" i="23" s="1"/>
  <c r="B1285" i="34"/>
  <c r="C1285" i="34"/>
  <c r="D542" i="23" s="1"/>
  <c r="F1285" i="34"/>
  <c r="G1285" i="34"/>
  <c r="H1285" i="34"/>
  <c r="I1285" i="34"/>
  <c r="L1285" i="34"/>
  <c r="M1285" i="34"/>
  <c r="N1285" i="34"/>
  <c r="R1285" i="34"/>
  <c r="S1285" i="34"/>
  <c r="V1285" i="34"/>
  <c r="W1285" i="34"/>
  <c r="X1285" i="34"/>
  <c r="Z1285" i="34"/>
  <c r="M542" i="23" s="1"/>
  <c r="AA1285" i="34"/>
  <c r="N542" i="23" s="1"/>
  <c r="AB1285" i="34"/>
  <c r="O542" i="23" s="1"/>
  <c r="AC1285" i="34"/>
  <c r="P542" i="23" s="1"/>
  <c r="AD1285" i="34"/>
  <c r="Q542" i="23" s="1"/>
  <c r="B1286" i="34"/>
  <c r="C1286" i="34"/>
  <c r="D543" i="23" s="1"/>
  <c r="F1286" i="34"/>
  <c r="G1286" i="34"/>
  <c r="H1286" i="34"/>
  <c r="I1286" i="34"/>
  <c r="L1286" i="34"/>
  <c r="M1286" i="34"/>
  <c r="N1286" i="34"/>
  <c r="R1286" i="34"/>
  <c r="S1286" i="34"/>
  <c r="V1286" i="34"/>
  <c r="W1286" i="34"/>
  <c r="X1286" i="34"/>
  <c r="Z1286" i="34"/>
  <c r="M543" i="23" s="1"/>
  <c r="AA1286" i="34"/>
  <c r="N543" i="23" s="1"/>
  <c r="AB1286" i="34"/>
  <c r="O543" i="23" s="1"/>
  <c r="AC1286" i="34"/>
  <c r="P543" i="23" s="1"/>
  <c r="AD1286" i="34"/>
  <c r="Q543" i="23" s="1"/>
  <c r="B1287" i="34"/>
  <c r="C1287" i="34"/>
  <c r="D544" i="23" s="1"/>
  <c r="F1287" i="34"/>
  <c r="G1287" i="34"/>
  <c r="H1287" i="34"/>
  <c r="I1287" i="34"/>
  <c r="L1287" i="34"/>
  <c r="M1287" i="34"/>
  <c r="N1287" i="34"/>
  <c r="R1287" i="34"/>
  <c r="S1287" i="34"/>
  <c r="V1287" i="34"/>
  <c r="W1287" i="34"/>
  <c r="X1287" i="34"/>
  <c r="Z1287" i="34"/>
  <c r="M544" i="23" s="1"/>
  <c r="AA1287" i="34"/>
  <c r="N544" i="23" s="1"/>
  <c r="AB1287" i="34"/>
  <c r="O544" i="23" s="1"/>
  <c r="AC1287" i="34"/>
  <c r="P544" i="23" s="1"/>
  <c r="AD1287" i="34"/>
  <c r="Q544" i="23" s="1"/>
  <c r="B1288" i="34"/>
  <c r="C1288" i="34"/>
  <c r="D545" i="23" s="1"/>
  <c r="F1288" i="34"/>
  <c r="G1288" i="34"/>
  <c r="H1288" i="34"/>
  <c r="I1288" i="34"/>
  <c r="L1288" i="34"/>
  <c r="M1288" i="34"/>
  <c r="N1288" i="34"/>
  <c r="R1288" i="34"/>
  <c r="S1288" i="34"/>
  <c r="V1288" i="34"/>
  <c r="W1288" i="34"/>
  <c r="X1288" i="34"/>
  <c r="Z1288" i="34"/>
  <c r="M545" i="23" s="1"/>
  <c r="AA1288" i="34"/>
  <c r="N545" i="23" s="1"/>
  <c r="AB1288" i="34"/>
  <c r="O545" i="23" s="1"/>
  <c r="AC1288" i="34"/>
  <c r="P545" i="23" s="1"/>
  <c r="AD1288" i="34"/>
  <c r="Q545" i="23" s="1"/>
  <c r="B1289" i="34"/>
  <c r="C1289" i="34"/>
  <c r="D546" i="23" s="1"/>
  <c r="F1289" i="34"/>
  <c r="G1289" i="34"/>
  <c r="H1289" i="34"/>
  <c r="I1289" i="34"/>
  <c r="L1289" i="34"/>
  <c r="M1289" i="34"/>
  <c r="N1289" i="34"/>
  <c r="R1289" i="34"/>
  <c r="S1289" i="34"/>
  <c r="V1289" i="34"/>
  <c r="W1289" i="34"/>
  <c r="X1289" i="34"/>
  <c r="Z1289" i="34"/>
  <c r="M546" i="23" s="1"/>
  <c r="AA1289" i="34"/>
  <c r="N546" i="23" s="1"/>
  <c r="AB1289" i="34"/>
  <c r="O546" i="23" s="1"/>
  <c r="AC1289" i="34"/>
  <c r="P546" i="23" s="1"/>
  <c r="AD1289" i="34"/>
  <c r="Q546" i="23" s="1"/>
  <c r="B1290" i="34"/>
  <c r="C1290" i="34"/>
  <c r="D547" i="23" s="1"/>
  <c r="F1290" i="34"/>
  <c r="G1290" i="34"/>
  <c r="H1290" i="34"/>
  <c r="I1290" i="34"/>
  <c r="L1290" i="34"/>
  <c r="M1290" i="34"/>
  <c r="N1290" i="34"/>
  <c r="R1290" i="34"/>
  <c r="S1290" i="34"/>
  <c r="V1290" i="34"/>
  <c r="W1290" i="34"/>
  <c r="X1290" i="34"/>
  <c r="Z1290" i="34"/>
  <c r="M547" i="23" s="1"/>
  <c r="AA1290" i="34"/>
  <c r="N547" i="23" s="1"/>
  <c r="AB1290" i="34"/>
  <c r="O547" i="23" s="1"/>
  <c r="AC1290" i="34"/>
  <c r="P547" i="23" s="1"/>
  <c r="AD1290" i="34"/>
  <c r="Q547" i="23" s="1"/>
  <c r="B1291" i="34"/>
  <c r="C1291" i="34"/>
  <c r="D548" i="23" s="1"/>
  <c r="F1291" i="34"/>
  <c r="G1291" i="34"/>
  <c r="H1291" i="34"/>
  <c r="I1291" i="34"/>
  <c r="L1291" i="34"/>
  <c r="M1291" i="34"/>
  <c r="N1291" i="34"/>
  <c r="R1291" i="34"/>
  <c r="S1291" i="34"/>
  <c r="V1291" i="34"/>
  <c r="W1291" i="34"/>
  <c r="X1291" i="34"/>
  <c r="Z1291" i="34"/>
  <c r="M548" i="23" s="1"/>
  <c r="AA1291" i="34"/>
  <c r="N548" i="23" s="1"/>
  <c r="AB1291" i="34"/>
  <c r="O548" i="23" s="1"/>
  <c r="AC1291" i="34"/>
  <c r="P548" i="23" s="1"/>
  <c r="AD1291" i="34"/>
  <c r="Q548" i="23" s="1"/>
  <c r="B1292" i="34"/>
  <c r="C1292" i="34"/>
  <c r="D549" i="23" s="1"/>
  <c r="F1292" i="34"/>
  <c r="G1292" i="34"/>
  <c r="H1292" i="34"/>
  <c r="I1292" i="34"/>
  <c r="L1292" i="34"/>
  <c r="J549" i="23" s="1"/>
  <c r="M1292" i="34"/>
  <c r="N1292" i="34"/>
  <c r="R1292" i="34"/>
  <c r="K549" i="23" s="1"/>
  <c r="S1292" i="34"/>
  <c r="V1292" i="34"/>
  <c r="W1292" i="34"/>
  <c r="X1292" i="34"/>
  <c r="Z1292" i="34"/>
  <c r="M549" i="23" s="1"/>
  <c r="AA1292" i="34"/>
  <c r="N549" i="23" s="1"/>
  <c r="AB1292" i="34"/>
  <c r="O549" i="23" s="1"/>
  <c r="AC1292" i="34"/>
  <c r="P549" i="23" s="1"/>
  <c r="AD1292" i="34"/>
  <c r="Q549" i="23" s="1"/>
  <c r="B1293" i="34"/>
  <c r="C1293" i="34"/>
  <c r="D550" i="23" s="1"/>
  <c r="F1293" i="34"/>
  <c r="G1293" i="34"/>
  <c r="H1293" i="34"/>
  <c r="I1293" i="34"/>
  <c r="L1293" i="34"/>
  <c r="M1293" i="34"/>
  <c r="N1293" i="34"/>
  <c r="R1293" i="34"/>
  <c r="S1293" i="34"/>
  <c r="V1293" i="34"/>
  <c r="W1293" i="34"/>
  <c r="X1293" i="34"/>
  <c r="Z1293" i="34"/>
  <c r="M550" i="23" s="1"/>
  <c r="AA1293" i="34"/>
  <c r="N550" i="23" s="1"/>
  <c r="AB1293" i="34"/>
  <c r="O550" i="23" s="1"/>
  <c r="AC1293" i="34"/>
  <c r="P550" i="23" s="1"/>
  <c r="AD1293" i="34"/>
  <c r="Q550" i="23" s="1"/>
  <c r="B1294" i="34"/>
  <c r="C1294" i="34"/>
  <c r="D551" i="23" s="1"/>
  <c r="F1294" i="34"/>
  <c r="G1294" i="34"/>
  <c r="H1294" i="34"/>
  <c r="I1294" i="34"/>
  <c r="L1294" i="34"/>
  <c r="M1294" i="34"/>
  <c r="N1294" i="34"/>
  <c r="R1294" i="34"/>
  <c r="S1294" i="34"/>
  <c r="V1294" i="34"/>
  <c r="W1294" i="34"/>
  <c r="X1294" i="34"/>
  <c r="Z1294" i="34"/>
  <c r="M551" i="23" s="1"/>
  <c r="AA1294" i="34"/>
  <c r="N551" i="23" s="1"/>
  <c r="AB1294" i="34"/>
  <c r="O551" i="23" s="1"/>
  <c r="AC1294" i="34"/>
  <c r="P551" i="23" s="1"/>
  <c r="AD1294" i="34"/>
  <c r="Q551" i="23" s="1"/>
  <c r="B1295" i="34"/>
  <c r="C1295" i="34"/>
  <c r="D552" i="23" s="1"/>
  <c r="F1295" i="34"/>
  <c r="G1295" i="34"/>
  <c r="H1295" i="34"/>
  <c r="I1295" i="34"/>
  <c r="L1295" i="34"/>
  <c r="M1295" i="34"/>
  <c r="N1295" i="34"/>
  <c r="R1295" i="34"/>
  <c r="S1295" i="34"/>
  <c r="V1295" i="34"/>
  <c r="W1295" i="34"/>
  <c r="X1295" i="34"/>
  <c r="Z1295" i="34"/>
  <c r="M552" i="23" s="1"/>
  <c r="AA1295" i="34"/>
  <c r="N552" i="23" s="1"/>
  <c r="AB1295" i="34"/>
  <c r="O552" i="23" s="1"/>
  <c r="AC1295" i="34"/>
  <c r="P552" i="23" s="1"/>
  <c r="AD1295" i="34"/>
  <c r="Q552" i="23" s="1"/>
  <c r="B1296" i="34"/>
  <c r="C1296" i="34"/>
  <c r="D553" i="23" s="1"/>
  <c r="F1296" i="34"/>
  <c r="G1296" i="34"/>
  <c r="H1296" i="34"/>
  <c r="I1296" i="34"/>
  <c r="L1296" i="34"/>
  <c r="M1296" i="34"/>
  <c r="N1296" i="34"/>
  <c r="R1296" i="34"/>
  <c r="S1296" i="34"/>
  <c r="V1296" i="34"/>
  <c r="W1296" i="34"/>
  <c r="X1296" i="34"/>
  <c r="Z1296" i="34"/>
  <c r="M553" i="23" s="1"/>
  <c r="AA1296" i="34"/>
  <c r="N553" i="23" s="1"/>
  <c r="AB1296" i="34"/>
  <c r="O553" i="23" s="1"/>
  <c r="AC1296" i="34"/>
  <c r="P553" i="23" s="1"/>
  <c r="AD1296" i="34"/>
  <c r="Q553" i="23" s="1"/>
  <c r="B1297" i="34"/>
  <c r="C1297" i="34"/>
  <c r="D554" i="23" s="1"/>
  <c r="F1297" i="34"/>
  <c r="G1297" i="34"/>
  <c r="H1297" i="34"/>
  <c r="I1297" i="34"/>
  <c r="L1297" i="34"/>
  <c r="M1297" i="34"/>
  <c r="N1297" i="34"/>
  <c r="R1297" i="34"/>
  <c r="S1297" i="34"/>
  <c r="V1297" i="34"/>
  <c r="W1297" i="34"/>
  <c r="X1297" i="34"/>
  <c r="Z1297" i="34"/>
  <c r="M554" i="23" s="1"/>
  <c r="AA1297" i="34"/>
  <c r="N554" i="23" s="1"/>
  <c r="AB1297" i="34"/>
  <c r="O554" i="23" s="1"/>
  <c r="AC1297" i="34"/>
  <c r="P554" i="23" s="1"/>
  <c r="AD1297" i="34"/>
  <c r="Q554" i="23" s="1"/>
  <c r="B1298" i="34"/>
  <c r="C1298" i="34"/>
  <c r="D555" i="23" s="1"/>
  <c r="F1298" i="34"/>
  <c r="G1298" i="34"/>
  <c r="H1298" i="34"/>
  <c r="I1298" i="34"/>
  <c r="L1298" i="34"/>
  <c r="M1298" i="34"/>
  <c r="N1298" i="34"/>
  <c r="R1298" i="34"/>
  <c r="S1298" i="34"/>
  <c r="V1298" i="34"/>
  <c r="W1298" i="34"/>
  <c r="X1298" i="34"/>
  <c r="Z1298" i="34"/>
  <c r="M555" i="23" s="1"/>
  <c r="AA1298" i="34"/>
  <c r="N555" i="23" s="1"/>
  <c r="AB1298" i="34"/>
  <c r="O555" i="23" s="1"/>
  <c r="AC1298" i="34"/>
  <c r="P555" i="23" s="1"/>
  <c r="AD1298" i="34"/>
  <c r="Q555" i="23" s="1"/>
  <c r="B1299" i="34"/>
  <c r="C1299" i="34"/>
  <c r="D556" i="23" s="1"/>
  <c r="F1299" i="34"/>
  <c r="G1299" i="34"/>
  <c r="H1299" i="34"/>
  <c r="I1299" i="34"/>
  <c r="L1299" i="34"/>
  <c r="M1299" i="34"/>
  <c r="N1299" i="34"/>
  <c r="R1299" i="34"/>
  <c r="S1299" i="34"/>
  <c r="V1299" i="34"/>
  <c r="W1299" i="34"/>
  <c r="X1299" i="34"/>
  <c r="Z1299" i="34"/>
  <c r="M556" i="23" s="1"/>
  <c r="AA1299" i="34"/>
  <c r="N556" i="23" s="1"/>
  <c r="AB1299" i="34"/>
  <c r="O556" i="23" s="1"/>
  <c r="AC1299" i="34"/>
  <c r="P556" i="23" s="1"/>
  <c r="AD1299" i="34"/>
  <c r="Q556" i="23" s="1"/>
  <c r="B1300" i="34"/>
  <c r="C1300" i="34"/>
  <c r="D557" i="23" s="1"/>
  <c r="F1300" i="34"/>
  <c r="G1300" i="34"/>
  <c r="H1300" i="34"/>
  <c r="I1300" i="34"/>
  <c r="L1300" i="34"/>
  <c r="M1300" i="34"/>
  <c r="N1300" i="34"/>
  <c r="K557" i="23"/>
  <c r="R1300" i="34"/>
  <c r="S1300" i="34"/>
  <c r="V1300" i="34"/>
  <c r="W1300" i="34"/>
  <c r="X1300" i="34"/>
  <c r="Z1300" i="34"/>
  <c r="M557" i="23" s="1"/>
  <c r="AA1300" i="34"/>
  <c r="N557" i="23" s="1"/>
  <c r="AB1300" i="34"/>
  <c r="O557" i="23" s="1"/>
  <c r="AC1300" i="34"/>
  <c r="P557" i="23" s="1"/>
  <c r="AD1300" i="34"/>
  <c r="Q557" i="23" s="1"/>
  <c r="B1301" i="34"/>
  <c r="C1301" i="34"/>
  <c r="D558" i="23" s="1"/>
  <c r="F1301" i="34"/>
  <c r="G1301" i="34"/>
  <c r="H1301" i="34"/>
  <c r="I1301" i="34"/>
  <c r="L1301" i="34"/>
  <c r="M1301" i="34"/>
  <c r="N1301" i="34"/>
  <c r="R1301" i="34"/>
  <c r="S1301" i="34"/>
  <c r="V1301" i="34"/>
  <c r="W1301" i="34"/>
  <c r="X1301" i="34"/>
  <c r="Z1301" i="34"/>
  <c r="M558" i="23" s="1"/>
  <c r="AA1301" i="34"/>
  <c r="N558" i="23" s="1"/>
  <c r="AB1301" i="34"/>
  <c r="O558" i="23" s="1"/>
  <c r="AC1301" i="34"/>
  <c r="P558" i="23" s="1"/>
  <c r="AD1301" i="34"/>
  <c r="Q558" i="23" s="1"/>
  <c r="B1302" i="34"/>
  <c r="C1302" i="34"/>
  <c r="D559" i="23" s="1"/>
  <c r="F1302" i="34"/>
  <c r="G1302" i="34"/>
  <c r="H1302" i="34"/>
  <c r="I1302" i="34"/>
  <c r="L1302" i="34"/>
  <c r="M1302" i="34"/>
  <c r="N1302" i="34"/>
  <c r="R1302" i="34"/>
  <c r="S1302" i="34"/>
  <c r="V1302" i="34"/>
  <c r="W1302" i="34"/>
  <c r="X1302" i="34"/>
  <c r="Z1302" i="34"/>
  <c r="M559" i="23" s="1"/>
  <c r="AA1302" i="34"/>
  <c r="N559" i="23" s="1"/>
  <c r="AB1302" i="34"/>
  <c r="O559" i="23" s="1"/>
  <c r="AC1302" i="34"/>
  <c r="P559" i="23" s="1"/>
  <c r="AD1302" i="34"/>
  <c r="Q559" i="23" s="1"/>
  <c r="B1303" i="34"/>
  <c r="C1303" i="34"/>
  <c r="D560" i="23" s="1"/>
  <c r="F1303" i="34"/>
  <c r="G1303" i="34"/>
  <c r="H1303" i="34"/>
  <c r="I1303" i="34"/>
  <c r="L1303" i="34"/>
  <c r="M1303" i="34"/>
  <c r="N1303" i="34"/>
  <c r="R1303" i="34"/>
  <c r="S1303" i="34"/>
  <c r="V1303" i="34"/>
  <c r="W1303" i="34"/>
  <c r="X1303" i="34"/>
  <c r="Z1303" i="34"/>
  <c r="M560" i="23" s="1"/>
  <c r="AA1303" i="34"/>
  <c r="N560" i="23" s="1"/>
  <c r="AB1303" i="34"/>
  <c r="O560" i="23" s="1"/>
  <c r="AC1303" i="34"/>
  <c r="P560" i="23" s="1"/>
  <c r="AD1303" i="34"/>
  <c r="Q560" i="23" s="1"/>
  <c r="B1304" i="34"/>
  <c r="C1304" i="34"/>
  <c r="D561" i="23" s="1"/>
  <c r="F1304" i="34"/>
  <c r="G1304" i="34"/>
  <c r="H1304" i="34"/>
  <c r="I1304" i="34"/>
  <c r="L1304" i="34"/>
  <c r="M1304" i="34"/>
  <c r="N1304" i="34"/>
  <c r="R1304" i="34"/>
  <c r="S1304" i="34"/>
  <c r="V1304" i="34"/>
  <c r="W1304" i="34"/>
  <c r="X1304" i="34"/>
  <c r="Z1304" i="34"/>
  <c r="M561" i="23" s="1"/>
  <c r="AA1304" i="34"/>
  <c r="N561" i="23" s="1"/>
  <c r="AB1304" i="34"/>
  <c r="O561" i="23" s="1"/>
  <c r="AC1304" i="34"/>
  <c r="P561" i="23" s="1"/>
  <c r="AD1304" i="34"/>
  <c r="Q561" i="23" s="1"/>
  <c r="B1305" i="34"/>
  <c r="C1305" i="34"/>
  <c r="D562" i="23" s="1"/>
  <c r="F1305" i="34"/>
  <c r="G1305" i="34"/>
  <c r="H1305" i="34"/>
  <c r="I1305" i="34"/>
  <c r="L1305" i="34"/>
  <c r="M1305" i="34"/>
  <c r="N1305" i="34"/>
  <c r="R1305" i="34"/>
  <c r="S1305" i="34"/>
  <c r="V1305" i="34"/>
  <c r="W1305" i="34"/>
  <c r="X1305" i="34"/>
  <c r="Z1305" i="34"/>
  <c r="M562" i="23" s="1"/>
  <c r="AA1305" i="34"/>
  <c r="N562" i="23" s="1"/>
  <c r="AB1305" i="34"/>
  <c r="O562" i="23" s="1"/>
  <c r="AC1305" i="34"/>
  <c r="P562" i="23" s="1"/>
  <c r="AD1305" i="34"/>
  <c r="Q562" i="23" s="1"/>
  <c r="B1306" i="34"/>
  <c r="C1306" i="34"/>
  <c r="D563" i="23" s="1"/>
  <c r="F1306" i="34"/>
  <c r="G1306" i="34"/>
  <c r="H1306" i="34"/>
  <c r="I1306" i="34"/>
  <c r="L1306" i="34"/>
  <c r="M1306" i="34"/>
  <c r="N1306" i="34"/>
  <c r="R1306" i="34"/>
  <c r="S1306" i="34"/>
  <c r="V1306" i="34"/>
  <c r="W1306" i="34"/>
  <c r="X1306" i="34"/>
  <c r="Z1306" i="34"/>
  <c r="M563" i="23" s="1"/>
  <c r="AA1306" i="34"/>
  <c r="N563" i="23" s="1"/>
  <c r="AB1306" i="34"/>
  <c r="O563" i="23" s="1"/>
  <c r="AC1306" i="34"/>
  <c r="P563" i="23" s="1"/>
  <c r="AD1306" i="34"/>
  <c r="Q563" i="23" s="1"/>
  <c r="B1307" i="34"/>
  <c r="C1307" i="34"/>
  <c r="D564" i="23" s="1"/>
  <c r="F1307" i="34"/>
  <c r="G1307" i="34"/>
  <c r="H1307" i="34"/>
  <c r="I1307" i="34"/>
  <c r="L1307" i="34"/>
  <c r="M1307" i="34"/>
  <c r="N1307" i="34"/>
  <c r="R1307" i="34"/>
  <c r="S1307" i="34"/>
  <c r="V1307" i="34"/>
  <c r="W1307" i="34"/>
  <c r="X1307" i="34"/>
  <c r="Z1307" i="34"/>
  <c r="M564" i="23" s="1"/>
  <c r="AA1307" i="34"/>
  <c r="N564" i="23" s="1"/>
  <c r="AB1307" i="34"/>
  <c r="O564" i="23" s="1"/>
  <c r="AC1307" i="34"/>
  <c r="P564" i="23" s="1"/>
  <c r="AD1307" i="34"/>
  <c r="Q564" i="23" s="1"/>
  <c r="A218" i="33"/>
  <c r="B218" i="33"/>
  <c r="C218" i="33"/>
  <c r="D218" i="33"/>
  <c r="E8" i="27" s="1"/>
  <c r="G218" i="33"/>
  <c r="H218" i="33"/>
  <c r="K218" i="33"/>
  <c r="L218" i="33"/>
  <c r="M218" i="33"/>
  <c r="N218" i="33"/>
  <c r="AA218" i="33"/>
  <c r="M8" i="27" s="1"/>
  <c r="AB218" i="33"/>
  <c r="N8" i="27" s="1"/>
  <c r="AC218" i="33"/>
  <c r="O8" i="27" s="1"/>
  <c r="AD218" i="33"/>
  <c r="P8" i="27" s="1"/>
  <c r="AE218" i="33"/>
  <c r="Q8" i="27" s="1"/>
  <c r="B219" i="33"/>
  <c r="C219" i="33"/>
  <c r="D219" i="33"/>
  <c r="E9" i="27" s="1"/>
  <c r="F219" i="33"/>
  <c r="G219" i="33"/>
  <c r="H219" i="33"/>
  <c r="K219" i="33"/>
  <c r="L219" i="33"/>
  <c r="M219" i="33"/>
  <c r="N219" i="33"/>
  <c r="AA219" i="33"/>
  <c r="M9" i="27" s="1"/>
  <c r="AB219" i="33"/>
  <c r="N9" i="27" s="1"/>
  <c r="AC219" i="33"/>
  <c r="O9" i="27" s="1"/>
  <c r="AD219" i="33"/>
  <c r="P9" i="27" s="1"/>
  <c r="AE219" i="33"/>
  <c r="Q9" i="27" s="1"/>
  <c r="B220" i="33"/>
  <c r="C220" i="33"/>
  <c r="D220" i="33"/>
  <c r="E10" i="27" s="1"/>
  <c r="G220" i="33"/>
  <c r="H220" i="33"/>
  <c r="K220" i="33"/>
  <c r="L220" i="33"/>
  <c r="M220" i="33"/>
  <c r="N220" i="33"/>
  <c r="AA220" i="33"/>
  <c r="M10" i="27" s="1"/>
  <c r="AB220" i="33"/>
  <c r="N10" i="27" s="1"/>
  <c r="AC220" i="33"/>
  <c r="O10" i="27" s="1"/>
  <c r="AD220" i="33"/>
  <c r="P10" i="27" s="1"/>
  <c r="AE220" i="33"/>
  <c r="Q10" i="27" s="1"/>
  <c r="B221" i="33"/>
  <c r="C221" i="33"/>
  <c r="D221" i="33"/>
  <c r="E11" i="27" s="1"/>
  <c r="G221" i="33"/>
  <c r="H221" i="33"/>
  <c r="K221" i="33"/>
  <c r="L221" i="33"/>
  <c r="M221" i="33"/>
  <c r="N221" i="33"/>
  <c r="AA221" i="33"/>
  <c r="M11" i="27" s="1"/>
  <c r="AB221" i="33"/>
  <c r="N11" i="27" s="1"/>
  <c r="AC221" i="33"/>
  <c r="O11" i="27" s="1"/>
  <c r="AD221" i="33"/>
  <c r="P11" i="27" s="1"/>
  <c r="AE221" i="33"/>
  <c r="Q11" i="27" s="1"/>
  <c r="B222" i="33"/>
  <c r="C222" i="33"/>
  <c r="D222" i="33"/>
  <c r="E12" i="27" s="1"/>
  <c r="G222" i="33"/>
  <c r="H222" i="33"/>
  <c r="K222" i="33"/>
  <c r="L222" i="33"/>
  <c r="M222" i="33"/>
  <c r="N222" i="33"/>
  <c r="AA222" i="33"/>
  <c r="M12" i="27" s="1"/>
  <c r="AB222" i="33"/>
  <c r="N12" i="27" s="1"/>
  <c r="AC222" i="33"/>
  <c r="O12" i="27" s="1"/>
  <c r="AD222" i="33"/>
  <c r="P12" i="27" s="1"/>
  <c r="AE222" i="33"/>
  <c r="Q12" i="27" s="1"/>
  <c r="B223" i="33"/>
  <c r="C223" i="33"/>
  <c r="D223" i="33"/>
  <c r="E13" i="27" s="1"/>
  <c r="G223" i="33"/>
  <c r="H223" i="33"/>
  <c r="K223" i="33"/>
  <c r="L223" i="33"/>
  <c r="M223" i="33"/>
  <c r="N223" i="33"/>
  <c r="AA223" i="33"/>
  <c r="M13" i="27" s="1"/>
  <c r="AB223" i="33"/>
  <c r="N13" i="27" s="1"/>
  <c r="AC223" i="33"/>
  <c r="O13" i="27" s="1"/>
  <c r="AD223" i="33"/>
  <c r="P13" i="27" s="1"/>
  <c r="AE223" i="33"/>
  <c r="Q13" i="27" s="1"/>
  <c r="B224" i="33"/>
  <c r="C224" i="33"/>
  <c r="D224" i="33"/>
  <c r="E14" i="27" s="1"/>
  <c r="G224" i="33"/>
  <c r="H224" i="33"/>
  <c r="K224" i="33"/>
  <c r="L224" i="33"/>
  <c r="M224" i="33"/>
  <c r="N224" i="33"/>
  <c r="AA224" i="33"/>
  <c r="M14" i="27" s="1"/>
  <c r="AB224" i="33"/>
  <c r="N14" i="27" s="1"/>
  <c r="AC224" i="33"/>
  <c r="O14" i="27" s="1"/>
  <c r="AD224" i="33"/>
  <c r="P14" i="27" s="1"/>
  <c r="AE224" i="33"/>
  <c r="Q14" i="27" s="1"/>
  <c r="B225" i="33"/>
  <c r="C225" i="33"/>
  <c r="D225" i="33"/>
  <c r="E15" i="27" s="1"/>
  <c r="F225" i="33"/>
  <c r="G225" i="33"/>
  <c r="H225" i="33"/>
  <c r="K225" i="33"/>
  <c r="L225" i="33"/>
  <c r="M225" i="33"/>
  <c r="N225" i="33"/>
  <c r="AA225" i="33"/>
  <c r="M15" i="27" s="1"/>
  <c r="AB225" i="33"/>
  <c r="N15" i="27" s="1"/>
  <c r="AC225" i="33"/>
  <c r="O15" i="27" s="1"/>
  <c r="AD225" i="33"/>
  <c r="P15" i="27" s="1"/>
  <c r="AE225" i="33"/>
  <c r="Q15" i="27" s="1"/>
  <c r="B226" i="33"/>
  <c r="C226" i="33"/>
  <c r="D226" i="33"/>
  <c r="E16" i="27" s="1"/>
  <c r="F226" i="33"/>
  <c r="G226" i="33"/>
  <c r="H226" i="33"/>
  <c r="K226" i="33"/>
  <c r="L226" i="33"/>
  <c r="M226" i="33"/>
  <c r="N226" i="33"/>
  <c r="AA226" i="33"/>
  <c r="M16" i="27" s="1"/>
  <c r="AB226" i="33"/>
  <c r="N16" i="27" s="1"/>
  <c r="AC226" i="33"/>
  <c r="O16" i="27" s="1"/>
  <c r="AD226" i="33"/>
  <c r="P16" i="27" s="1"/>
  <c r="AE226" i="33"/>
  <c r="Q16" i="27" s="1"/>
  <c r="B227" i="33"/>
  <c r="C227" i="33"/>
  <c r="D227" i="33"/>
  <c r="E17" i="27" s="1"/>
  <c r="F227" i="33"/>
  <c r="G227" i="33"/>
  <c r="H227" i="33"/>
  <c r="K227" i="33"/>
  <c r="L227" i="33"/>
  <c r="M227" i="33"/>
  <c r="N227" i="33"/>
  <c r="AA227" i="33"/>
  <c r="M17" i="27" s="1"/>
  <c r="AB227" i="33"/>
  <c r="N17" i="27" s="1"/>
  <c r="AC227" i="33"/>
  <c r="O17" i="27" s="1"/>
  <c r="AD227" i="33"/>
  <c r="P17" i="27" s="1"/>
  <c r="AE227" i="33"/>
  <c r="Q17" i="27" s="1"/>
  <c r="B228" i="33"/>
  <c r="C228" i="33"/>
  <c r="D228" i="33"/>
  <c r="E18" i="27" s="1"/>
  <c r="F228" i="33"/>
  <c r="G228" i="33"/>
  <c r="H228" i="33"/>
  <c r="K228" i="33"/>
  <c r="L228" i="33"/>
  <c r="M228" i="33"/>
  <c r="N228" i="33"/>
  <c r="AA228" i="33"/>
  <c r="M18" i="27" s="1"/>
  <c r="AB228" i="33"/>
  <c r="N18" i="27" s="1"/>
  <c r="AC228" i="33"/>
  <c r="O18" i="27" s="1"/>
  <c r="AD228" i="33"/>
  <c r="P18" i="27" s="1"/>
  <c r="AE228" i="33"/>
  <c r="Q18" i="27" s="1"/>
  <c r="B229" i="33"/>
  <c r="C229" i="33"/>
  <c r="D229" i="33"/>
  <c r="E19" i="27" s="1"/>
  <c r="F229" i="33"/>
  <c r="G229" i="33"/>
  <c r="H229" i="33"/>
  <c r="K229" i="33"/>
  <c r="L229" i="33"/>
  <c r="M229" i="33"/>
  <c r="N229" i="33"/>
  <c r="AA229" i="33"/>
  <c r="M19" i="27" s="1"/>
  <c r="AB229" i="33"/>
  <c r="N19" i="27" s="1"/>
  <c r="AC229" i="33"/>
  <c r="O19" i="27" s="1"/>
  <c r="AD229" i="33"/>
  <c r="P19" i="27" s="1"/>
  <c r="AE229" i="33"/>
  <c r="Q19" i="27" s="1"/>
  <c r="B230" i="33"/>
  <c r="C230" i="33"/>
  <c r="D230" i="33"/>
  <c r="E20" i="27" s="1"/>
  <c r="F230" i="33"/>
  <c r="G230" i="33"/>
  <c r="H230" i="33"/>
  <c r="K230" i="33"/>
  <c r="L230" i="33"/>
  <c r="M230" i="33"/>
  <c r="N230" i="33"/>
  <c r="AA230" i="33"/>
  <c r="M20" i="27" s="1"/>
  <c r="AB230" i="33"/>
  <c r="N20" i="27" s="1"/>
  <c r="AC230" i="33"/>
  <c r="O20" i="27" s="1"/>
  <c r="AD230" i="33"/>
  <c r="P20" i="27" s="1"/>
  <c r="AE230" i="33"/>
  <c r="Q20" i="27" s="1"/>
  <c r="B231" i="33"/>
  <c r="C231" i="33"/>
  <c r="D231" i="33"/>
  <c r="E21" i="27" s="1"/>
  <c r="F231" i="33"/>
  <c r="G231" i="33"/>
  <c r="H231" i="33"/>
  <c r="K231" i="33"/>
  <c r="L231" i="33"/>
  <c r="M231" i="33"/>
  <c r="N231" i="33"/>
  <c r="AA231" i="33"/>
  <c r="M21" i="27" s="1"/>
  <c r="AB231" i="33"/>
  <c r="N21" i="27" s="1"/>
  <c r="AC231" i="33"/>
  <c r="O21" i="27" s="1"/>
  <c r="AD231" i="33"/>
  <c r="P21" i="27" s="1"/>
  <c r="AE231" i="33"/>
  <c r="Q21" i="27" s="1"/>
  <c r="B232" i="33"/>
  <c r="C232" i="33"/>
  <c r="D232" i="33"/>
  <c r="E22" i="27" s="1"/>
  <c r="F232" i="33"/>
  <c r="G232" i="33"/>
  <c r="H232" i="33"/>
  <c r="K232" i="33"/>
  <c r="L232" i="33"/>
  <c r="M232" i="33"/>
  <c r="N232" i="33"/>
  <c r="AA232" i="33"/>
  <c r="M22" i="27" s="1"/>
  <c r="AB232" i="33"/>
  <c r="N22" i="27" s="1"/>
  <c r="AC232" i="33"/>
  <c r="O22" i="27" s="1"/>
  <c r="AD232" i="33"/>
  <c r="P22" i="27" s="1"/>
  <c r="AE232" i="33"/>
  <c r="Q22" i="27" s="1"/>
  <c r="B233" i="33"/>
  <c r="C233" i="33"/>
  <c r="D233" i="33"/>
  <c r="E23" i="27" s="1"/>
  <c r="F233" i="33"/>
  <c r="G233" i="33"/>
  <c r="H233" i="33"/>
  <c r="K233" i="33"/>
  <c r="L233" i="33"/>
  <c r="M233" i="33"/>
  <c r="N233" i="33"/>
  <c r="AA233" i="33"/>
  <c r="M23" i="27" s="1"/>
  <c r="AB233" i="33"/>
  <c r="N23" i="27" s="1"/>
  <c r="AC233" i="33"/>
  <c r="O23" i="27" s="1"/>
  <c r="AD233" i="33"/>
  <c r="P23" i="27" s="1"/>
  <c r="AE233" i="33"/>
  <c r="Q23" i="27" s="1"/>
  <c r="B234" i="33"/>
  <c r="C234" i="33"/>
  <c r="D234" i="33"/>
  <c r="E24" i="27" s="1"/>
  <c r="F234" i="33"/>
  <c r="G234" i="33"/>
  <c r="H234" i="33"/>
  <c r="K234" i="33"/>
  <c r="L234" i="33"/>
  <c r="M234" i="33"/>
  <c r="N234" i="33"/>
  <c r="AA234" i="33"/>
  <c r="M24" i="27" s="1"/>
  <c r="AB234" i="33"/>
  <c r="N24" i="27" s="1"/>
  <c r="AC234" i="33"/>
  <c r="O24" i="27" s="1"/>
  <c r="AD234" i="33"/>
  <c r="P24" i="27" s="1"/>
  <c r="AE234" i="33"/>
  <c r="Q24" i="27" s="1"/>
  <c r="B235" i="33"/>
  <c r="C235" i="33"/>
  <c r="D235" i="33"/>
  <c r="E25" i="27" s="1"/>
  <c r="F235" i="33"/>
  <c r="G235" i="33"/>
  <c r="H235" i="33"/>
  <c r="K235" i="33"/>
  <c r="L235" i="33"/>
  <c r="M235" i="33"/>
  <c r="N235" i="33"/>
  <c r="AA235" i="33"/>
  <c r="M25" i="27" s="1"/>
  <c r="AB235" i="33"/>
  <c r="N25" i="27" s="1"/>
  <c r="AC235" i="33"/>
  <c r="O25" i="27" s="1"/>
  <c r="AD235" i="33"/>
  <c r="P25" i="27" s="1"/>
  <c r="AE235" i="33"/>
  <c r="Q25" i="27" s="1"/>
  <c r="B236" i="33"/>
  <c r="C236" i="33"/>
  <c r="D236" i="33"/>
  <c r="E26" i="27" s="1"/>
  <c r="F236" i="33"/>
  <c r="G236" i="33"/>
  <c r="H236" i="33"/>
  <c r="K236" i="33"/>
  <c r="L236" i="33"/>
  <c r="M236" i="33"/>
  <c r="N236" i="33"/>
  <c r="AA236" i="33"/>
  <c r="M26" i="27" s="1"/>
  <c r="AB236" i="33"/>
  <c r="N26" i="27" s="1"/>
  <c r="AC236" i="33"/>
  <c r="O26" i="27" s="1"/>
  <c r="AD236" i="33"/>
  <c r="P26" i="27" s="1"/>
  <c r="AE236" i="33"/>
  <c r="Q26" i="27" s="1"/>
  <c r="B237" i="33"/>
  <c r="C237" i="33"/>
  <c r="D237" i="33"/>
  <c r="E27" i="27" s="1"/>
  <c r="F237" i="33"/>
  <c r="G237" i="33"/>
  <c r="H237" i="33"/>
  <c r="K237" i="33"/>
  <c r="L237" i="33"/>
  <c r="M237" i="33"/>
  <c r="N237" i="33"/>
  <c r="AA237" i="33"/>
  <c r="M27" i="27" s="1"/>
  <c r="AB237" i="33"/>
  <c r="N27" i="27" s="1"/>
  <c r="AC237" i="33"/>
  <c r="O27" i="27" s="1"/>
  <c r="AD237" i="33"/>
  <c r="P27" i="27" s="1"/>
  <c r="AE237" i="33"/>
  <c r="Q27" i="27" s="1"/>
  <c r="B238" i="33"/>
  <c r="C238" i="33"/>
  <c r="D238" i="33"/>
  <c r="E28" i="27" s="1"/>
  <c r="F238" i="33"/>
  <c r="G238" i="33"/>
  <c r="H238" i="33"/>
  <c r="K238" i="33"/>
  <c r="L238" i="33"/>
  <c r="M238" i="33"/>
  <c r="N238" i="33"/>
  <c r="AA238" i="33"/>
  <c r="M28" i="27" s="1"/>
  <c r="AB238" i="33"/>
  <c r="N28" i="27" s="1"/>
  <c r="AC238" i="33"/>
  <c r="O28" i="27" s="1"/>
  <c r="AD238" i="33"/>
  <c r="P28" i="27" s="1"/>
  <c r="AE238" i="33"/>
  <c r="Q28" i="27" s="1"/>
  <c r="B239" i="33"/>
  <c r="C239" i="33"/>
  <c r="D239" i="33"/>
  <c r="E29" i="27" s="1"/>
  <c r="F239" i="33"/>
  <c r="G239" i="33"/>
  <c r="H239" i="33"/>
  <c r="K239" i="33"/>
  <c r="L239" i="33"/>
  <c r="M239" i="33"/>
  <c r="N239" i="33"/>
  <c r="AA239" i="33"/>
  <c r="M29" i="27" s="1"/>
  <c r="AB239" i="33"/>
  <c r="N29" i="27" s="1"/>
  <c r="AC239" i="33"/>
  <c r="O29" i="27" s="1"/>
  <c r="AD239" i="33"/>
  <c r="P29" i="27" s="1"/>
  <c r="AE239" i="33"/>
  <c r="Q29" i="27" s="1"/>
  <c r="B240" i="33"/>
  <c r="C240" i="33"/>
  <c r="D240" i="33"/>
  <c r="E30" i="27" s="1"/>
  <c r="F240" i="33"/>
  <c r="G240" i="33"/>
  <c r="H240" i="33"/>
  <c r="K240" i="33"/>
  <c r="L240" i="33"/>
  <c r="M240" i="33"/>
  <c r="N240" i="33"/>
  <c r="AA240" i="33"/>
  <c r="M30" i="27" s="1"/>
  <c r="AB240" i="33"/>
  <c r="N30" i="27" s="1"/>
  <c r="AC240" i="33"/>
  <c r="O30" i="27" s="1"/>
  <c r="AD240" i="33"/>
  <c r="P30" i="27" s="1"/>
  <c r="AE240" i="33"/>
  <c r="Q30" i="27" s="1"/>
  <c r="B241" i="33"/>
  <c r="C241" i="33"/>
  <c r="D241" i="33"/>
  <c r="E31" i="27" s="1"/>
  <c r="F241" i="33"/>
  <c r="G241" i="33"/>
  <c r="H241" i="33"/>
  <c r="K241" i="33"/>
  <c r="L241" i="33"/>
  <c r="M241" i="33"/>
  <c r="N241" i="33"/>
  <c r="AA241" i="33"/>
  <c r="M31" i="27" s="1"/>
  <c r="AB241" i="33"/>
  <c r="N31" i="27" s="1"/>
  <c r="AC241" i="33"/>
  <c r="O31" i="27" s="1"/>
  <c r="AD241" i="33"/>
  <c r="P31" i="27" s="1"/>
  <c r="AE241" i="33"/>
  <c r="Q31" i="27" s="1"/>
  <c r="B242" i="33"/>
  <c r="C242" i="33"/>
  <c r="D242" i="33"/>
  <c r="E32" i="27" s="1"/>
  <c r="F242" i="33"/>
  <c r="G242" i="33"/>
  <c r="H242" i="33"/>
  <c r="K242" i="33"/>
  <c r="L242" i="33"/>
  <c r="M242" i="33"/>
  <c r="N242" i="33"/>
  <c r="AA242" i="33"/>
  <c r="M32" i="27" s="1"/>
  <c r="AB242" i="33"/>
  <c r="N32" i="27" s="1"/>
  <c r="AC242" i="33"/>
  <c r="O32" i="27" s="1"/>
  <c r="AD242" i="33"/>
  <c r="P32" i="27" s="1"/>
  <c r="AE242" i="33"/>
  <c r="Q32" i="27" s="1"/>
  <c r="B243" i="33"/>
  <c r="C243" i="33"/>
  <c r="D243" i="33"/>
  <c r="E33" i="27" s="1"/>
  <c r="F243" i="33"/>
  <c r="G243" i="33"/>
  <c r="H243" i="33"/>
  <c r="K243" i="33"/>
  <c r="L243" i="33"/>
  <c r="M243" i="33"/>
  <c r="N243" i="33"/>
  <c r="AA243" i="33"/>
  <c r="M33" i="27" s="1"/>
  <c r="AB243" i="33"/>
  <c r="N33" i="27" s="1"/>
  <c r="AC243" i="33"/>
  <c r="O33" i="27" s="1"/>
  <c r="AD243" i="33"/>
  <c r="P33" i="27" s="1"/>
  <c r="AE243" i="33"/>
  <c r="Q33" i="27" s="1"/>
  <c r="B244" i="33"/>
  <c r="C244" i="33"/>
  <c r="D244" i="33"/>
  <c r="E34" i="27" s="1"/>
  <c r="F244" i="33"/>
  <c r="G244" i="33"/>
  <c r="H244" i="33"/>
  <c r="K244" i="33"/>
  <c r="L244" i="33"/>
  <c r="M244" i="33"/>
  <c r="N244" i="33"/>
  <c r="AA244" i="33"/>
  <c r="M34" i="27" s="1"/>
  <c r="AB244" i="33"/>
  <c r="N34" i="27" s="1"/>
  <c r="AC244" i="33"/>
  <c r="O34" i="27" s="1"/>
  <c r="AD244" i="33"/>
  <c r="P34" i="27" s="1"/>
  <c r="AE244" i="33"/>
  <c r="Q34" i="27" s="1"/>
  <c r="B245" i="33"/>
  <c r="C245" i="33"/>
  <c r="D245" i="33"/>
  <c r="E35" i="27" s="1"/>
  <c r="F245" i="33"/>
  <c r="G245" i="33"/>
  <c r="H245" i="33"/>
  <c r="K245" i="33"/>
  <c r="L245" i="33"/>
  <c r="M245" i="33"/>
  <c r="N245" i="33"/>
  <c r="AA245" i="33"/>
  <c r="M35" i="27" s="1"/>
  <c r="AB245" i="33"/>
  <c r="N35" i="27" s="1"/>
  <c r="AC245" i="33"/>
  <c r="O35" i="27" s="1"/>
  <c r="AD245" i="33"/>
  <c r="P35" i="27" s="1"/>
  <c r="AE245" i="33"/>
  <c r="Q35" i="27" s="1"/>
  <c r="B246" i="33"/>
  <c r="C246" i="33"/>
  <c r="D246" i="33"/>
  <c r="E36" i="27" s="1"/>
  <c r="F246" i="33"/>
  <c r="G246" i="33"/>
  <c r="H246" i="33"/>
  <c r="K246" i="33"/>
  <c r="L246" i="33"/>
  <c r="M246" i="33"/>
  <c r="N246" i="33"/>
  <c r="AA246" i="33"/>
  <c r="M36" i="27" s="1"/>
  <c r="AB246" i="33"/>
  <c r="N36" i="27" s="1"/>
  <c r="AC246" i="33"/>
  <c r="O36" i="27" s="1"/>
  <c r="AD246" i="33"/>
  <c r="P36" i="27" s="1"/>
  <c r="AE246" i="33"/>
  <c r="Q36" i="27" s="1"/>
  <c r="B247" i="33"/>
  <c r="C247" i="33"/>
  <c r="D247" i="33"/>
  <c r="E37" i="27" s="1"/>
  <c r="F247" i="33"/>
  <c r="G247" i="33"/>
  <c r="H247" i="33"/>
  <c r="K247" i="33"/>
  <c r="L247" i="33"/>
  <c r="M247" i="33"/>
  <c r="N247" i="33"/>
  <c r="AA247" i="33"/>
  <c r="M37" i="27" s="1"/>
  <c r="AB247" i="33"/>
  <c r="N37" i="27" s="1"/>
  <c r="AC247" i="33"/>
  <c r="O37" i="27" s="1"/>
  <c r="AD247" i="33"/>
  <c r="P37" i="27" s="1"/>
  <c r="AE247" i="33"/>
  <c r="Q37" i="27" s="1"/>
  <c r="B248" i="33"/>
  <c r="C248" i="33"/>
  <c r="D248" i="33"/>
  <c r="E38" i="27" s="1"/>
  <c r="F248" i="33"/>
  <c r="G248" i="33"/>
  <c r="H248" i="33"/>
  <c r="K248" i="33"/>
  <c r="L248" i="33"/>
  <c r="M248" i="33"/>
  <c r="N248" i="33"/>
  <c r="AA248" i="33"/>
  <c r="M38" i="27" s="1"/>
  <c r="AB248" i="33"/>
  <c r="N38" i="27" s="1"/>
  <c r="AC248" i="33"/>
  <c r="O38" i="27" s="1"/>
  <c r="AD248" i="33"/>
  <c r="P38" i="27" s="1"/>
  <c r="AE248" i="33"/>
  <c r="Q38" i="27" s="1"/>
  <c r="B249" i="33"/>
  <c r="C249" i="33"/>
  <c r="D249" i="33"/>
  <c r="E39" i="27" s="1"/>
  <c r="F249" i="33"/>
  <c r="G249" i="33"/>
  <c r="H249" i="33"/>
  <c r="K249" i="33"/>
  <c r="L249" i="33"/>
  <c r="M249" i="33"/>
  <c r="N249" i="33"/>
  <c r="AA249" i="33"/>
  <c r="M39" i="27" s="1"/>
  <c r="AB249" i="33"/>
  <c r="N39" i="27" s="1"/>
  <c r="AC249" i="33"/>
  <c r="O39" i="27" s="1"/>
  <c r="AD249" i="33"/>
  <c r="P39" i="27" s="1"/>
  <c r="AE249" i="33"/>
  <c r="Q39" i="27" s="1"/>
  <c r="B250" i="33"/>
  <c r="C250" i="33"/>
  <c r="D250" i="33"/>
  <c r="E40" i="27" s="1"/>
  <c r="F250" i="33"/>
  <c r="G250" i="33"/>
  <c r="H250" i="33"/>
  <c r="K250" i="33"/>
  <c r="L250" i="33"/>
  <c r="M250" i="33"/>
  <c r="N250" i="33"/>
  <c r="AA250" i="33"/>
  <c r="M40" i="27" s="1"/>
  <c r="AB250" i="33"/>
  <c r="N40" i="27" s="1"/>
  <c r="AC250" i="33"/>
  <c r="O40" i="27" s="1"/>
  <c r="AD250" i="33"/>
  <c r="P40" i="27" s="1"/>
  <c r="AE250" i="33"/>
  <c r="Q40" i="27" s="1"/>
  <c r="B251" i="33"/>
  <c r="C251" i="33"/>
  <c r="D251" i="33"/>
  <c r="E41" i="27" s="1"/>
  <c r="F251" i="33"/>
  <c r="G251" i="33"/>
  <c r="H251" i="33"/>
  <c r="K251" i="33"/>
  <c r="L251" i="33"/>
  <c r="M251" i="33"/>
  <c r="N251" i="33"/>
  <c r="AA251" i="33"/>
  <c r="M41" i="27" s="1"/>
  <c r="AB251" i="33"/>
  <c r="N41" i="27" s="1"/>
  <c r="AC251" i="33"/>
  <c r="O41" i="27" s="1"/>
  <c r="AD251" i="33"/>
  <c r="P41" i="27" s="1"/>
  <c r="AE251" i="33"/>
  <c r="Q41" i="27" s="1"/>
  <c r="B252" i="33"/>
  <c r="C252" i="33"/>
  <c r="D252" i="33"/>
  <c r="E42" i="27" s="1"/>
  <c r="F252" i="33"/>
  <c r="G252" i="33"/>
  <c r="H252" i="33"/>
  <c r="K252" i="33"/>
  <c r="L252" i="33"/>
  <c r="M252" i="33"/>
  <c r="N252" i="33"/>
  <c r="AA252" i="33"/>
  <c r="M42" i="27" s="1"/>
  <c r="AB252" i="33"/>
  <c r="N42" i="27" s="1"/>
  <c r="AC252" i="33"/>
  <c r="O42" i="27" s="1"/>
  <c r="AD252" i="33"/>
  <c r="P42" i="27" s="1"/>
  <c r="AE252" i="33"/>
  <c r="Q42" i="27" s="1"/>
  <c r="B253" i="33"/>
  <c r="C253" i="33"/>
  <c r="D253" i="33"/>
  <c r="E43" i="27" s="1"/>
  <c r="F253" i="33"/>
  <c r="G253" i="33"/>
  <c r="H253" i="33"/>
  <c r="K253" i="33"/>
  <c r="L253" i="33"/>
  <c r="M253" i="33"/>
  <c r="N253" i="33"/>
  <c r="AA253" i="33"/>
  <c r="M43" i="27" s="1"/>
  <c r="AB253" i="33"/>
  <c r="N43" i="27" s="1"/>
  <c r="AC253" i="33"/>
  <c r="O43" i="27" s="1"/>
  <c r="AD253" i="33"/>
  <c r="P43" i="27" s="1"/>
  <c r="AE253" i="33"/>
  <c r="Q43" i="27" s="1"/>
  <c r="B254" i="33"/>
  <c r="C254" i="33"/>
  <c r="D254" i="33"/>
  <c r="E44" i="27" s="1"/>
  <c r="F254" i="33"/>
  <c r="G254" i="33"/>
  <c r="H254" i="33"/>
  <c r="K254" i="33"/>
  <c r="L254" i="33"/>
  <c r="M254" i="33"/>
  <c r="N254" i="33"/>
  <c r="AA254" i="33"/>
  <c r="M44" i="27" s="1"/>
  <c r="AB254" i="33"/>
  <c r="N44" i="27" s="1"/>
  <c r="AC254" i="33"/>
  <c r="O44" i="27" s="1"/>
  <c r="AD254" i="33"/>
  <c r="P44" i="27" s="1"/>
  <c r="AE254" i="33"/>
  <c r="Q44" i="27" s="1"/>
  <c r="B255" i="33"/>
  <c r="C255" i="33"/>
  <c r="D255" i="33"/>
  <c r="E45" i="27" s="1"/>
  <c r="F255" i="33"/>
  <c r="G255" i="33"/>
  <c r="H255" i="33"/>
  <c r="K255" i="33"/>
  <c r="L255" i="33"/>
  <c r="M255" i="33"/>
  <c r="N255" i="33"/>
  <c r="AA255" i="33"/>
  <c r="M45" i="27" s="1"/>
  <c r="AB255" i="33"/>
  <c r="N45" i="27" s="1"/>
  <c r="AC255" i="33"/>
  <c r="O45" i="27" s="1"/>
  <c r="AD255" i="33"/>
  <c r="P45" i="27" s="1"/>
  <c r="AE255" i="33"/>
  <c r="Q45" i="27" s="1"/>
  <c r="B256" i="33"/>
  <c r="C256" i="33"/>
  <c r="D256" i="33"/>
  <c r="E46" i="27" s="1"/>
  <c r="F256" i="33"/>
  <c r="G256" i="33"/>
  <c r="H256" i="33"/>
  <c r="K256" i="33"/>
  <c r="L256" i="33"/>
  <c r="M256" i="33"/>
  <c r="N256" i="33"/>
  <c r="AA256" i="33"/>
  <c r="M46" i="27" s="1"/>
  <c r="AB256" i="33"/>
  <c r="N46" i="27" s="1"/>
  <c r="AC256" i="33"/>
  <c r="O46" i="27" s="1"/>
  <c r="AD256" i="33"/>
  <c r="P46" i="27" s="1"/>
  <c r="AE256" i="33"/>
  <c r="Q46" i="27" s="1"/>
  <c r="B257" i="33"/>
  <c r="C257" i="33"/>
  <c r="D257" i="33"/>
  <c r="E47" i="27" s="1"/>
  <c r="F257" i="33"/>
  <c r="G257" i="33"/>
  <c r="H257" i="33"/>
  <c r="K257" i="33"/>
  <c r="L257" i="33"/>
  <c r="M257" i="33"/>
  <c r="N257" i="33"/>
  <c r="AA257" i="33"/>
  <c r="M47" i="27" s="1"/>
  <c r="AB257" i="33"/>
  <c r="N47" i="27" s="1"/>
  <c r="AC257" i="33"/>
  <c r="O47" i="27" s="1"/>
  <c r="AD257" i="33"/>
  <c r="P47" i="27" s="1"/>
  <c r="AE257" i="33"/>
  <c r="Q47" i="27" s="1"/>
  <c r="B258" i="33"/>
  <c r="C258" i="33"/>
  <c r="D258" i="33"/>
  <c r="E48" i="27" s="1"/>
  <c r="F258" i="33"/>
  <c r="G258" i="33"/>
  <c r="H258" i="33"/>
  <c r="K258" i="33"/>
  <c r="L258" i="33"/>
  <c r="M258" i="33"/>
  <c r="N258" i="33"/>
  <c r="AA258" i="33"/>
  <c r="M48" i="27" s="1"/>
  <c r="AB258" i="33"/>
  <c r="N48" i="27" s="1"/>
  <c r="AC258" i="33"/>
  <c r="O48" i="27" s="1"/>
  <c r="AD258" i="33"/>
  <c r="P48" i="27" s="1"/>
  <c r="AE258" i="33"/>
  <c r="Q48" i="27" s="1"/>
  <c r="B259" i="33"/>
  <c r="C259" i="33"/>
  <c r="D259" i="33"/>
  <c r="E49" i="27" s="1"/>
  <c r="F259" i="33"/>
  <c r="G259" i="33"/>
  <c r="H259" i="33"/>
  <c r="K259" i="33"/>
  <c r="L259" i="33"/>
  <c r="M259" i="33"/>
  <c r="N259" i="33"/>
  <c r="AA259" i="33"/>
  <c r="M49" i="27" s="1"/>
  <c r="AB259" i="33"/>
  <c r="N49" i="27" s="1"/>
  <c r="AC259" i="33"/>
  <c r="O49" i="27" s="1"/>
  <c r="AD259" i="33"/>
  <c r="P49" i="27" s="1"/>
  <c r="AE259" i="33"/>
  <c r="Q49" i="27" s="1"/>
  <c r="B260" i="33"/>
  <c r="C260" i="33"/>
  <c r="D260" i="33"/>
  <c r="E50" i="27" s="1"/>
  <c r="F260" i="33"/>
  <c r="G260" i="33"/>
  <c r="H260" i="33"/>
  <c r="K260" i="33"/>
  <c r="L260" i="33"/>
  <c r="M260" i="33"/>
  <c r="N260" i="33"/>
  <c r="AA260" i="33"/>
  <c r="M50" i="27" s="1"/>
  <c r="AB260" i="33"/>
  <c r="N50" i="27" s="1"/>
  <c r="AC260" i="33"/>
  <c r="O50" i="27" s="1"/>
  <c r="AD260" i="33"/>
  <c r="P50" i="27" s="1"/>
  <c r="AE260" i="33"/>
  <c r="Q50" i="27" s="1"/>
  <c r="B261" i="33"/>
  <c r="C261" i="33"/>
  <c r="D261" i="33"/>
  <c r="E51" i="27" s="1"/>
  <c r="F261" i="33"/>
  <c r="G261" i="33"/>
  <c r="H261" i="33"/>
  <c r="K261" i="33"/>
  <c r="L261" i="33"/>
  <c r="M261" i="33"/>
  <c r="N261" i="33"/>
  <c r="AA261" i="33"/>
  <c r="M51" i="27" s="1"/>
  <c r="AB261" i="33"/>
  <c r="N51" i="27" s="1"/>
  <c r="AC261" i="33"/>
  <c r="O51" i="27" s="1"/>
  <c r="AD261" i="33"/>
  <c r="P51" i="27" s="1"/>
  <c r="AE261" i="33"/>
  <c r="Q51" i="27" s="1"/>
  <c r="B262" i="33"/>
  <c r="C262" i="33"/>
  <c r="D262" i="33"/>
  <c r="E52" i="27" s="1"/>
  <c r="F262" i="33"/>
  <c r="G262" i="33"/>
  <c r="H262" i="33"/>
  <c r="K262" i="33"/>
  <c r="L262" i="33"/>
  <c r="M262" i="33"/>
  <c r="N262" i="33"/>
  <c r="AA262" i="33"/>
  <c r="M52" i="27" s="1"/>
  <c r="AB262" i="33"/>
  <c r="N52" i="27" s="1"/>
  <c r="AC262" i="33"/>
  <c r="O52" i="27" s="1"/>
  <c r="AD262" i="33"/>
  <c r="P52" i="27" s="1"/>
  <c r="AE262" i="33"/>
  <c r="Q52" i="27" s="1"/>
  <c r="B263" i="33"/>
  <c r="C263" i="33"/>
  <c r="D263" i="33"/>
  <c r="E53" i="27" s="1"/>
  <c r="F263" i="33"/>
  <c r="G263" i="33"/>
  <c r="H263" i="33"/>
  <c r="K263" i="33"/>
  <c r="L263" i="33"/>
  <c r="M263" i="33"/>
  <c r="N263" i="33"/>
  <c r="AA263" i="33"/>
  <c r="M53" i="27" s="1"/>
  <c r="AB263" i="33"/>
  <c r="N53" i="27" s="1"/>
  <c r="AC263" i="33"/>
  <c r="O53" i="27" s="1"/>
  <c r="AD263" i="33"/>
  <c r="P53" i="27" s="1"/>
  <c r="AE263" i="33"/>
  <c r="Q53" i="27" s="1"/>
  <c r="B264" i="33"/>
  <c r="C264" i="33"/>
  <c r="D264" i="33"/>
  <c r="E54" i="27" s="1"/>
  <c r="F264" i="33"/>
  <c r="G264" i="33"/>
  <c r="H264" i="33"/>
  <c r="K264" i="33"/>
  <c r="L264" i="33"/>
  <c r="M264" i="33"/>
  <c r="N264" i="33"/>
  <c r="AA264" i="33"/>
  <c r="M54" i="27" s="1"/>
  <c r="AB264" i="33"/>
  <c r="N54" i="27" s="1"/>
  <c r="AC264" i="33"/>
  <c r="O54" i="27" s="1"/>
  <c r="AD264" i="33"/>
  <c r="P54" i="27" s="1"/>
  <c r="AE264" i="33"/>
  <c r="Q54" i="27" s="1"/>
  <c r="B265" i="33"/>
  <c r="C265" i="33"/>
  <c r="D265" i="33"/>
  <c r="E55" i="27" s="1"/>
  <c r="F265" i="33"/>
  <c r="G265" i="33"/>
  <c r="H265" i="33"/>
  <c r="K265" i="33"/>
  <c r="L265" i="33"/>
  <c r="M265" i="33"/>
  <c r="N265" i="33"/>
  <c r="AA265" i="33"/>
  <c r="M55" i="27" s="1"/>
  <c r="AB265" i="33"/>
  <c r="N55" i="27" s="1"/>
  <c r="AC265" i="33"/>
  <c r="O55" i="27" s="1"/>
  <c r="AD265" i="33"/>
  <c r="P55" i="27" s="1"/>
  <c r="AE265" i="33"/>
  <c r="Q55" i="27" s="1"/>
  <c r="B266" i="33"/>
  <c r="C266" i="33"/>
  <c r="D266" i="33"/>
  <c r="E56" i="27" s="1"/>
  <c r="F266" i="33"/>
  <c r="G266" i="33"/>
  <c r="H266" i="33"/>
  <c r="K266" i="33"/>
  <c r="L266" i="33"/>
  <c r="M266" i="33"/>
  <c r="N266" i="33"/>
  <c r="AA266" i="33"/>
  <c r="M56" i="27" s="1"/>
  <c r="AB266" i="33"/>
  <c r="N56" i="27" s="1"/>
  <c r="AC266" i="33"/>
  <c r="O56" i="27" s="1"/>
  <c r="AD266" i="33"/>
  <c r="P56" i="27" s="1"/>
  <c r="AE266" i="33"/>
  <c r="Q56" i="27" s="1"/>
  <c r="B267" i="33"/>
  <c r="C267" i="33"/>
  <c r="D267" i="33"/>
  <c r="E57" i="27" s="1"/>
  <c r="F267" i="33"/>
  <c r="G267" i="33"/>
  <c r="H267" i="33"/>
  <c r="K267" i="33"/>
  <c r="L267" i="33"/>
  <c r="M267" i="33"/>
  <c r="N267" i="33"/>
  <c r="AA267" i="33"/>
  <c r="M57" i="27" s="1"/>
  <c r="AB267" i="33"/>
  <c r="N57" i="27" s="1"/>
  <c r="AC267" i="33"/>
  <c r="O57" i="27" s="1"/>
  <c r="AD267" i="33"/>
  <c r="P57" i="27" s="1"/>
  <c r="AE267" i="33"/>
  <c r="Q57" i="27" s="1"/>
  <c r="B268" i="33"/>
  <c r="C268" i="33"/>
  <c r="D268" i="33"/>
  <c r="E58" i="27" s="1"/>
  <c r="F268" i="33"/>
  <c r="G268" i="33"/>
  <c r="H268" i="33"/>
  <c r="K268" i="33"/>
  <c r="L268" i="33"/>
  <c r="M268" i="33"/>
  <c r="N268" i="33"/>
  <c r="AA268" i="33"/>
  <c r="M58" i="27" s="1"/>
  <c r="AB268" i="33"/>
  <c r="N58" i="27" s="1"/>
  <c r="AC268" i="33"/>
  <c r="O58" i="27" s="1"/>
  <c r="AD268" i="33"/>
  <c r="P58" i="27" s="1"/>
  <c r="AE268" i="33"/>
  <c r="Q58" i="27" s="1"/>
  <c r="B269" i="33"/>
  <c r="C269" i="33"/>
  <c r="D269" i="33"/>
  <c r="E59" i="27" s="1"/>
  <c r="F269" i="33"/>
  <c r="G269" i="33"/>
  <c r="H269" i="33"/>
  <c r="K269" i="33"/>
  <c r="L269" i="33"/>
  <c r="M269" i="33"/>
  <c r="N269" i="33"/>
  <c r="AA269" i="33"/>
  <c r="M59" i="27" s="1"/>
  <c r="AB269" i="33"/>
  <c r="N59" i="27" s="1"/>
  <c r="AC269" i="33"/>
  <c r="O59" i="27" s="1"/>
  <c r="AD269" i="33"/>
  <c r="P59" i="27" s="1"/>
  <c r="AE269" i="33"/>
  <c r="Q59" i="27" s="1"/>
  <c r="B270" i="33"/>
  <c r="C270" i="33"/>
  <c r="D270" i="33"/>
  <c r="E60" i="27" s="1"/>
  <c r="F270" i="33"/>
  <c r="G270" i="33"/>
  <c r="H270" i="33"/>
  <c r="K270" i="33"/>
  <c r="L270" i="33"/>
  <c r="M270" i="33"/>
  <c r="N270" i="33"/>
  <c r="AA270" i="33"/>
  <c r="M60" i="27" s="1"/>
  <c r="AB270" i="33"/>
  <c r="N60" i="27" s="1"/>
  <c r="AC270" i="33"/>
  <c r="O60" i="27" s="1"/>
  <c r="AD270" i="33"/>
  <c r="P60" i="27" s="1"/>
  <c r="AE270" i="33"/>
  <c r="Q60" i="27" s="1"/>
  <c r="B271" i="33"/>
  <c r="C271" i="33"/>
  <c r="D271" i="33"/>
  <c r="E61" i="27" s="1"/>
  <c r="F271" i="33"/>
  <c r="G271" i="33"/>
  <c r="H271" i="33"/>
  <c r="K271" i="33"/>
  <c r="L271" i="33"/>
  <c r="M271" i="33"/>
  <c r="N271" i="33"/>
  <c r="AA271" i="33"/>
  <c r="M61" i="27" s="1"/>
  <c r="AB271" i="33"/>
  <c r="N61" i="27" s="1"/>
  <c r="AC271" i="33"/>
  <c r="O61" i="27" s="1"/>
  <c r="AD271" i="33"/>
  <c r="P61" i="27" s="1"/>
  <c r="AE271" i="33"/>
  <c r="Q61" i="27" s="1"/>
  <c r="B272" i="33"/>
  <c r="C272" i="33"/>
  <c r="D272" i="33"/>
  <c r="E62" i="27" s="1"/>
  <c r="F272" i="33"/>
  <c r="G272" i="33"/>
  <c r="H272" i="33"/>
  <c r="K272" i="33"/>
  <c r="L272" i="33"/>
  <c r="M272" i="33"/>
  <c r="N272" i="33"/>
  <c r="AA272" i="33"/>
  <c r="M62" i="27" s="1"/>
  <c r="AB272" i="33"/>
  <c r="N62" i="27" s="1"/>
  <c r="AC272" i="33"/>
  <c r="O62" i="27" s="1"/>
  <c r="AD272" i="33"/>
  <c r="P62" i="27" s="1"/>
  <c r="AE272" i="33"/>
  <c r="Q62" i="27" s="1"/>
  <c r="B273" i="33"/>
  <c r="C273" i="33"/>
  <c r="D273" i="33"/>
  <c r="E63" i="27" s="1"/>
  <c r="F273" i="33"/>
  <c r="G273" i="33"/>
  <c r="H273" i="33"/>
  <c r="K273" i="33"/>
  <c r="L273" i="33"/>
  <c r="M273" i="33"/>
  <c r="N273" i="33"/>
  <c r="AA273" i="33"/>
  <c r="M63" i="27" s="1"/>
  <c r="AB273" i="33"/>
  <c r="N63" i="27" s="1"/>
  <c r="AC273" i="33"/>
  <c r="O63" i="27" s="1"/>
  <c r="AD273" i="33"/>
  <c r="P63" i="27" s="1"/>
  <c r="AE273" i="33"/>
  <c r="Q63" i="27" s="1"/>
  <c r="B274" i="33"/>
  <c r="C274" i="33"/>
  <c r="D274" i="33"/>
  <c r="E64" i="27" s="1"/>
  <c r="F274" i="33"/>
  <c r="G274" i="33"/>
  <c r="H274" i="33"/>
  <c r="K274" i="33"/>
  <c r="L274" i="33"/>
  <c r="M274" i="33"/>
  <c r="N274" i="33"/>
  <c r="AA274" i="33"/>
  <c r="M64" i="27" s="1"/>
  <c r="AB274" i="33"/>
  <c r="N64" i="27" s="1"/>
  <c r="AC274" i="33"/>
  <c r="O64" i="27" s="1"/>
  <c r="AD274" i="33"/>
  <c r="P64" i="27" s="1"/>
  <c r="AE274" i="33"/>
  <c r="Q64" i="27" s="1"/>
  <c r="B275" i="33"/>
  <c r="C275" i="33"/>
  <c r="D275" i="33"/>
  <c r="E65" i="27" s="1"/>
  <c r="F275" i="33"/>
  <c r="G275" i="33"/>
  <c r="H275" i="33"/>
  <c r="K275" i="33"/>
  <c r="L275" i="33"/>
  <c r="M275" i="33"/>
  <c r="N275" i="33"/>
  <c r="AA275" i="33"/>
  <c r="M65" i="27" s="1"/>
  <c r="AB275" i="33"/>
  <c r="N65" i="27" s="1"/>
  <c r="AC275" i="33"/>
  <c r="O65" i="27" s="1"/>
  <c r="AD275" i="33"/>
  <c r="P65" i="27" s="1"/>
  <c r="AE275" i="33"/>
  <c r="Q65" i="27" s="1"/>
  <c r="B276" i="33"/>
  <c r="C276" i="33"/>
  <c r="D276" i="33"/>
  <c r="E66" i="27" s="1"/>
  <c r="F276" i="33"/>
  <c r="G276" i="33"/>
  <c r="H276" i="33"/>
  <c r="K276" i="33"/>
  <c r="L276" i="33"/>
  <c r="M276" i="33"/>
  <c r="N276" i="33"/>
  <c r="AA276" i="33"/>
  <c r="M66" i="27" s="1"/>
  <c r="AB276" i="33"/>
  <c r="N66" i="27" s="1"/>
  <c r="AC276" i="33"/>
  <c r="O66" i="27" s="1"/>
  <c r="AD276" i="33"/>
  <c r="P66" i="27" s="1"/>
  <c r="AE276" i="33"/>
  <c r="Q66" i="27" s="1"/>
  <c r="B277" i="33"/>
  <c r="C277" i="33"/>
  <c r="D277" i="33"/>
  <c r="E67" i="27" s="1"/>
  <c r="F277" i="33"/>
  <c r="G277" i="33"/>
  <c r="H277" i="33"/>
  <c r="K277" i="33"/>
  <c r="L277" i="33"/>
  <c r="M277" i="33"/>
  <c r="N277" i="33"/>
  <c r="AA277" i="33"/>
  <c r="M67" i="27" s="1"/>
  <c r="AB277" i="33"/>
  <c r="N67" i="27" s="1"/>
  <c r="AC277" i="33"/>
  <c r="O67" i="27" s="1"/>
  <c r="AD277" i="33"/>
  <c r="P67" i="27" s="1"/>
  <c r="AE277" i="33"/>
  <c r="Q67" i="27" s="1"/>
  <c r="B278" i="33"/>
  <c r="C278" i="33"/>
  <c r="D278" i="33"/>
  <c r="E68" i="27" s="1"/>
  <c r="F278" i="33"/>
  <c r="G278" i="33"/>
  <c r="H278" i="33"/>
  <c r="K278" i="33"/>
  <c r="L278" i="33"/>
  <c r="M278" i="33"/>
  <c r="N278" i="33"/>
  <c r="AA278" i="33"/>
  <c r="M68" i="27" s="1"/>
  <c r="AB278" i="33"/>
  <c r="N68" i="27" s="1"/>
  <c r="AC278" i="33"/>
  <c r="O68" i="27" s="1"/>
  <c r="AD278" i="33"/>
  <c r="P68" i="27" s="1"/>
  <c r="AE278" i="33"/>
  <c r="Q68" i="27" s="1"/>
  <c r="B279" i="33"/>
  <c r="C279" i="33"/>
  <c r="D279" i="33"/>
  <c r="E69" i="27" s="1"/>
  <c r="F279" i="33"/>
  <c r="G279" i="33"/>
  <c r="H279" i="33"/>
  <c r="K279" i="33"/>
  <c r="L279" i="33"/>
  <c r="M279" i="33"/>
  <c r="N279" i="33"/>
  <c r="AA279" i="33"/>
  <c r="M69" i="27" s="1"/>
  <c r="AB279" i="33"/>
  <c r="N69" i="27" s="1"/>
  <c r="AC279" i="33"/>
  <c r="O69" i="27" s="1"/>
  <c r="AD279" i="33"/>
  <c r="P69" i="27" s="1"/>
  <c r="AE279" i="33"/>
  <c r="Q69" i="27" s="1"/>
  <c r="B280" i="33"/>
  <c r="C280" i="33"/>
  <c r="D280" i="33"/>
  <c r="E70" i="27" s="1"/>
  <c r="F280" i="33"/>
  <c r="G280" i="33"/>
  <c r="H280" i="33"/>
  <c r="K280" i="33"/>
  <c r="L280" i="33"/>
  <c r="M280" i="33"/>
  <c r="N280" i="33"/>
  <c r="AA280" i="33"/>
  <c r="M70" i="27" s="1"/>
  <c r="AB280" i="33"/>
  <c r="N70" i="27" s="1"/>
  <c r="AC280" i="33"/>
  <c r="O70" i="27" s="1"/>
  <c r="AD280" i="33"/>
  <c r="P70" i="27" s="1"/>
  <c r="AE280" i="33"/>
  <c r="Q70" i="27" s="1"/>
  <c r="B281" i="33"/>
  <c r="C281" i="33"/>
  <c r="D281" i="33"/>
  <c r="E71" i="27" s="1"/>
  <c r="F281" i="33"/>
  <c r="G281" i="33"/>
  <c r="H281" i="33"/>
  <c r="K281" i="33"/>
  <c r="L281" i="33"/>
  <c r="M281" i="33"/>
  <c r="N281" i="33"/>
  <c r="AA281" i="33"/>
  <c r="M71" i="27" s="1"/>
  <c r="AB281" i="33"/>
  <c r="N71" i="27" s="1"/>
  <c r="AC281" i="33"/>
  <c r="O71" i="27" s="1"/>
  <c r="AD281" i="33"/>
  <c r="P71" i="27" s="1"/>
  <c r="AE281" i="33"/>
  <c r="Q71" i="27" s="1"/>
  <c r="B282" i="33"/>
  <c r="C282" i="33"/>
  <c r="D282" i="33"/>
  <c r="E72" i="27" s="1"/>
  <c r="F282" i="33"/>
  <c r="G282" i="33"/>
  <c r="H282" i="33"/>
  <c r="K282" i="33"/>
  <c r="L282" i="33"/>
  <c r="M282" i="33"/>
  <c r="N282" i="33"/>
  <c r="AA282" i="33"/>
  <c r="M72" i="27" s="1"/>
  <c r="AB282" i="33"/>
  <c r="N72" i="27" s="1"/>
  <c r="AC282" i="33"/>
  <c r="O72" i="27" s="1"/>
  <c r="AD282" i="33"/>
  <c r="P72" i="27" s="1"/>
  <c r="AE282" i="33"/>
  <c r="Q72" i="27" s="1"/>
  <c r="B283" i="33"/>
  <c r="C283" i="33"/>
  <c r="D283" i="33"/>
  <c r="E73" i="27" s="1"/>
  <c r="F283" i="33"/>
  <c r="G283" i="33"/>
  <c r="H283" i="33"/>
  <c r="K283" i="33"/>
  <c r="L283" i="33"/>
  <c r="M283" i="33"/>
  <c r="N283" i="33"/>
  <c r="AA283" i="33"/>
  <c r="M73" i="27" s="1"/>
  <c r="AB283" i="33"/>
  <c r="N73" i="27" s="1"/>
  <c r="AC283" i="33"/>
  <c r="O73" i="27" s="1"/>
  <c r="AD283" i="33"/>
  <c r="P73" i="27" s="1"/>
  <c r="AE283" i="33"/>
  <c r="Q73" i="27" s="1"/>
  <c r="B284" i="33"/>
  <c r="C284" i="33"/>
  <c r="D284" i="33"/>
  <c r="E74" i="27" s="1"/>
  <c r="F284" i="33"/>
  <c r="G284" i="33"/>
  <c r="H284" i="33"/>
  <c r="K284" i="33"/>
  <c r="L284" i="33"/>
  <c r="M284" i="33"/>
  <c r="N284" i="33"/>
  <c r="AA284" i="33"/>
  <c r="M74" i="27" s="1"/>
  <c r="AB284" i="33"/>
  <c r="N74" i="27" s="1"/>
  <c r="AC284" i="33"/>
  <c r="O74" i="27" s="1"/>
  <c r="AD284" i="33"/>
  <c r="P74" i="27" s="1"/>
  <c r="AE284" i="33"/>
  <c r="Q74" i="27" s="1"/>
  <c r="B285" i="33"/>
  <c r="C285" i="33"/>
  <c r="D285" i="33"/>
  <c r="E75" i="27" s="1"/>
  <c r="F285" i="33"/>
  <c r="G285" i="33"/>
  <c r="H285" i="33"/>
  <c r="K285" i="33"/>
  <c r="L285" i="33"/>
  <c r="M285" i="33"/>
  <c r="N285" i="33"/>
  <c r="AA285" i="33"/>
  <c r="M75" i="27" s="1"/>
  <c r="AB285" i="33"/>
  <c r="N75" i="27" s="1"/>
  <c r="AC285" i="33"/>
  <c r="O75" i="27" s="1"/>
  <c r="AD285" i="33"/>
  <c r="P75" i="27" s="1"/>
  <c r="AE285" i="33"/>
  <c r="Q75" i="27" s="1"/>
  <c r="B286" i="33"/>
  <c r="C286" i="33"/>
  <c r="D286" i="33"/>
  <c r="E76" i="27" s="1"/>
  <c r="F286" i="33"/>
  <c r="G286" i="33"/>
  <c r="H286" i="33"/>
  <c r="K286" i="33"/>
  <c r="L286" i="33"/>
  <c r="M286" i="33"/>
  <c r="N286" i="33"/>
  <c r="AA286" i="33"/>
  <c r="M76" i="27" s="1"/>
  <c r="AB286" i="33"/>
  <c r="N76" i="27" s="1"/>
  <c r="AC286" i="33"/>
  <c r="O76" i="27" s="1"/>
  <c r="AD286" i="33"/>
  <c r="P76" i="27" s="1"/>
  <c r="AE286" i="33"/>
  <c r="Q76" i="27" s="1"/>
  <c r="B287" i="33"/>
  <c r="C287" i="33"/>
  <c r="D287" i="33"/>
  <c r="E77" i="27" s="1"/>
  <c r="F287" i="33"/>
  <c r="G287" i="33"/>
  <c r="H287" i="33"/>
  <c r="K287" i="33"/>
  <c r="L287" i="33"/>
  <c r="M287" i="33"/>
  <c r="N287" i="33"/>
  <c r="AA287" i="33"/>
  <c r="M77" i="27" s="1"/>
  <c r="AB287" i="33"/>
  <c r="N77" i="27" s="1"/>
  <c r="AC287" i="33"/>
  <c r="O77" i="27" s="1"/>
  <c r="AD287" i="33"/>
  <c r="P77" i="27" s="1"/>
  <c r="AE287" i="33"/>
  <c r="Q77" i="27" s="1"/>
  <c r="B288" i="33"/>
  <c r="C288" i="33"/>
  <c r="D288" i="33"/>
  <c r="E78" i="27" s="1"/>
  <c r="F288" i="33"/>
  <c r="G288" i="33"/>
  <c r="H288" i="33"/>
  <c r="K288" i="33"/>
  <c r="L288" i="33"/>
  <c r="M288" i="33"/>
  <c r="N288" i="33"/>
  <c r="AA288" i="33"/>
  <c r="M78" i="27" s="1"/>
  <c r="AB288" i="33"/>
  <c r="N78" i="27" s="1"/>
  <c r="AC288" i="33"/>
  <c r="O78" i="27" s="1"/>
  <c r="AD288" i="33"/>
  <c r="P78" i="27" s="1"/>
  <c r="AE288" i="33"/>
  <c r="Q78" i="27" s="1"/>
  <c r="B289" i="33"/>
  <c r="C289" i="33"/>
  <c r="D289" i="33"/>
  <c r="E79" i="27" s="1"/>
  <c r="F289" i="33"/>
  <c r="G289" i="33"/>
  <c r="H289" i="33"/>
  <c r="K289" i="33"/>
  <c r="L289" i="33"/>
  <c r="M289" i="33"/>
  <c r="N289" i="33"/>
  <c r="AA289" i="33"/>
  <c r="M79" i="27" s="1"/>
  <c r="AB289" i="33"/>
  <c r="N79" i="27" s="1"/>
  <c r="AC289" i="33"/>
  <c r="O79" i="27" s="1"/>
  <c r="AD289" i="33"/>
  <c r="P79" i="27" s="1"/>
  <c r="AE289" i="33"/>
  <c r="Q79" i="27" s="1"/>
  <c r="B290" i="33"/>
  <c r="C290" i="33"/>
  <c r="D290" i="33"/>
  <c r="E80" i="27" s="1"/>
  <c r="F290" i="33"/>
  <c r="G290" i="33"/>
  <c r="H290" i="33"/>
  <c r="K290" i="33"/>
  <c r="L290" i="33"/>
  <c r="M290" i="33"/>
  <c r="N290" i="33"/>
  <c r="AA290" i="33"/>
  <c r="M80" i="27" s="1"/>
  <c r="AB290" i="33"/>
  <c r="N80" i="27" s="1"/>
  <c r="AC290" i="33"/>
  <c r="O80" i="27" s="1"/>
  <c r="AD290" i="33"/>
  <c r="P80" i="27" s="1"/>
  <c r="AE290" i="33"/>
  <c r="Q80" i="27" s="1"/>
  <c r="B291" i="33"/>
  <c r="C291" i="33"/>
  <c r="D291" i="33"/>
  <c r="E81" i="27" s="1"/>
  <c r="F291" i="33"/>
  <c r="G291" i="33"/>
  <c r="H291" i="33"/>
  <c r="K291" i="33"/>
  <c r="L291" i="33"/>
  <c r="M291" i="33"/>
  <c r="N291" i="33"/>
  <c r="AA291" i="33"/>
  <c r="M81" i="27" s="1"/>
  <c r="AB291" i="33"/>
  <c r="N81" i="27" s="1"/>
  <c r="AC291" i="33"/>
  <c r="O81" i="27" s="1"/>
  <c r="AD291" i="33"/>
  <c r="P81" i="27" s="1"/>
  <c r="AE291" i="33"/>
  <c r="Q81" i="27" s="1"/>
  <c r="B292" i="33"/>
  <c r="C292" i="33"/>
  <c r="D292" i="33"/>
  <c r="E82" i="27" s="1"/>
  <c r="F292" i="33"/>
  <c r="G292" i="33"/>
  <c r="H292" i="33"/>
  <c r="K292" i="33"/>
  <c r="L292" i="33"/>
  <c r="M292" i="33"/>
  <c r="N292" i="33"/>
  <c r="B293" i="33"/>
  <c r="C293" i="33"/>
  <c r="D293" i="33"/>
  <c r="E83" i="27" s="1"/>
  <c r="F293" i="33"/>
  <c r="G293" i="33"/>
  <c r="H293" i="33"/>
  <c r="K293" i="33"/>
  <c r="L293" i="33"/>
  <c r="M293" i="33"/>
  <c r="N293" i="33"/>
  <c r="AA293" i="33"/>
  <c r="M83" i="27" s="1"/>
  <c r="AB293" i="33"/>
  <c r="N83" i="27" s="1"/>
  <c r="AC293" i="33"/>
  <c r="O83" i="27" s="1"/>
  <c r="AD293" i="33"/>
  <c r="P83" i="27" s="1"/>
  <c r="AE293" i="33"/>
  <c r="Q83" i="27" s="1"/>
  <c r="B294" i="33"/>
  <c r="C294" i="33"/>
  <c r="D294" i="33"/>
  <c r="E84" i="27" s="1"/>
  <c r="F294" i="33"/>
  <c r="G294" i="33"/>
  <c r="H294" i="33"/>
  <c r="K294" i="33"/>
  <c r="L294" i="33"/>
  <c r="M294" i="33"/>
  <c r="N294" i="33"/>
  <c r="AA294" i="33"/>
  <c r="M84" i="27" s="1"/>
  <c r="AB294" i="33"/>
  <c r="N84" i="27" s="1"/>
  <c r="AC294" i="33"/>
  <c r="O84" i="27" s="1"/>
  <c r="AD294" i="33"/>
  <c r="P84" i="27" s="1"/>
  <c r="AE294" i="33"/>
  <c r="Q84" i="27" s="1"/>
  <c r="B295" i="33"/>
  <c r="C295" i="33"/>
  <c r="D295" i="33"/>
  <c r="E85" i="27" s="1"/>
  <c r="F295" i="33"/>
  <c r="G295" i="33"/>
  <c r="H295" i="33"/>
  <c r="K295" i="33"/>
  <c r="L295" i="33"/>
  <c r="M295" i="33"/>
  <c r="N295" i="33"/>
  <c r="AA295" i="33"/>
  <c r="M85" i="27" s="1"/>
  <c r="AB295" i="33"/>
  <c r="N85" i="27" s="1"/>
  <c r="AC295" i="33"/>
  <c r="O85" i="27" s="1"/>
  <c r="AD295" i="33"/>
  <c r="P85" i="27" s="1"/>
  <c r="AE295" i="33"/>
  <c r="Q85" i="27" s="1"/>
  <c r="B296" i="33"/>
  <c r="C296" i="33"/>
  <c r="D296" i="33"/>
  <c r="E86" i="27" s="1"/>
  <c r="F296" i="33"/>
  <c r="G296" i="33"/>
  <c r="H296" i="33"/>
  <c r="K296" i="33"/>
  <c r="L296" i="33"/>
  <c r="M296" i="33"/>
  <c r="N296" i="33"/>
  <c r="AA296" i="33"/>
  <c r="M86" i="27" s="1"/>
  <c r="AB296" i="33"/>
  <c r="N86" i="27" s="1"/>
  <c r="AC296" i="33"/>
  <c r="O86" i="27" s="1"/>
  <c r="AD296" i="33"/>
  <c r="P86" i="27" s="1"/>
  <c r="AE296" i="33"/>
  <c r="Q86" i="27" s="1"/>
  <c r="B297" i="33"/>
  <c r="C297" i="33"/>
  <c r="D297" i="33"/>
  <c r="E87" i="27" s="1"/>
  <c r="F297" i="33"/>
  <c r="G297" i="33"/>
  <c r="H297" i="33"/>
  <c r="K297" i="33"/>
  <c r="L297" i="33"/>
  <c r="M297" i="33"/>
  <c r="N297" i="33"/>
  <c r="AA297" i="33"/>
  <c r="M87" i="27" s="1"/>
  <c r="AB297" i="33"/>
  <c r="N87" i="27" s="1"/>
  <c r="AC297" i="33"/>
  <c r="O87" i="27" s="1"/>
  <c r="AD297" i="33"/>
  <c r="P87" i="27" s="1"/>
  <c r="AE297" i="33"/>
  <c r="Q87" i="27" s="1"/>
  <c r="B298" i="33"/>
  <c r="C298" i="33"/>
  <c r="D298" i="33"/>
  <c r="E88" i="27" s="1"/>
  <c r="F298" i="33"/>
  <c r="G298" i="33"/>
  <c r="H298" i="33"/>
  <c r="K298" i="33"/>
  <c r="L298" i="33"/>
  <c r="M298" i="33"/>
  <c r="N298" i="33"/>
  <c r="AA298" i="33"/>
  <c r="M88" i="27" s="1"/>
  <c r="AB298" i="33"/>
  <c r="N88" i="27" s="1"/>
  <c r="AC298" i="33"/>
  <c r="O88" i="27" s="1"/>
  <c r="AD298" i="33"/>
  <c r="P88" i="27" s="1"/>
  <c r="AE298" i="33"/>
  <c r="Q88" i="27" s="1"/>
  <c r="B299" i="33"/>
  <c r="C299" i="33"/>
  <c r="D299" i="33"/>
  <c r="E89" i="27" s="1"/>
  <c r="F299" i="33"/>
  <c r="G299" i="33"/>
  <c r="H299" i="33"/>
  <c r="K299" i="33"/>
  <c r="L299" i="33"/>
  <c r="M299" i="33"/>
  <c r="N299" i="33"/>
  <c r="AA299" i="33"/>
  <c r="M89" i="27" s="1"/>
  <c r="AB299" i="33"/>
  <c r="N89" i="27" s="1"/>
  <c r="AC299" i="33"/>
  <c r="O89" i="27" s="1"/>
  <c r="AD299" i="33"/>
  <c r="P89" i="27" s="1"/>
  <c r="AE299" i="33"/>
  <c r="Q89" i="27" s="1"/>
  <c r="B300" i="33"/>
  <c r="C300" i="33"/>
  <c r="D300" i="33"/>
  <c r="E90" i="27" s="1"/>
  <c r="F300" i="33"/>
  <c r="G300" i="33"/>
  <c r="H300" i="33"/>
  <c r="K300" i="33"/>
  <c r="L300" i="33"/>
  <c r="M300" i="33"/>
  <c r="N300" i="33"/>
  <c r="AA300" i="33"/>
  <c r="M90" i="27" s="1"/>
  <c r="AB300" i="33"/>
  <c r="N90" i="27" s="1"/>
  <c r="AC300" i="33"/>
  <c r="O90" i="27" s="1"/>
  <c r="AD300" i="33"/>
  <c r="P90" i="27" s="1"/>
  <c r="AE300" i="33"/>
  <c r="Q90" i="27" s="1"/>
  <c r="B301" i="33"/>
  <c r="C301" i="33"/>
  <c r="D301" i="33"/>
  <c r="E91" i="27" s="1"/>
  <c r="F301" i="33"/>
  <c r="G301" i="33"/>
  <c r="H301" i="33"/>
  <c r="K301" i="33"/>
  <c r="L301" i="33"/>
  <c r="M301" i="33"/>
  <c r="N301" i="33"/>
  <c r="AA301" i="33"/>
  <c r="M91" i="27" s="1"/>
  <c r="AB301" i="33"/>
  <c r="N91" i="27" s="1"/>
  <c r="AC301" i="33"/>
  <c r="O91" i="27" s="1"/>
  <c r="AD301" i="33"/>
  <c r="P91" i="27" s="1"/>
  <c r="AE301" i="33"/>
  <c r="Q91" i="27" s="1"/>
  <c r="B302" i="33"/>
  <c r="C302" i="33"/>
  <c r="D302" i="33"/>
  <c r="E92" i="27" s="1"/>
  <c r="F302" i="33"/>
  <c r="G302" i="33"/>
  <c r="H302" i="33"/>
  <c r="K302" i="33"/>
  <c r="L302" i="33"/>
  <c r="M302" i="33"/>
  <c r="N302" i="33"/>
  <c r="AA302" i="33"/>
  <c r="M92" i="27" s="1"/>
  <c r="AB302" i="33"/>
  <c r="N92" i="27" s="1"/>
  <c r="AC302" i="33"/>
  <c r="O92" i="27" s="1"/>
  <c r="AD302" i="33"/>
  <c r="P92" i="27" s="1"/>
  <c r="AE302" i="33"/>
  <c r="Q92" i="27" s="1"/>
  <c r="B303" i="33"/>
  <c r="C303" i="33"/>
  <c r="D303" i="33"/>
  <c r="E93" i="27" s="1"/>
  <c r="F303" i="33"/>
  <c r="G303" i="33"/>
  <c r="H303" i="33"/>
  <c r="K303" i="33"/>
  <c r="L303" i="33"/>
  <c r="M303" i="33"/>
  <c r="N303" i="33"/>
  <c r="AA303" i="33"/>
  <c r="M93" i="27" s="1"/>
  <c r="AB303" i="33"/>
  <c r="N93" i="27" s="1"/>
  <c r="AC303" i="33"/>
  <c r="O93" i="27" s="1"/>
  <c r="AD303" i="33"/>
  <c r="P93" i="27" s="1"/>
  <c r="AE303" i="33"/>
  <c r="Q93" i="27" s="1"/>
  <c r="B304" i="33"/>
  <c r="C304" i="33"/>
  <c r="D304" i="33"/>
  <c r="E94" i="27" s="1"/>
  <c r="F304" i="33"/>
  <c r="G304" i="33"/>
  <c r="H304" i="33"/>
  <c r="K304" i="33"/>
  <c r="L304" i="33"/>
  <c r="M304" i="33"/>
  <c r="N304" i="33"/>
  <c r="AA304" i="33"/>
  <c r="M94" i="27" s="1"/>
  <c r="AB304" i="33"/>
  <c r="N94" i="27" s="1"/>
  <c r="AC304" i="33"/>
  <c r="O94" i="27" s="1"/>
  <c r="AD304" i="33"/>
  <c r="P94" i="27" s="1"/>
  <c r="AE304" i="33"/>
  <c r="Q94" i="27" s="1"/>
  <c r="B305" i="33"/>
  <c r="C305" i="33"/>
  <c r="D305" i="33"/>
  <c r="E95" i="27" s="1"/>
  <c r="F305" i="33"/>
  <c r="G305" i="33"/>
  <c r="H305" i="33"/>
  <c r="K305" i="33"/>
  <c r="L305" i="33"/>
  <c r="M305" i="33"/>
  <c r="N305" i="33"/>
  <c r="AA305" i="33"/>
  <c r="M95" i="27" s="1"/>
  <c r="AB305" i="33"/>
  <c r="N95" i="27" s="1"/>
  <c r="AC305" i="33"/>
  <c r="O95" i="27" s="1"/>
  <c r="AD305" i="33"/>
  <c r="P95" i="27" s="1"/>
  <c r="AE305" i="33"/>
  <c r="Q95" i="27" s="1"/>
  <c r="B306" i="33"/>
  <c r="C306" i="33"/>
  <c r="D306" i="33"/>
  <c r="E96" i="27" s="1"/>
  <c r="F306" i="33"/>
  <c r="G306" i="33"/>
  <c r="H306" i="33"/>
  <c r="K306" i="33"/>
  <c r="L306" i="33"/>
  <c r="M306" i="33"/>
  <c r="N306" i="33"/>
  <c r="AA306" i="33"/>
  <c r="M96" i="27" s="1"/>
  <c r="AB306" i="33"/>
  <c r="N96" i="27" s="1"/>
  <c r="AC306" i="33"/>
  <c r="O96" i="27" s="1"/>
  <c r="AD306" i="33"/>
  <c r="P96" i="27" s="1"/>
  <c r="AE306" i="33"/>
  <c r="Q96" i="27" s="1"/>
  <c r="B307" i="33"/>
  <c r="C307" i="33"/>
  <c r="D307" i="33"/>
  <c r="E97" i="27" s="1"/>
  <c r="F307" i="33"/>
  <c r="G307" i="33"/>
  <c r="H307" i="33"/>
  <c r="K307" i="33"/>
  <c r="L307" i="33"/>
  <c r="M307" i="33"/>
  <c r="N307" i="33"/>
  <c r="AA307" i="33"/>
  <c r="M97" i="27" s="1"/>
  <c r="AB307" i="33"/>
  <c r="N97" i="27" s="1"/>
  <c r="AC307" i="33"/>
  <c r="O97" i="27" s="1"/>
  <c r="AD307" i="33"/>
  <c r="P97" i="27" s="1"/>
  <c r="AE307" i="33"/>
  <c r="Q97" i="27" s="1"/>
  <c r="B308" i="33"/>
  <c r="C308" i="33"/>
  <c r="D308" i="33"/>
  <c r="E98" i="27" s="1"/>
  <c r="F308" i="33"/>
  <c r="G308" i="33"/>
  <c r="H308" i="33"/>
  <c r="K308" i="33"/>
  <c r="L308" i="33"/>
  <c r="M308" i="33"/>
  <c r="N308" i="33"/>
  <c r="AA308" i="33"/>
  <c r="M98" i="27" s="1"/>
  <c r="AB308" i="33"/>
  <c r="N98" i="27" s="1"/>
  <c r="AC308" i="33"/>
  <c r="O98" i="27" s="1"/>
  <c r="AD308" i="33"/>
  <c r="P98" i="27" s="1"/>
  <c r="AE308" i="33"/>
  <c r="Q98" i="27" s="1"/>
  <c r="B309" i="33"/>
  <c r="C309" i="33"/>
  <c r="D309" i="33"/>
  <c r="E99" i="27" s="1"/>
  <c r="F309" i="33"/>
  <c r="G309" i="33"/>
  <c r="H309" i="33"/>
  <c r="K309" i="33"/>
  <c r="L309" i="33"/>
  <c r="M309" i="33"/>
  <c r="N309" i="33"/>
  <c r="AA309" i="33"/>
  <c r="M99" i="27" s="1"/>
  <c r="AB309" i="33"/>
  <c r="N99" i="27" s="1"/>
  <c r="AC309" i="33"/>
  <c r="O99" i="27" s="1"/>
  <c r="AD309" i="33"/>
  <c r="P99" i="27" s="1"/>
  <c r="AE309" i="33"/>
  <c r="Q99" i="27" s="1"/>
  <c r="B310" i="33"/>
  <c r="C310" i="33"/>
  <c r="D310" i="33"/>
  <c r="E100" i="27" s="1"/>
  <c r="F310" i="33"/>
  <c r="G310" i="33"/>
  <c r="H310" i="33"/>
  <c r="K310" i="33"/>
  <c r="L310" i="33"/>
  <c r="M310" i="33"/>
  <c r="N310" i="33"/>
  <c r="AA310" i="33"/>
  <c r="M100" i="27" s="1"/>
  <c r="AB310" i="33"/>
  <c r="N100" i="27" s="1"/>
  <c r="AC310" i="33"/>
  <c r="O100" i="27" s="1"/>
  <c r="AD310" i="33"/>
  <c r="P100" i="27" s="1"/>
  <c r="AE310" i="33"/>
  <c r="Q100" i="27" s="1"/>
  <c r="B311" i="33"/>
  <c r="C311" i="33"/>
  <c r="D311" i="33"/>
  <c r="E101" i="27" s="1"/>
  <c r="F311" i="33"/>
  <c r="G311" i="33"/>
  <c r="H311" i="33"/>
  <c r="K311" i="33"/>
  <c r="L311" i="33"/>
  <c r="M311" i="33"/>
  <c r="N311" i="33"/>
  <c r="AA311" i="33"/>
  <c r="M101" i="27" s="1"/>
  <c r="AB311" i="33"/>
  <c r="N101" i="27" s="1"/>
  <c r="AC311" i="33"/>
  <c r="O101" i="27" s="1"/>
  <c r="AD311" i="33"/>
  <c r="P101" i="27" s="1"/>
  <c r="AE311" i="33"/>
  <c r="Q101" i="27" s="1"/>
  <c r="B312" i="33"/>
  <c r="C312" i="33"/>
  <c r="D312" i="33"/>
  <c r="E102" i="27" s="1"/>
  <c r="F312" i="33"/>
  <c r="G312" i="33"/>
  <c r="H312" i="33"/>
  <c r="K312" i="33"/>
  <c r="L312" i="33"/>
  <c r="M312" i="33"/>
  <c r="N312" i="33"/>
  <c r="AA312" i="33"/>
  <c r="M102" i="27" s="1"/>
  <c r="AB312" i="33"/>
  <c r="N102" i="27" s="1"/>
  <c r="AC312" i="33"/>
  <c r="O102" i="27" s="1"/>
  <c r="AD312" i="33"/>
  <c r="P102" i="27" s="1"/>
  <c r="AE312" i="33"/>
  <c r="Q102" i="27" s="1"/>
  <c r="B313" i="33"/>
  <c r="C313" i="33"/>
  <c r="D313" i="33"/>
  <c r="E103" i="27" s="1"/>
  <c r="F313" i="33"/>
  <c r="G313" i="33"/>
  <c r="H313" i="33"/>
  <c r="K313" i="33"/>
  <c r="L313" i="33"/>
  <c r="M313" i="33"/>
  <c r="N313" i="33"/>
  <c r="AA313" i="33"/>
  <c r="M103" i="27" s="1"/>
  <c r="AB313" i="33"/>
  <c r="N103" i="27" s="1"/>
  <c r="AC313" i="33"/>
  <c r="O103" i="27" s="1"/>
  <c r="AD313" i="33"/>
  <c r="P103" i="27" s="1"/>
  <c r="AE313" i="33"/>
  <c r="Q103" i="27" s="1"/>
  <c r="B314" i="33"/>
  <c r="C314" i="33"/>
  <c r="D314" i="33"/>
  <c r="E104" i="27" s="1"/>
  <c r="F314" i="33"/>
  <c r="G314" i="33"/>
  <c r="H314" i="33"/>
  <c r="K314" i="33"/>
  <c r="L314" i="33"/>
  <c r="M314" i="33"/>
  <c r="N314" i="33"/>
  <c r="AA314" i="33"/>
  <c r="M104" i="27" s="1"/>
  <c r="AB314" i="33"/>
  <c r="N104" i="27" s="1"/>
  <c r="AC314" i="33"/>
  <c r="O104" i="27" s="1"/>
  <c r="AD314" i="33"/>
  <c r="P104" i="27" s="1"/>
  <c r="AE314" i="33"/>
  <c r="Q104" i="27" s="1"/>
  <c r="B315" i="33"/>
  <c r="C315" i="33"/>
  <c r="D315" i="33"/>
  <c r="E105" i="27" s="1"/>
  <c r="F315" i="33"/>
  <c r="G315" i="33"/>
  <c r="H315" i="33"/>
  <c r="K315" i="33"/>
  <c r="L315" i="33"/>
  <c r="M315" i="33"/>
  <c r="N315" i="33"/>
  <c r="AA315" i="33"/>
  <c r="M105" i="27" s="1"/>
  <c r="AB315" i="33"/>
  <c r="N105" i="27" s="1"/>
  <c r="AC315" i="33"/>
  <c r="O105" i="27" s="1"/>
  <c r="AD315" i="33"/>
  <c r="P105" i="27" s="1"/>
  <c r="AE315" i="33"/>
  <c r="Q105" i="27" s="1"/>
  <c r="B316" i="33"/>
  <c r="C316" i="33"/>
  <c r="D316" i="33"/>
  <c r="E106" i="27" s="1"/>
  <c r="F316" i="33"/>
  <c r="G316" i="33"/>
  <c r="H316" i="33"/>
  <c r="K316" i="33"/>
  <c r="L316" i="33"/>
  <c r="M316" i="33"/>
  <c r="N316" i="33"/>
  <c r="AA316" i="33"/>
  <c r="M106" i="27" s="1"/>
  <c r="AB316" i="33"/>
  <c r="N106" i="27" s="1"/>
  <c r="AC316" i="33"/>
  <c r="O106" i="27" s="1"/>
  <c r="AD316" i="33"/>
  <c r="P106" i="27" s="1"/>
  <c r="AE316" i="33"/>
  <c r="Q106" i="27" s="1"/>
  <c r="C317" i="33"/>
  <c r="D317" i="33"/>
  <c r="E107" i="27" s="1"/>
  <c r="F317" i="33"/>
  <c r="G317" i="33"/>
  <c r="H317" i="33"/>
  <c r="K317" i="33"/>
  <c r="L317" i="33"/>
  <c r="M317" i="33"/>
  <c r="N317" i="33"/>
  <c r="AA317" i="33"/>
  <c r="M107" i="27" s="1"/>
  <c r="AB317" i="33"/>
  <c r="N107" i="27" s="1"/>
  <c r="AC317" i="33"/>
  <c r="O107" i="27" s="1"/>
  <c r="AD317" i="33"/>
  <c r="P107" i="27" s="1"/>
  <c r="AE317" i="33"/>
  <c r="Q107" i="27" s="1"/>
  <c r="B318" i="33"/>
  <c r="C318" i="33"/>
  <c r="D318" i="33"/>
  <c r="E108" i="27" s="1"/>
  <c r="F318" i="33"/>
  <c r="G318" i="33"/>
  <c r="H318" i="33"/>
  <c r="K318" i="33"/>
  <c r="L318" i="33"/>
  <c r="M318" i="33"/>
  <c r="N318" i="33"/>
  <c r="AA318" i="33"/>
  <c r="M108" i="27" s="1"/>
  <c r="AB318" i="33"/>
  <c r="N108" i="27" s="1"/>
  <c r="AC318" i="33"/>
  <c r="O108" i="27" s="1"/>
  <c r="AD318" i="33"/>
  <c r="P108" i="27" s="1"/>
  <c r="AE318" i="33"/>
  <c r="Q108" i="27" s="1"/>
  <c r="B319" i="33"/>
  <c r="C319" i="33"/>
  <c r="D319" i="33"/>
  <c r="E109" i="27" s="1"/>
  <c r="F319" i="33"/>
  <c r="G319" i="33"/>
  <c r="H319" i="33"/>
  <c r="K319" i="33"/>
  <c r="L319" i="33"/>
  <c r="M319" i="33"/>
  <c r="J109" i="27" s="1"/>
  <c r="N319" i="33"/>
  <c r="AA319" i="33"/>
  <c r="M109" i="27" s="1"/>
  <c r="AB319" i="33"/>
  <c r="N109" i="27" s="1"/>
  <c r="AC319" i="33"/>
  <c r="O109" i="27" s="1"/>
  <c r="AD319" i="33"/>
  <c r="P109" i="27" s="1"/>
  <c r="AE319" i="33"/>
  <c r="Q109" i="27" s="1"/>
  <c r="B320" i="33"/>
  <c r="C320" i="33"/>
  <c r="D320" i="33"/>
  <c r="E110" i="27" s="1"/>
  <c r="F320" i="33"/>
  <c r="G320" i="33"/>
  <c r="H320" i="33"/>
  <c r="K320" i="33"/>
  <c r="L320" i="33"/>
  <c r="M320" i="33"/>
  <c r="N320" i="33"/>
  <c r="AA320" i="33"/>
  <c r="M110" i="27" s="1"/>
  <c r="AB320" i="33"/>
  <c r="N110" i="27" s="1"/>
  <c r="AC320" i="33"/>
  <c r="O110" i="27" s="1"/>
  <c r="AD320" i="33"/>
  <c r="P110" i="27" s="1"/>
  <c r="AE320" i="33"/>
  <c r="Q110" i="27" s="1"/>
  <c r="B321" i="33"/>
  <c r="C321" i="33"/>
  <c r="D321" i="33"/>
  <c r="E111" i="27" s="1"/>
  <c r="F321" i="33"/>
  <c r="G321" i="33"/>
  <c r="H321" i="33"/>
  <c r="K321" i="33"/>
  <c r="L321" i="33"/>
  <c r="M321" i="33"/>
  <c r="N321" i="33"/>
  <c r="AA321" i="33"/>
  <c r="M111" i="27" s="1"/>
  <c r="AB321" i="33"/>
  <c r="N111" i="27" s="1"/>
  <c r="AC321" i="33"/>
  <c r="O111" i="27" s="1"/>
  <c r="AD321" i="33"/>
  <c r="P111" i="27" s="1"/>
  <c r="AE321" i="33"/>
  <c r="Q111" i="27" s="1"/>
  <c r="B322" i="33"/>
  <c r="C322" i="33"/>
  <c r="D322" i="33"/>
  <c r="E112" i="27" s="1"/>
  <c r="F322" i="33"/>
  <c r="G322" i="33"/>
  <c r="H322" i="33"/>
  <c r="K322" i="33"/>
  <c r="L322" i="33"/>
  <c r="M322" i="33"/>
  <c r="N322" i="33"/>
  <c r="AA322" i="33"/>
  <c r="M112" i="27" s="1"/>
  <c r="AB322" i="33"/>
  <c r="N112" i="27" s="1"/>
  <c r="AC322" i="33"/>
  <c r="O112" i="27" s="1"/>
  <c r="AD322" i="33"/>
  <c r="P112" i="27" s="1"/>
  <c r="AE322" i="33"/>
  <c r="Q112" i="27" s="1"/>
  <c r="B323" i="33"/>
  <c r="C323" i="33"/>
  <c r="D323" i="33"/>
  <c r="E113" i="27" s="1"/>
  <c r="F323" i="33"/>
  <c r="G323" i="33"/>
  <c r="H323" i="33"/>
  <c r="K323" i="33"/>
  <c r="L323" i="33"/>
  <c r="M323" i="33"/>
  <c r="J113" i="27" s="1"/>
  <c r="N323" i="33"/>
  <c r="AA323" i="33"/>
  <c r="M113" i="27" s="1"/>
  <c r="AB323" i="33"/>
  <c r="N113" i="27" s="1"/>
  <c r="AC323" i="33"/>
  <c r="O113" i="27" s="1"/>
  <c r="AD323" i="33"/>
  <c r="P113" i="27" s="1"/>
  <c r="AE323" i="33"/>
  <c r="Q113" i="27" s="1"/>
  <c r="B324" i="33"/>
  <c r="C324" i="33"/>
  <c r="D324" i="33"/>
  <c r="E114" i="27" s="1"/>
  <c r="F324" i="33"/>
  <c r="G324" i="33"/>
  <c r="H324" i="33"/>
  <c r="K324" i="33"/>
  <c r="L324" i="33"/>
  <c r="M324" i="33"/>
  <c r="N324" i="33"/>
  <c r="AA324" i="33"/>
  <c r="M114" i="27" s="1"/>
  <c r="AB324" i="33"/>
  <c r="N114" i="27" s="1"/>
  <c r="AC324" i="33"/>
  <c r="O114" i="27" s="1"/>
  <c r="AD324" i="33"/>
  <c r="P114" i="27" s="1"/>
  <c r="AE324" i="33"/>
  <c r="Q114" i="27" s="1"/>
  <c r="B325" i="33"/>
  <c r="C325" i="33"/>
  <c r="D325" i="33"/>
  <c r="E115" i="27" s="1"/>
  <c r="F325" i="33"/>
  <c r="G325" i="33"/>
  <c r="H325" i="33"/>
  <c r="K325" i="33"/>
  <c r="L325" i="33"/>
  <c r="M325" i="33"/>
  <c r="N325" i="33"/>
  <c r="AA325" i="33"/>
  <c r="M115" i="27" s="1"/>
  <c r="AB325" i="33"/>
  <c r="N115" i="27" s="1"/>
  <c r="AC325" i="33"/>
  <c r="O115" i="27" s="1"/>
  <c r="AD325" i="33"/>
  <c r="P115" i="27" s="1"/>
  <c r="AE325" i="33"/>
  <c r="Q115" i="27" s="1"/>
  <c r="B326" i="33"/>
  <c r="C326" i="33"/>
  <c r="D326" i="33"/>
  <c r="E116" i="27" s="1"/>
  <c r="F326" i="33"/>
  <c r="G326" i="33"/>
  <c r="H326" i="33"/>
  <c r="K326" i="33"/>
  <c r="L326" i="33"/>
  <c r="M326" i="33"/>
  <c r="N326" i="33"/>
  <c r="AA326" i="33"/>
  <c r="M116" i="27" s="1"/>
  <c r="AB326" i="33"/>
  <c r="N116" i="27" s="1"/>
  <c r="AC326" i="33"/>
  <c r="O116" i="27" s="1"/>
  <c r="AD326" i="33"/>
  <c r="P116" i="27" s="1"/>
  <c r="AE326" i="33"/>
  <c r="Q116" i="27" s="1"/>
  <c r="B327" i="33"/>
  <c r="C327" i="33"/>
  <c r="D327" i="33"/>
  <c r="E117" i="27" s="1"/>
  <c r="F327" i="33"/>
  <c r="G327" i="33"/>
  <c r="H327" i="33"/>
  <c r="K327" i="33"/>
  <c r="L327" i="33"/>
  <c r="M327" i="33"/>
  <c r="J117" i="27" s="1"/>
  <c r="N327" i="33"/>
  <c r="AA327" i="33"/>
  <c r="M117" i="27" s="1"/>
  <c r="AB327" i="33"/>
  <c r="N117" i="27" s="1"/>
  <c r="AC327" i="33"/>
  <c r="O117" i="27" s="1"/>
  <c r="AD327" i="33"/>
  <c r="P117" i="27" s="1"/>
  <c r="AE327" i="33"/>
  <c r="Q117" i="27" s="1"/>
  <c r="B328" i="33"/>
  <c r="C328" i="33"/>
  <c r="D328" i="33"/>
  <c r="E118" i="27" s="1"/>
  <c r="F328" i="33"/>
  <c r="G328" i="33"/>
  <c r="H328" i="33"/>
  <c r="K328" i="33"/>
  <c r="L328" i="33"/>
  <c r="M328" i="33"/>
  <c r="N328" i="33"/>
  <c r="AA328" i="33"/>
  <c r="M118" i="27" s="1"/>
  <c r="AB328" i="33"/>
  <c r="N118" i="27" s="1"/>
  <c r="AC328" i="33"/>
  <c r="O118" i="27" s="1"/>
  <c r="AD328" i="33"/>
  <c r="P118" i="27" s="1"/>
  <c r="AE328" i="33"/>
  <c r="Q118" i="27" s="1"/>
  <c r="B329" i="33"/>
  <c r="C329" i="33"/>
  <c r="D329" i="33"/>
  <c r="E119" i="27" s="1"/>
  <c r="F329" i="33"/>
  <c r="G329" i="33"/>
  <c r="H329" i="33"/>
  <c r="K329" i="33"/>
  <c r="L329" i="33"/>
  <c r="M329" i="33"/>
  <c r="N329" i="33"/>
  <c r="AA329" i="33"/>
  <c r="M119" i="27" s="1"/>
  <c r="AB329" i="33"/>
  <c r="N119" i="27" s="1"/>
  <c r="AC329" i="33"/>
  <c r="O119" i="27" s="1"/>
  <c r="AD329" i="33"/>
  <c r="P119" i="27" s="1"/>
  <c r="AE329" i="33"/>
  <c r="Q119" i="27" s="1"/>
  <c r="B330" i="33"/>
  <c r="C330" i="33"/>
  <c r="D330" i="33"/>
  <c r="E120" i="27" s="1"/>
  <c r="F330" i="33"/>
  <c r="G330" i="33"/>
  <c r="H330" i="33"/>
  <c r="K330" i="33"/>
  <c r="L330" i="33"/>
  <c r="M330" i="33"/>
  <c r="N330" i="33"/>
  <c r="AA330" i="33"/>
  <c r="M120" i="27" s="1"/>
  <c r="AB330" i="33"/>
  <c r="N120" i="27" s="1"/>
  <c r="AC330" i="33"/>
  <c r="O120" i="27" s="1"/>
  <c r="AD330" i="33"/>
  <c r="P120" i="27" s="1"/>
  <c r="AE330" i="33"/>
  <c r="Q120" i="27" s="1"/>
  <c r="B331" i="33"/>
  <c r="C331" i="33"/>
  <c r="D331" i="33"/>
  <c r="E121" i="27" s="1"/>
  <c r="F331" i="33"/>
  <c r="G331" i="33"/>
  <c r="H331" i="33"/>
  <c r="K331" i="33"/>
  <c r="L331" i="33"/>
  <c r="M331" i="33"/>
  <c r="J121" i="27" s="1"/>
  <c r="N331" i="33"/>
  <c r="AA331" i="33"/>
  <c r="M121" i="27" s="1"/>
  <c r="AB331" i="33"/>
  <c r="N121" i="27" s="1"/>
  <c r="AC331" i="33"/>
  <c r="O121" i="27" s="1"/>
  <c r="AD331" i="33"/>
  <c r="P121" i="27" s="1"/>
  <c r="AE331" i="33"/>
  <c r="Q121" i="27" s="1"/>
  <c r="B332" i="33"/>
  <c r="C332" i="33"/>
  <c r="D332" i="33"/>
  <c r="E122" i="27" s="1"/>
  <c r="F332" i="33"/>
  <c r="G332" i="33"/>
  <c r="H332" i="33"/>
  <c r="K332" i="33"/>
  <c r="L332" i="33"/>
  <c r="M332" i="33"/>
  <c r="N332" i="33"/>
  <c r="AA332" i="33"/>
  <c r="M122" i="27" s="1"/>
  <c r="AB332" i="33"/>
  <c r="N122" i="27" s="1"/>
  <c r="AC332" i="33"/>
  <c r="O122" i="27" s="1"/>
  <c r="AD332" i="33"/>
  <c r="P122" i="27" s="1"/>
  <c r="AE332" i="33"/>
  <c r="Q122" i="27" s="1"/>
  <c r="B333" i="33"/>
  <c r="C333" i="33"/>
  <c r="D333" i="33"/>
  <c r="E123" i="27" s="1"/>
  <c r="F333" i="33"/>
  <c r="G333" i="33"/>
  <c r="H333" i="33"/>
  <c r="K333" i="33"/>
  <c r="L333" i="33"/>
  <c r="M333" i="33"/>
  <c r="N333" i="33"/>
  <c r="AA333" i="33"/>
  <c r="M123" i="27" s="1"/>
  <c r="AB333" i="33"/>
  <c r="N123" i="27" s="1"/>
  <c r="AC333" i="33"/>
  <c r="O123" i="27" s="1"/>
  <c r="AD333" i="33"/>
  <c r="P123" i="27" s="1"/>
  <c r="AE333" i="33"/>
  <c r="Q123" i="27" s="1"/>
  <c r="B334" i="33"/>
  <c r="C334" i="33"/>
  <c r="D334" i="33"/>
  <c r="E124" i="27" s="1"/>
  <c r="F334" i="33"/>
  <c r="G334" i="33"/>
  <c r="H334" i="33"/>
  <c r="K334" i="33"/>
  <c r="L334" i="33"/>
  <c r="M334" i="33"/>
  <c r="N334" i="33"/>
  <c r="AA334" i="33"/>
  <c r="M124" i="27" s="1"/>
  <c r="AB334" i="33"/>
  <c r="N124" i="27" s="1"/>
  <c r="AC334" i="33"/>
  <c r="O124" i="27" s="1"/>
  <c r="AD334" i="33"/>
  <c r="P124" i="27" s="1"/>
  <c r="AE334" i="33"/>
  <c r="Q124" i="27" s="1"/>
  <c r="B335" i="33"/>
  <c r="C335" i="33"/>
  <c r="D335" i="33"/>
  <c r="E125" i="27" s="1"/>
  <c r="F335" i="33"/>
  <c r="G335" i="33"/>
  <c r="H335" i="33"/>
  <c r="K335" i="33"/>
  <c r="L335" i="33"/>
  <c r="M335" i="33"/>
  <c r="J125" i="27" s="1"/>
  <c r="N335" i="33"/>
  <c r="AA335" i="33"/>
  <c r="M125" i="27" s="1"/>
  <c r="AB335" i="33"/>
  <c r="N125" i="27" s="1"/>
  <c r="AC335" i="33"/>
  <c r="O125" i="27" s="1"/>
  <c r="AD335" i="33"/>
  <c r="P125" i="27" s="1"/>
  <c r="AE335" i="33"/>
  <c r="Q125" i="27" s="1"/>
  <c r="B336" i="33"/>
  <c r="C336" i="33"/>
  <c r="D336" i="33"/>
  <c r="E126" i="27" s="1"/>
  <c r="F336" i="33"/>
  <c r="G336" i="33"/>
  <c r="H336" i="33"/>
  <c r="K336" i="33"/>
  <c r="L336" i="33"/>
  <c r="M336" i="33"/>
  <c r="N336" i="33"/>
  <c r="AA336" i="33"/>
  <c r="M126" i="27" s="1"/>
  <c r="AB336" i="33"/>
  <c r="N126" i="27" s="1"/>
  <c r="AC336" i="33"/>
  <c r="O126" i="27" s="1"/>
  <c r="AD336" i="33"/>
  <c r="P126" i="27" s="1"/>
  <c r="AE336" i="33"/>
  <c r="Q126" i="27" s="1"/>
  <c r="B337" i="33"/>
  <c r="C337" i="33"/>
  <c r="D337" i="33"/>
  <c r="E127" i="27" s="1"/>
  <c r="F337" i="33"/>
  <c r="G337" i="33"/>
  <c r="H337" i="33"/>
  <c r="K337" i="33"/>
  <c r="L337" i="33"/>
  <c r="M337" i="33"/>
  <c r="N337" i="33"/>
  <c r="AA337" i="33"/>
  <c r="M127" i="27" s="1"/>
  <c r="AB337" i="33"/>
  <c r="N127" i="27" s="1"/>
  <c r="AC337" i="33"/>
  <c r="O127" i="27" s="1"/>
  <c r="AD337" i="33"/>
  <c r="P127" i="27" s="1"/>
  <c r="AE337" i="33"/>
  <c r="Q127" i="27" s="1"/>
  <c r="B338" i="33"/>
  <c r="C338" i="33"/>
  <c r="D338" i="33"/>
  <c r="E128" i="27" s="1"/>
  <c r="F338" i="33"/>
  <c r="G338" i="33"/>
  <c r="H338" i="33"/>
  <c r="K338" i="33"/>
  <c r="L338" i="33"/>
  <c r="M338" i="33"/>
  <c r="N338" i="33"/>
  <c r="AA338" i="33"/>
  <c r="M128" i="27" s="1"/>
  <c r="AB338" i="33"/>
  <c r="N128" i="27" s="1"/>
  <c r="AC338" i="33"/>
  <c r="O128" i="27" s="1"/>
  <c r="AD338" i="33"/>
  <c r="P128" i="27" s="1"/>
  <c r="AE338" i="33"/>
  <c r="Q128" i="27" s="1"/>
  <c r="B339" i="33"/>
  <c r="C339" i="33"/>
  <c r="D339" i="33"/>
  <c r="E129" i="27" s="1"/>
  <c r="F339" i="33"/>
  <c r="G339" i="33"/>
  <c r="H339" i="33"/>
  <c r="K339" i="33"/>
  <c r="L339" i="33"/>
  <c r="M339" i="33"/>
  <c r="J129" i="27" s="1"/>
  <c r="N339" i="33"/>
  <c r="AA339" i="33"/>
  <c r="M129" i="27" s="1"/>
  <c r="AB339" i="33"/>
  <c r="N129" i="27" s="1"/>
  <c r="AC339" i="33"/>
  <c r="O129" i="27" s="1"/>
  <c r="AD339" i="33"/>
  <c r="P129" i="27" s="1"/>
  <c r="AE339" i="33"/>
  <c r="Q129" i="27" s="1"/>
  <c r="B340" i="33"/>
  <c r="C340" i="33"/>
  <c r="D340" i="33"/>
  <c r="E130" i="27" s="1"/>
  <c r="F340" i="33"/>
  <c r="G340" i="33"/>
  <c r="H340" i="33"/>
  <c r="K340" i="33"/>
  <c r="L340" i="33"/>
  <c r="M340" i="33"/>
  <c r="N340" i="33"/>
  <c r="AA340" i="33"/>
  <c r="M130" i="27" s="1"/>
  <c r="AB340" i="33"/>
  <c r="N130" i="27" s="1"/>
  <c r="AC340" i="33"/>
  <c r="O130" i="27" s="1"/>
  <c r="AD340" i="33"/>
  <c r="P130" i="27" s="1"/>
  <c r="AE340" i="33"/>
  <c r="Q130" i="27" s="1"/>
  <c r="B341" i="33"/>
  <c r="C341" i="33"/>
  <c r="D341" i="33"/>
  <c r="E131" i="27" s="1"/>
  <c r="F341" i="33"/>
  <c r="G341" i="33"/>
  <c r="H341" i="33"/>
  <c r="K341" i="33"/>
  <c r="L341" i="33"/>
  <c r="M341" i="33"/>
  <c r="N341" i="33"/>
  <c r="AA341" i="33"/>
  <c r="M131" i="27" s="1"/>
  <c r="AB341" i="33"/>
  <c r="N131" i="27" s="1"/>
  <c r="AC341" i="33"/>
  <c r="O131" i="27" s="1"/>
  <c r="AD341" i="33"/>
  <c r="P131" i="27" s="1"/>
  <c r="AE341" i="33"/>
  <c r="Q131" i="27" s="1"/>
  <c r="B342" i="33"/>
  <c r="C342" i="33"/>
  <c r="D342" i="33"/>
  <c r="E132" i="27" s="1"/>
  <c r="F342" i="33"/>
  <c r="G342" i="33"/>
  <c r="H342" i="33"/>
  <c r="K342" i="33"/>
  <c r="L342" i="33"/>
  <c r="M342" i="33"/>
  <c r="N342" i="33"/>
  <c r="AA342" i="33"/>
  <c r="M132" i="27" s="1"/>
  <c r="AB342" i="33"/>
  <c r="N132" i="27" s="1"/>
  <c r="AC342" i="33"/>
  <c r="O132" i="27" s="1"/>
  <c r="AD342" i="33"/>
  <c r="P132" i="27" s="1"/>
  <c r="AE342" i="33"/>
  <c r="Q132" i="27" s="1"/>
  <c r="B343" i="33"/>
  <c r="C343" i="33"/>
  <c r="D343" i="33"/>
  <c r="E133" i="27" s="1"/>
  <c r="F343" i="33"/>
  <c r="G343" i="33"/>
  <c r="H343" i="33"/>
  <c r="K343" i="33"/>
  <c r="L343" i="33"/>
  <c r="M343" i="33"/>
  <c r="J133" i="27" s="1"/>
  <c r="N343" i="33"/>
  <c r="AA343" i="33"/>
  <c r="M133" i="27" s="1"/>
  <c r="AB343" i="33"/>
  <c r="N133" i="27" s="1"/>
  <c r="AC343" i="33"/>
  <c r="O133" i="27" s="1"/>
  <c r="AD343" i="33"/>
  <c r="P133" i="27" s="1"/>
  <c r="AE343" i="33"/>
  <c r="Q133" i="27" s="1"/>
  <c r="B344" i="33"/>
  <c r="C344" i="33"/>
  <c r="D344" i="33"/>
  <c r="E134" i="27" s="1"/>
  <c r="F344" i="33"/>
  <c r="G344" i="33"/>
  <c r="H344" i="33"/>
  <c r="K344" i="33"/>
  <c r="L344" i="33"/>
  <c r="M344" i="33"/>
  <c r="N344" i="33"/>
  <c r="AA344" i="33"/>
  <c r="M134" i="27" s="1"/>
  <c r="AB344" i="33"/>
  <c r="N134" i="27" s="1"/>
  <c r="AC344" i="33"/>
  <c r="O134" i="27" s="1"/>
  <c r="AD344" i="33"/>
  <c r="P134" i="27" s="1"/>
  <c r="AE344" i="33"/>
  <c r="Q134" i="27" s="1"/>
  <c r="B345" i="33"/>
  <c r="C345" i="33"/>
  <c r="D345" i="33"/>
  <c r="E135" i="27" s="1"/>
  <c r="F345" i="33"/>
  <c r="G345" i="33"/>
  <c r="H345" i="33"/>
  <c r="K345" i="33"/>
  <c r="L345" i="33"/>
  <c r="M345" i="33"/>
  <c r="N345" i="33"/>
  <c r="AA345" i="33"/>
  <c r="M135" i="27" s="1"/>
  <c r="AB345" i="33"/>
  <c r="N135" i="27" s="1"/>
  <c r="AC345" i="33"/>
  <c r="O135" i="27" s="1"/>
  <c r="AD345" i="33"/>
  <c r="P135" i="27" s="1"/>
  <c r="AE345" i="33"/>
  <c r="Q135" i="27" s="1"/>
  <c r="B346" i="33"/>
  <c r="C346" i="33"/>
  <c r="D346" i="33"/>
  <c r="E136" i="27" s="1"/>
  <c r="F346" i="33"/>
  <c r="G346" i="33"/>
  <c r="H346" i="33"/>
  <c r="K346" i="33"/>
  <c r="L346" i="33"/>
  <c r="M346" i="33"/>
  <c r="N346" i="33"/>
  <c r="AA346" i="33"/>
  <c r="M136" i="27" s="1"/>
  <c r="AB346" i="33"/>
  <c r="N136" i="27" s="1"/>
  <c r="AC346" i="33"/>
  <c r="O136" i="27" s="1"/>
  <c r="AD346" i="33"/>
  <c r="P136" i="27" s="1"/>
  <c r="AE346" i="33"/>
  <c r="Q136" i="27" s="1"/>
  <c r="B347" i="33"/>
  <c r="C347" i="33"/>
  <c r="D347" i="33"/>
  <c r="E137" i="27" s="1"/>
  <c r="F347" i="33"/>
  <c r="G347" i="33"/>
  <c r="H347" i="33"/>
  <c r="K347" i="33"/>
  <c r="L347" i="33"/>
  <c r="M347" i="33"/>
  <c r="J137" i="27" s="1"/>
  <c r="N347" i="33"/>
  <c r="AA347" i="33"/>
  <c r="M137" i="27" s="1"/>
  <c r="AB347" i="33"/>
  <c r="N137" i="27" s="1"/>
  <c r="AC347" i="33"/>
  <c r="O137" i="27" s="1"/>
  <c r="AD347" i="33"/>
  <c r="P137" i="27" s="1"/>
  <c r="AE347" i="33"/>
  <c r="Q137" i="27" s="1"/>
  <c r="B348" i="33"/>
  <c r="C348" i="33"/>
  <c r="D348" i="33"/>
  <c r="E138" i="27" s="1"/>
  <c r="F348" i="33"/>
  <c r="G348" i="33"/>
  <c r="H348" i="33"/>
  <c r="K348" i="33"/>
  <c r="L348" i="33"/>
  <c r="M348" i="33"/>
  <c r="N348" i="33"/>
  <c r="AA348" i="33"/>
  <c r="M138" i="27" s="1"/>
  <c r="AB348" i="33"/>
  <c r="N138" i="27" s="1"/>
  <c r="AC348" i="33"/>
  <c r="O138" i="27" s="1"/>
  <c r="AD348" i="33"/>
  <c r="P138" i="27" s="1"/>
  <c r="AE348" i="33"/>
  <c r="Q138" i="27" s="1"/>
  <c r="B349" i="33"/>
  <c r="C349" i="33"/>
  <c r="D349" i="33"/>
  <c r="E139" i="27" s="1"/>
  <c r="F349" i="33"/>
  <c r="G349" i="33"/>
  <c r="H349" i="33"/>
  <c r="K349" i="33"/>
  <c r="L349" i="33"/>
  <c r="M349" i="33"/>
  <c r="J139" i="27" s="1"/>
  <c r="N349" i="33"/>
  <c r="AA349" i="33"/>
  <c r="M139" i="27" s="1"/>
  <c r="AB349" i="33"/>
  <c r="N139" i="27" s="1"/>
  <c r="AC349" i="33"/>
  <c r="O139" i="27" s="1"/>
  <c r="AD349" i="33"/>
  <c r="P139" i="27" s="1"/>
  <c r="AE349" i="33"/>
  <c r="Q139" i="27" s="1"/>
  <c r="B350" i="33"/>
  <c r="C350" i="33"/>
  <c r="D350" i="33"/>
  <c r="E140" i="27" s="1"/>
  <c r="F350" i="33"/>
  <c r="G350" i="33"/>
  <c r="H350" i="33"/>
  <c r="K350" i="33"/>
  <c r="L350" i="33"/>
  <c r="M350" i="33"/>
  <c r="N350" i="33"/>
  <c r="AA350" i="33"/>
  <c r="M140" i="27" s="1"/>
  <c r="AB350" i="33"/>
  <c r="N140" i="27" s="1"/>
  <c r="AC350" i="33"/>
  <c r="O140" i="27" s="1"/>
  <c r="AD350" i="33"/>
  <c r="P140" i="27" s="1"/>
  <c r="AE350" i="33"/>
  <c r="Q140" i="27" s="1"/>
  <c r="B351" i="33"/>
  <c r="C351" i="33"/>
  <c r="D351" i="33"/>
  <c r="E141" i="27" s="1"/>
  <c r="F351" i="33"/>
  <c r="G351" i="33"/>
  <c r="H351" i="33"/>
  <c r="K351" i="33"/>
  <c r="L351" i="33"/>
  <c r="M351" i="33"/>
  <c r="J141" i="27" s="1"/>
  <c r="N351" i="33"/>
  <c r="AA351" i="33"/>
  <c r="M141" i="27" s="1"/>
  <c r="AB351" i="33"/>
  <c r="N141" i="27" s="1"/>
  <c r="AC351" i="33"/>
  <c r="O141" i="27" s="1"/>
  <c r="AD351" i="33"/>
  <c r="P141" i="27" s="1"/>
  <c r="AE351" i="33"/>
  <c r="Q141" i="27" s="1"/>
  <c r="B352" i="33"/>
  <c r="C352" i="33"/>
  <c r="D352" i="33"/>
  <c r="E142" i="27" s="1"/>
  <c r="F352" i="33"/>
  <c r="G352" i="33"/>
  <c r="H352" i="33"/>
  <c r="K352" i="33"/>
  <c r="L352" i="33"/>
  <c r="M352" i="33"/>
  <c r="N352" i="33"/>
  <c r="AA352" i="33"/>
  <c r="M142" i="27" s="1"/>
  <c r="AB352" i="33"/>
  <c r="N142" i="27" s="1"/>
  <c r="AC352" i="33"/>
  <c r="O142" i="27" s="1"/>
  <c r="AD352" i="33"/>
  <c r="P142" i="27" s="1"/>
  <c r="AE352" i="33"/>
  <c r="Q142" i="27" s="1"/>
  <c r="B353" i="33"/>
  <c r="C353" i="33"/>
  <c r="D353" i="33"/>
  <c r="E143" i="27" s="1"/>
  <c r="F353" i="33"/>
  <c r="G353" i="33"/>
  <c r="H353" i="33"/>
  <c r="K353" i="33"/>
  <c r="L353" i="33"/>
  <c r="M353" i="33"/>
  <c r="J143" i="27" s="1"/>
  <c r="N353" i="33"/>
  <c r="AA353" i="33"/>
  <c r="M143" i="27" s="1"/>
  <c r="AB353" i="33"/>
  <c r="N143" i="27" s="1"/>
  <c r="AC353" i="33"/>
  <c r="O143" i="27" s="1"/>
  <c r="AD353" i="33"/>
  <c r="P143" i="27" s="1"/>
  <c r="AE353" i="33"/>
  <c r="Q143" i="27" s="1"/>
  <c r="B354" i="33"/>
  <c r="C354" i="33"/>
  <c r="D354" i="33"/>
  <c r="E144" i="27" s="1"/>
  <c r="F354" i="33"/>
  <c r="G354" i="33"/>
  <c r="H354" i="33"/>
  <c r="K354" i="33"/>
  <c r="L354" i="33"/>
  <c r="M354" i="33"/>
  <c r="N354" i="33"/>
  <c r="AA354" i="33"/>
  <c r="M144" i="27" s="1"/>
  <c r="AB354" i="33"/>
  <c r="N144" i="27" s="1"/>
  <c r="AC354" i="33"/>
  <c r="O144" i="27" s="1"/>
  <c r="AD354" i="33"/>
  <c r="P144" i="27" s="1"/>
  <c r="AE354" i="33"/>
  <c r="Q144" i="27" s="1"/>
  <c r="B355" i="33"/>
  <c r="C355" i="33"/>
  <c r="D355" i="33"/>
  <c r="E145" i="27" s="1"/>
  <c r="F355" i="33"/>
  <c r="G355" i="33"/>
  <c r="H355" i="33"/>
  <c r="K355" i="33"/>
  <c r="L355" i="33"/>
  <c r="M355" i="33"/>
  <c r="J145" i="27" s="1"/>
  <c r="N355" i="33"/>
  <c r="AA355" i="33"/>
  <c r="M145" i="27" s="1"/>
  <c r="AB355" i="33"/>
  <c r="N145" i="27" s="1"/>
  <c r="AC355" i="33"/>
  <c r="O145" i="27" s="1"/>
  <c r="AD355" i="33"/>
  <c r="P145" i="27" s="1"/>
  <c r="AE355" i="33"/>
  <c r="Q145" i="27" s="1"/>
  <c r="B356" i="33"/>
  <c r="C356" i="33"/>
  <c r="D356" i="33"/>
  <c r="E146" i="27" s="1"/>
  <c r="F356" i="33"/>
  <c r="G356" i="33"/>
  <c r="H356" i="33"/>
  <c r="K356" i="33"/>
  <c r="L356" i="33"/>
  <c r="M356" i="33"/>
  <c r="N356" i="33"/>
  <c r="AA356" i="33"/>
  <c r="M146" i="27" s="1"/>
  <c r="AB356" i="33"/>
  <c r="N146" i="27" s="1"/>
  <c r="AC356" i="33"/>
  <c r="O146" i="27" s="1"/>
  <c r="AD356" i="33"/>
  <c r="P146" i="27" s="1"/>
  <c r="AE356" i="33"/>
  <c r="Q146" i="27" s="1"/>
  <c r="B357" i="33"/>
  <c r="C357" i="33"/>
  <c r="D357" i="33"/>
  <c r="E147" i="27" s="1"/>
  <c r="F357" i="33"/>
  <c r="G357" i="33"/>
  <c r="H357" i="33"/>
  <c r="K357" i="33"/>
  <c r="L357" i="33"/>
  <c r="M357" i="33"/>
  <c r="J147" i="27" s="1"/>
  <c r="N357" i="33"/>
  <c r="AA357" i="33"/>
  <c r="M147" i="27" s="1"/>
  <c r="AB357" i="33"/>
  <c r="N147" i="27" s="1"/>
  <c r="AC357" i="33"/>
  <c r="O147" i="27" s="1"/>
  <c r="AD357" i="33"/>
  <c r="P147" i="27" s="1"/>
  <c r="AE357" i="33"/>
  <c r="Q147" i="27" s="1"/>
  <c r="B358" i="33"/>
  <c r="C358" i="33"/>
  <c r="D358" i="33"/>
  <c r="E148" i="27" s="1"/>
  <c r="F358" i="33"/>
  <c r="G358" i="33"/>
  <c r="H358" i="33"/>
  <c r="K358" i="33"/>
  <c r="L358" i="33"/>
  <c r="M358" i="33"/>
  <c r="J148" i="27" s="1"/>
  <c r="N358" i="33"/>
  <c r="AA358" i="33"/>
  <c r="M148" i="27" s="1"/>
  <c r="AB358" i="33"/>
  <c r="N148" i="27" s="1"/>
  <c r="AC358" i="33"/>
  <c r="O148" i="27" s="1"/>
  <c r="AD358" i="33"/>
  <c r="P148" i="27" s="1"/>
  <c r="AE358" i="33"/>
  <c r="Q148" i="27" s="1"/>
  <c r="B359" i="33"/>
  <c r="C359" i="33"/>
  <c r="D359" i="33"/>
  <c r="E149" i="27" s="1"/>
  <c r="F359" i="33"/>
  <c r="G359" i="33"/>
  <c r="H359" i="33"/>
  <c r="K359" i="33"/>
  <c r="L359" i="33"/>
  <c r="M359" i="33"/>
  <c r="J149" i="27" s="1"/>
  <c r="N359" i="33"/>
  <c r="AA359" i="33"/>
  <c r="M149" i="27" s="1"/>
  <c r="AB359" i="33"/>
  <c r="N149" i="27" s="1"/>
  <c r="AC359" i="33"/>
  <c r="O149" i="27" s="1"/>
  <c r="AD359" i="33"/>
  <c r="P149" i="27" s="1"/>
  <c r="AE359" i="33"/>
  <c r="Q149" i="27" s="1"/>
  <c r="B360" i="33"/>
  <c r="C360" i="33"/>
  <c r="D360" i="33"/>
  <c r="E150" i="27" s="1"/>
  <c r="F360" i="33"/>
  <c r="G360" i="33"/>
  <c r="H360" i="33"/>
  <c r="K360" i="33"/>
  <c r="L360" i="33"/>
  <c r="M360" i="33"/>
  <c r="N360" i="33"/>
  <c r="AA360" i="33"/>
  <c r="M150" i="27" s="1"/>
  <c r="AB360" i="33"/>
  <c r="N150" i="27" s="1"/>
  <c r="AC360" i="33"/>
  <c r="O150" i="27" s="1"/>
  <c r="AD360" i="33"/>
  <c r="P150" i="27" s="1"/>
  <c r="AE360" i="33"/>
  <c r="Q150" i="27" s="1"/>
  <c r="B364" i="33"/>
  <c r="C364" i="33"/>
  <c r="D364" i="33"/>
  <c r="E154" i="27" s="1"/>
  <c r="F364" i="33"/>
  <c r="G364" i="33"/>
  <c r="H364" i="33"/>
  <c r="K364" i="33"/>
  <c r="L364" i="33"/>
  <c r="M364" i="33"/>
  <c r="J154" i="27" s="1"/>
  <c r="N364" i="33"/>
  <c r="AA364" i="33"/>
  <c r="M154" i="27" s="1"/>
  <c r="AB364" i="33"/>
  <c r="N154" i="27" s="1"/>
  <c r="AC364" i="33"/>
  <c r="O154" i="27" s="1"/>
  <c r="AD364" i="33"/>
  <c r="P154" i="27" s="1"/>
  <c r="AE364" i="33"/>
  <c r="Q154" i="27" s="1"/>
  <c r="B365" i="33"/>
  <c r="C365" i="33"/>
  <c r="D365" i="33"/>
  <c r="E155" i="27" s="1"/>
  <c r="F365" i="33"/>
  <c r="G365" i="33"/>
  <c r="H365" i="33"/>
  <c r="K365" i="33"/>
  <c r="L365" i="33"/>
  <c r="M365" i="33"/>
  <c r="J155" i="27" s="1"/>
  <c r="N365" i="33"/>
  <c r="AA365" i="33"/>
  <c r="M155" i="27" s="1"/>
  <c r="AB365" i="33"/>
  <c r="N155" i="27" s="1"/>
  <c r="AC365" i="33"/>
  <c r="O155" i="27" s="1"/>
  <c r="AD365" i="33"/>
  <c r="P155" i="27" s="1"/>
  <c r="AE365" i="33"/>
  <c r="Q155" i="27" s="1"/>
  <c r="B366" i="33"/>
  <c r="C366" i="33"/>
  <c r="D366" i="33"/>
  <c r="E156" i="27" s="1"/>
  <c r="F366" i="33"/>
  <c r="G366" i="33"/>
  <c r="H366" i="33"/>
  <c r="K366" i="33"/>
  <c r="L366" i="33"/>
  <c r="M366" i="33"/>
  <c r="J156" i="27" s="1"/>
  <c r="N366" i="33"/>
  <c r="AA366" i="33"/>
  <c r="M156" i="27" s="1"/>
  <c r="AB366" i="33"/>
  <c r="N156" i="27" s="1"/>
  <c r="AC366" i="33"/>
  <c r="O156" i="27" s="1"/>
  <c r="AD366" i="33"/>
  <c r="P156" i="27" s="1"/>
  <c r="AE366" i="33"/>
  <c r="Q156" i="27" s="1"/>
  <c r="B367" i="33"/>
  <c r="C367" i="33"/>
  <c r="D367" i="33"/>
  <c r="E157" i="27" s="1"/>
  <c r="F367" i="33"/>
  <c r="G367" i="33"/>
  <c r="H367" i="33"/>
  <c r="K367" i="33"/>
  <c r="L367" i="33"/>
  <c r="M367" i="33"/>
  <c r="N367" i="33"/>
  <c r="AA367" i="33"/>
  <c r="M157" i="27" s="1"/>
  <c r="AB367" i="33"/>
  <c r="N157" i="27" s="1"/>
  <c r="AC367" i="33"/>
  <c r="O157" i="27" s="1"/>
  <c r="AD367" i="33"/>
  <c r="P157" i="27" s="1"/>
  <c r="AE367" i="33"/>
  <c r="Q157" i="27" s="1"/>
  <c r="B368" i="33"/>
  <c r="C368" i="33"/>
  <c r="D368" i="33"/>
  <c r="E158" i="27" s="1"/>
  <c r="F368" i="33"/>
  <c r="G368" i="33"/>
  <c r="H368" i="33"/>
  <c r="K368" i="33"/>
  <c r="L368" i="33"/>
  <c r="M368" i="33"/>
  <c r="J158" i="27" s="1"/>
  <c r="N368" i="33"/>
  <c r="AA368" i="33"/>
  <c r="M158" i="27" s="1"/>
  <c r="AB368" i="33"/>
  <c r="N158" i="27" s="1"/>
  <c r="AC368" i="33"/>
  <c r="O158" i="27" s="1"/>
  <c r="AD368" i="33"/>
  <c r="P158" i="27" s="1"/>
  <c r="AE368" i="33"/>
  <c r="Q158" i="27" s="1"/>
  <c r="B369" i="33"/>
  <c r="C369" i="33"/>
  <c r="D369" i="33"/>
  <c r="E159" i="27" s="1"/>
  <c r="F369" i="33"/>
  <c r="G369" i="33"/>
  <c r="H369" i="33"/>
  <c r="K369" i="33"/>
  <c r="L369" i="33"/>
  <c r="M369" i="33"/>
  <c r="J159" i="27" s="1"/>
  <c r="N369" i="33"/>
  <c r="AA369" i="33"/>
  <c r="M159" i="27" s="1"/>
  <c r="AB369" i="33"/>
  <c r="N159" i="27" s="1"/>
  <c r="AC369" i="33"/>
  <c r="O159" i="27" s="1"/>
  <c r="AD369" i="33"/>
  <c r="P159" i="27" s="1"/>
  <c r="AE369" i="33"/>
  <c r="Q159" i="27" s="1"/>
  <c r="B370" i="33"/>
  <c r="C370" i="33"/>
  <c r="D370" i="33"/>
  <c r="E160" i="27" s="1"/>
  <c r="F370" i="33"/>
  <c r="G370" i="33"/>
  <c r="H370" i="33"/>
  <c r="K370" i="33"/>
  <c r="L370" i="33"/>
  <c r="M370" i="33"/>
  <c r="J160" i="27" s="1"/>
  <c r="N370" i="33"/>
  <c r="AA370" i="33"/>
  <c r="M160" i="27" s="1"/>
  <c r="AB370" i="33"/>
  <c r="N160" i="27" s="1"/>
  <c r="AC370" i="33"/>
  <c r="O160" i="27" s="1"/>
  <c r="AD370" i="33"/>
  <c r="P160" i="27" s="1"/>
  <c r="AE370" i="33"/>
  <c r="Q160" i="27" s="1"/>
  <c r="B371" i="33"/>
  <c r="C371" i="33"/>
  <c r="D371" i="33"/>
  <c r="E161" i="27" s="1"/>
  <c r="F371" i="33"/>
  <c r="G371" i="33"/>
  <c r="H371" i="33"/>
  <c r="K371" i="33"/>
  <c r="L371" i="33"/>
  <c r="M371" i="33"/>
  <c r="N371" i="33"/>
  <c r="AA371" i="33"/>
  <c r="M161" i="27" s="1"/>
  <c r="AB371" i="33"/>
  <c r="N161" i="27" s="1"/>
  <c r="AC371" i="33"/>
  <c r="O161" i="27" s="1"/>
  <c r="AD371" i="33"/>
  <c r="P161" i="27" s="1"/>
  <c r="AE371" i="33"/>
  <c r="Q161" i="27" s="1"/>
  <c r="B372" i="33"/>
  <c r="C372" i="33"/>
  <c r="D372" i="33"/>
  <c r="E162" i="27" s="1"/>
  <c r="F372" i="33"/>
  <c r="G372" i="33"/>
  <c r="H372" i="33"/>
  <c r="K372" i="33"/>
  <c r="L372" i="33"/>
  <c r="M372" i="33"/>
  <c r="J162" i="27" s="1"/>
  <c r="N372" i="33"/>
  <c r="AA372" i="33"/>
  <c r="M162" i="27" s="1"/>
  <c r="AB372" i="33"/>
  <c r="N162" i="27" s="1"/>
  <c r="AC372" i="33"/>
  <c r="O162" i="27" s="1"/>
  <c r="AD372" i="33"/>
  <c r="P162" i="27" s="1"/>
  <c r="AE372" i="33"/>
  <c r="Q162" i="27" s="1"/>
  <c r="B373" i="33"/>
  <c r="C373" i="33"/>
  <c r="D373" i="33"/>
  <c r="E163" i="27" s="1"/>
  <c r="F373" i="33"/>
  <c r="G373" i="33"/>
  <c r="H373" i="33"/>
  <c r="K373" i="33"/>
  <c r="L373" i="33"/>
  <c r="M373" i="33"/>
  <c r="J163" i="27" s="1"/>
  <c r="N373" i="33"/>
  <c r="AA373" i="33"/>
  <c r="M163" i="27" s="1"/>
  <c r="AB373" i="33"/>
  <c r="N163" i="27" s="1"/>
  <c r="AC373" i="33"/>
  <c r="O163" i="27" s="1"/>
  <c r="AD373" i="33"/>
  <c r="P163" i="27" s="1"/>
  <c r="AE373" i="33"/>
  <c r="Q163" i="27" s="1"/>
  <c r="B374" i="33"/>
  <c r="C374" i="33"/>
  <c r="D374" i="33"/>
  <c r="E164" i="27" s="1"/>
  <c r="F374" i="33"/>
  <c r="G374" i="33"/>
  <c r="H374" i="33"/>
  <c r="K374" i="33"/>
  <c r="L374" i="33"/>
  <c r="M374" i="33"/>
  <c r="J164" i="27" s="1"/>
  <c r="N374" i="33"/>
  <c r="AA374" i="33"/>
  <c r="M164" i="27" s="1"/>
  <c r="AB374" i="33"/>
  <c r="N164" i="27" s="1"/>
  <c r="AC374" i="33"/>
  <c r="O164" i="27" s="1"/>
  <c r="AD374" i="33"/>
  <c r="P164" i="27" s="1"/>
  <c r="AE374" i="33"/>
  <c r="Q164" i="27" s="1"/>
  <c r="B375" i="33"/>
  <c r="C375" i="33"/>
  <c r="D375" i="33"/>
  <c r="E165" i="27" s="1"/>
  <c r="F375" i="33"/>
  <c r="G375" i="33"/>
  <c r="H375" i="33"/>
  <c r="K375" i="33"/>
  <c r="L375" i="33"/>
  <c r="M375" i="33"/>
  <c r="N375" i="33"/>
  <c r="AA375" i="33"/>
  <c r="M165" i="27" s="1"/>
  <c r="AB375" i="33"/>
  <c r="N165" i="27" s="1"/>
  <c r="AC375" i="33"/>
  <c r="O165" i="27" s="1"/>
  <c r="AD375" i="33"/>
  <c r="P165" i="27" s="1"/>
  <c r="AE375" i="33"/>
  <c r="Q165" i="27" s="1"/>
  <c r="B376" i="33"/>
  <c r="C376" i="33"/>
  <c r="D376" i="33"/>
  <c r="E166" i="27" s="1"/>
  <c r="F376" i="33"/>
  <c r="G376" i="33"/>
  <c r="H376" i="33"/>
  <c r="K376" i="33"/>
  <c r="L376" i="33"/>
  <c r="M376" i="33"/>
  <c r="J166" i="27" s="1"/>
  <c r="N376" i="33"/>
  <c r="AA376" i="33"/>
  <c r="M166" i="27" s="1"/>
  <c r="AB376" i="33"/>
  <c r="N166" i="27" s="1"/>
  <c r="AC376" i="33"/>
  <c r="O166" i="27" s="1"/>
  <c r="AD376" i="33"/>
  <c r="P166" i="27" s="1"/>
  <c r="AE376" i="33"/>
  <c r="Q166" i="27" s="1"/>
  <c r="B377" i="33"/>
  <c r="C377" i="33"/>
  <c r="D377" i="33"/>
  <c r="E167" i="27" s="1"/>
  <c r="F377" i="33"/>
  <c r="G377" i="33"/>
  <c r="H377" i="33"/>
  <c r="K377" i="33"/>
  <c r="L377" i="33"/>
  <c r="M377" i="33"/>
  <c r="J167" i="27" s="1"/>
  <c r="N377" i="33"/>
  <c r="AA377" i="33"/>
  <c r="M167" i="27" s="1"/>
  <c r="AB377" i="33"/>
  <c r="N167" i="27" s="1"/>
  <c r="AC377" i="33"/>
  <c r="O167" i="27" s="1"/>
  <c r="AD377" i="33"/>
  <c r="P167" i="27" s="1"/>
  <c r="AE377" i="33"/>
  <c r="Q167" i="27" s="1"/>
  <c r="B378" i="33"/>
  <c r="C378" i="33"/>
  <c r="D378" i="33"/>
  <c r="E168" i="27" s="1"/>
  <c r="F378" i="33"/>
  <c r="G378" i="33"/>
  <c r="H378" i="33"/>
  <c r="K378" i="33"/>
  <c r="L378" i="33"/>
  <c r="M378" i="33"/>
  <c r="J168" i="27" s="1"/>
  <c r="N378" i="33"/>
  <c r="AA378" i="33"/>
  <c r="M168" i="27" s="1"/>
  <c r="AB378" i="33"/>
  <c r="N168" i="27" s="1"/>
  <c r="AC378" i="33"/>
  <c r="O168" i="27" s="1"/>
  <c r="AD378" i="33"/>
  <c r="P168" i="27" s="1"/>
  <c r="AE378" i="33"/>
  <c r="Q168" i="27" s="1"/>
  <c r="B379" i="33"/>
  <c r="C379" i="33"/>
  <c r="D379" i="33"/>
  <c r="E169" i="27" s="1"/>
  <c r="F379" i="33"/>
  <c r="G379" i="33"/>
  <c r="H379" i="33"/>
  <c r="K379" i="33"/>
  <c r="L379" i="33"/>
  <c r="M379" i="33"/>
  <c r="N379" i="33"/>
  <c r="AA379" i="33"/>
  <c r="M169" i="27" s="1"/>
  <c r="AB379" i="33"/>
  <c r="N169" i="27" s="1"/>
  <c r="AC379" i="33"/>
  <c r="O169" i="27" s="1"/>
  <c r="AD379" i="33"/>
  <c r="P169" i="27" s="1"/>
  <c r="AE379" i="33"/>
  <c r="Q169" i="27" s="1"/>
  <c r="B380" i="33"/>
  <c r="C380" i="33"/>
  <c r="D380" i="33"/>
  <c r="E170" i="27" s="1"/>
  <c r="F380" i="33"/>
  <c r="G380" i="33"/>
  <c r="H380" i="33"/>
  <c r="K380" i="33"/>
  <c r="L380" i="33"/>
  <c r="M380" i="33"/>
  <c r="J170" i="27" s="1"/>
  <c r="N380" i="33"/>
  <c r="AA380" i="33"/>
  <c r="M170" i="27" s="1"/>
  <c r="AB380" i="33"/>
  <c r="N170" i="27" s="1"/>
  <c r="AC380" i="33"/>
  <c r="O170" i="27" s="1"/>
  <c r="AD380" i="33"/>
  <c r="P170" i="27" s="1"/>
  <c r="AE380" i="33"/>
  <c r="Q170" i="27" s="1"/>
  <c r="B381" i="33"/>
  <c r="C381" i="33"/>
  <c r="D381" i="33"/>
  <c r="E171" i="27" s="1"/>
  <c r="F381" i="33"/>
  <c r="G381" i="33"/>
  <c r="H381" i="33"/>
  <c r="K381" i="33"/>
  <c r="L381" i="33"/>
  <c r="M381" i="33"/>
  <c r="J171" i="27" s="1"/>
  <c r="N381" i="33"/>
  <c r="AA381" i="33"/>
  <c r="M171" i="27" s="1"/>
  <c r="AB381" i="33"/>
  <c r="N171" i="27" s="1"/>
  <c r="AC381" i="33"/>
  <c r="O171" i="27" s="1"/>
  <c r="AD381" i="33"/>
  <c r="P171" i="27" s="1"/>
  <c r="AE381" i="33"/>
  <c r="Q171" i="27" s="1"/>
  <c r="B382" i="33"/>
  <c r="C382" i="33"/>
  <c r="D382" i="33"/>
  <c r="E172" i="27" s="1"/>
  <c r="F382" i="33"/>
  <c r="G382" i="33"/>
  <c r="H382" i="33"/>
  <c r="K382" i="33"/>
  <c r="L382" i="33"/>
  <c r="M382" i="33"/>
  <c r="J172" i="27" s="1"/>
  <c r="N382" i="33"/>
  <c r="AA382" i="33"/>
  <c r="M172" i="27" s="1"/>
  <c r="AB382" i="33"/>
  <c r="N172" i="27" s="1"/>
  <c r="AC382" i="33"/>
  <c r="O172" i="27" s="1"/>
  <c r="AD382" i="33"/>
  <c r="P172" i="27" s="1"/>
  <c r="AE382" i="33"/>
  <c r="Q172" i="27" s="1"/>
  <c r="B383" i="33"/>
  <c r="C383" i="33"/>
  <c r="D383" i="33"/>
  <c r="E173" i="27" s="1"/>
  <c r="F383" i="33"/>
  <c r="G383" i="33"/>
  <c r="H383" i="33"/>
  <c r="K383" i="33"/>
  <c r="L383" i="33"/>
  <c r="M383" i="33"/>
  <c r="N383" i="33"/>
  <c r="AA383" i="33"/>
  <c r="M173" i="27" s="1"/>
  <c r="AB383" i="33"/>
  <c r="N173" i="27" s="1"/>
  <c r="AC383" i="33"/>
  <c r="O173" i="27" s="1"/>
  <c r="AD383" i="33"/>
  <c r="P173" i="27" s="1"/>
  <c r="AE383" i="33"/>
  <c r="Q173" i="27" s="1"/>
  <c r="B384" i="33"/>
  <c r="C384" i="33"/>
  <c r="D384" i="33"/>
  <c r="E174" i="27" s="1"/>
  <c r="F384" i="33"/>
  <c r="G384" i="33"/>
  <c r="H384" i="33"/>
  <c r="K384" i="33"/>
  <c r="L384" i="33"/>
  <c r="M384" i="33"/>
  <c r="J174" i="27" s="1"/>
  <c r="N384" i="33"/>
  <c r="AA384" i="33"/>
  <c r="M174" i="27" s="1"/>
  <c r="AB384" i="33"/>
  <c r="N174" i="27" s="1"/>
  <c r="AC384" i="33"/>
  <c r="O174" i="27" s="1"/>
  <c r="AD384" i="33"/>
  <c r="P174" i="27" s="1"/>
  <c r="AE384" i="33"/>
  <c r="Q174" i="27" s="1"/>
  <c r="B385" i="33"/>
  <c r="C385" i="33"/>
  <c r="D385" i="33"/>
  <c r="E175" i="27" s="1"/>
  <c r="F385" i="33"/>
  <c r="G385" i="33"/>
  <c r="H385" i="33"/>
  <c r="K385" i="33"/>
  <c r="L385" i="33"/>
  <c r="M385" i="33"/>
  <c r="J175" i="27" s="1"/>
  <c r="N385" i="33"/>
  <c r="AA385" i="33"/>
  <c r="M175" i="27" s="1"/>
  <c r="AB385" i="33"/>
  <c r="N175" i="27" s="1"/>
  <c r="AC385" i="33"/>
  <c r="O175" i="27" s="1"/>
  <c r="AD385" i="33"/>
  <c r="P175" i="27" s="1"/>
  <c r="AE385" i="33"/>
  <c r="Q175" i="27" s="1"/>
  <c r="B386" i="33"/>
  <c r="C386" i="33"/>
  <c r="D386" i="33"/>
  <c r="E176" i="27" s="1"/>
  <c r="F386" i="33"/>
  <c r="G386" i="33"/>
  <c r="H386" i="33"/>
  <c r="K386" i="33"/>
  <c r="L386" i="33"/>
  <c r="M386" i="33"/>
  <c r="J176" i="27" s="1"/>
  <c r="N386" i="33"/>
  <c r="AA386" i="33"/>
  <c r="M176" i="27" s="1"/>
  <c r="AB386" i="33"/>
  <c r="N176" i="27" s="1"/>
  <c r="AC386" i="33"/>
  <c r="O176" i="27" s="1"/>
  <c r="AD386" i="33"/>
  <c r="P176" i="27" s="1"/>
  <c r="AE386" i="33"/>
  <c r="Q176" i="27" s="1"/>
  <c r="B387" i="33"/>
  <c r="C387" i="33"/>
  <c r="D387" i="33"/>
  <c r="E177" i="27" s="1"/>
  <c r="F387" i="33"/>
  <c r="G387" i="33"/>
  <c r="H387" i="33"/>
  <c r="K387" i="33"/>
  <c r="L387" i="33"/>
  <c r="M387" i="33"/>
  <c r="N387" i="33"/>
  <c r="AA387" i="33"/>
  <c r="M177" i="27" s="1"/>
  <c r="AB387" i="33"/>
  <c r="N177" i="27" s="1"/>
  <c r="AC387" i="33"/>
  <c r="O177" i="27" s="1"/>
  <c r="AD387" i="33"/>
  <c r="P177" i="27" s="1"/>
  <c r="AE387" i="33"/>
  <c r="Q177" i="27" s="1"/>
  <c r="B388" i="33"/>
  <c r="C388" i="33"/>
  <c r="D388" i="33"/>
  <c r="E178" i="27" s="1"/>
  <c r="F388" i="33"/>
  <c r="G388" i="33"/>
  <c r="H388" i="33"/>
  <c r="K388" i="33"/>
  <c r="L388" i="33"/>
  <c r="M388" i="33"/>
  <c r="J178" i="27" s="1"/>
  <c r="N388" i="33"/>
  <c r="AA388" i="33"/>
  <c r="M178" i="27" s="1"/>
  <c r="AB388" i="33"/>
  <c r="N178" i="27" s="1"/>
  <c r="AC388" i="33"/>
  <c r="O178" i="27" s="1"/>
  <c r="AD388" i="33"/>
  <c r="P178" i="27" s="1"/>
  <c r="AE388" i="33"/>
  <c r="Q178" i="27" s="1"/>
  <c r="B389" i="33"/>
  <c r="C389" i="33"/>
  <c r="D389" i="33"/>
  <c r="E179" i="27" s="1"/>
  <c r="F389" i="33"/>
  <c r="G389" i="33"/>
  <c r="H389" i="33"/>
  <c r="K389" i="33"/>
  <c r="L389" i="33"/>
  <c r="M389" i="33"/>
  <c r="N389" i="33"/>
  <c r="AA389" i="33"/>
  <c r="M179" i="27" s="1"/>
  <c r="AB389" i="33"/>
  <c r="N179" i="27" s="1"/>
  <c r="AC389" i="33"/>
  <c r="O179" i="27" s="1"/>
  <c r="AD389" i="33"/>
  <c r="P179" i="27" s="1"/>
  <c r="AE389" i="33"/>
  <c r="Q179" i="27" s="1"/>
  <c r="B390" i="33"/>
  <c r="C390" i="33"/>
  <c r="D390" i="33"/>
  <c r="E180" i="27" s="1"/>
  <c r="F390" i="33"/>
  <c r="G390" i="33"/>
  <c r="H390" i="33"/>
  <c r="K390" i="33"/>
  <c r="L390" i="33"/>
  <c r="M390" i="33"/>
  <c r="J180" i="27" s="1"/>
  <c r="N390" i="33"/>
  <c r="AA390" i="33"/>
  <c r="M180" i="27" s="1"/>
  <c r="AB390" i="33"/>
  <c r="N180" i="27" s="1"/>
  <c r="AC390" i="33"/>
  <c r="O180" i="27" s="1"/>
  <c r="AD390" i="33"/>
  <c r="P180" i="27" s="1"/>
  <c r="AE390" i="33"/>
  <c r="Q180" i="27" s="1"/>
  <c r="B391" i="33"/>
  <c r="C391" i="33"/>
  <c r="D391" i="33"/>
  <c r="E181" i="27" s="1"/>
  <c r="F391" i="33"/>
  <c r="G391" i="33"/>
  <c r="H391" i="33"/>
  <c r="K391" i="33"/>
  <c r="L391" i="33"/>
  <c r="M391" i="33"/>
  <c r="N391" i="33"/>
  <c r="AA391" i="33"/>
  <c r="M181" i="27" s="1"/>
  <c r="AB391" i="33"/>
  <c r="N181" i="27" s="1"/>
  <c r="AC391" i="33"/>
  <c r="O181" i="27" s="1"/>
  <c r="AD391" i="33"/>
  <c r="P181" i="27" s="1"/>
  <c r="AE391" i="33"/>
  <c r="Q181" i="27" s="1"/>
  <c r="B392" i="33"/>
  <c r="C392" i="33"/>
  <c r="D392" i="33"/>
  <c r="E182" i="27" s="1"/>
  <c r="F392" i="33"/>
  <c r="G392" i="33"/>
  <c r="H392" i="33"/>
  <c r="K392" i="33"/>
  <c r="L392" i="33"/>
  <c r="M392" i="33"/>
  <c r="J182" i="27" s="1"/>
  <c r="N392" i="33"/>
  <c r="AA392" i="33"/>
  <c r="M182" i="27" s="1"/>
  <c r="AB392" i="33"/>
  <c r="N182" i="27" s="1"/>
  <c r="AC392" i="33"/>
  <c r="O182" i="27" s="1"/>
  <c r="AD392" i="33"/>
  <c r="P182" i="27" s="1"/>
  <c r="AE392" i="33"/>
  <c r="Q182" i="27" s="1"/>
  <c r="B393" i="33"/>
  <c r="C393" i="33"/>
  <c r="D393" i="33"/>
  <c r="E183" i="27" s="1"/>
  <c r="F393" i="33"/>
  <c r="G393" i="33"/>
  <c r="H393" i="33"/>
  <c r="K393" i="33"/>
  <c r="L393" i="33"/>
  <c r="M393" i="33"/>
  <c r="N393" i="33"/>
  <c r="AA393" i="33"/>
  <c r="M183" i="27" s="1"/>
  <c r="AB393" i="33"/>
  <c r="N183" i="27" s="1"/>
  <c r="AC393" i="33"/>
  <c r="O183" i="27" s="1"/>
  <c r="AD393" i="33"/>
  <c r="P183" i="27" s="1"/>
  <c r="AE393" i="33"/>
  <c r="Q183" i="27" s="1"/>
  <c r="B394" i="33"/>
  <c r="C394" i="33"/>
  <c r="D394" i="33"/>
  <c r="E184" i="27" s="1"/>
  <c r="F394" i="33"/>
  <c r="G394" i="33"/>
  <c r="H394" i="33"/>
  <c r="K394" i="33"/>
  <c r="L394" i="33"/>
  <c r="M394" i="33"/>
  <c r="J184" i="27" s="1"/>
  <c r="N394" i="33"/>
  <c r="AA394" i="33"/>
  <c r="M184" i="27" s="1"/>
  <c r="AB394" i="33"/>
  <c r="N184" i="27" s="1"/>
  <c r="AC394" i="33"/>
  <c r="O184" i="27" s="1"/>
  <c r="AD394" i="33"/>
  <c r="P184" i="27" s="1"/>
  <c r="AE394" i="33"/>
  <c r="Q184" i="27" s="1"/>
  <c r="B395" i="33"/>
  <c r="C395" i="33"/>
  <c r="D395" i="33"/>
  <c r="E185" i="27" s="1"/>
  <c r="F395" i="33"/>
  <c r="G395" i="33"/>
  <c r="H395" i="33"/>
  <c r="K395" i="33"/>
  <c r="L395" i="33"/>
  <c r="M395" i="33"/>
  <c r="N395" i="33"/>
  <c r="AA395" i="33"/>
  <c r="M185" i="27" s="1"/>
  <c r="AB395" i="33"/>
  <c r="N185" i="27" s="1"/>
  <c r="AC395" i="33"/>
  <c r="O185" i="27" s="1"/>
  <c r="AD395" i="33"/>
  <c r="P185" i="27" s="1"/>
  <c r="AE395" i="33"/>
  <c r="Q185" i="27" s="1"/>
  <c r="B396" i="33"/>
  <c r="C396" i="33"/>
  <c r="D396" i="33"/>
  <c r="E186" i="27" s="1"/>
  <c r="F396" i="33"/>
  <c r="G396" i="33"/>
  <c r="H396" i="33"/>
  <c r="K396" i="33"/>
  <c r="L396" i="33"/>
  <c r="M396" i="33"/>
  <c r="J186" i="27" s="1"/>
  <c r="N396" i="33"/>
  <c r="AA396" i="33"/>
  <c r="M186" i="27" s="1"/>
  <c r="AB396" i="33"/>
  <c r="N186" i="27" s="1"/>
  <c r="AC396" i="33"/>
  <c r="O186" i="27" s="1"/>
  <c r="AD396" i="33"/>
  <c r="P186" i="27" s="1"/>
  <c r="AE396" i="33"/>
  <c r="Q186" i="27" s="1"/>
  <c r="B397" i="33"/>
  <c r="C397" i="33"/>
  <c r="D397" i="33"/>
  <c r="E187" i="27" s="1"/>
  <c r="F397" i="33"/>
  <c r="G397" i="33"/>
  <c r="H397" i="33"/>
  <c r="K397" i="33"/>
  <c r="L397" i="33"/>
  <c r="M397" i="33"/>
  <c r="N397" i="33"/>
  <c r="AA397" i="33"/>
  <c r="M187" i="27" s="1"/>
  <c r="AB397" i="33"/>
  <c r="N187" i="27" s="1"/>
  <c r="AC397" i="33"/>
  <c r="O187" i="27" s="1"/>
  <c r="AD397" i="33"/>
  <c r="P187" i="27" s="1"/>
  <c r="AE397" i="33"/>
  <c r="Q187" i="27" s="1"/>
  <c r="B398" i="33"/>
  <c r="C398" i="33"/>
  <c r="D398" i="33"/>
  <c r="E188" i="27" s="1"/>
  <c r="F398" i="33"/>
  <c r="G398" i="33"/>
  <c r="H398" i="33"/>
  <c r="K398" i="33"/>
  <c r="L398" i="33"/>
  <c r="M398" i="33"/>
  <c r="J188" i="27" s="1"/>
  <c r="N398" i="33"/>
  <c r="AA398" i="33"/>
  <c r="M188" i="27" s="1"/>
  <c r="AB398" i="33"/>
  <c r="N188" i="27" s="1"/>
  <c r="AC398" i="33"/>
  <c r="O188" i="27" s="1"/>
  <c r="AD398" i="33"/>
  <c r="P188" i="27" s="1"/>
  <c r="AE398" i="33"/>
  <c r="Q188" i="27" s="1"/>
  <c r="B399" i="33"/>
  <c r="C399" i="33"/>
  <c r="D399" i="33"/>
  <c r="E189" i="27" s="1"/>
  <c r="F399" i="33"/>
  <c r="G399" i="33"/>
  <c r="H399" i="33"/>
  <c r="K399" i="33"/>
  <c r="L399" i="33"/>
  <c r="M399" i="33"/>
  <c r="N399" i="33"/>
  <c r="AA399" i="33"/>
  <c r="M189" i="27" s="1"/>
  <c r="AB399" i="33"/>
  <c r="N189" i="27" s="1"/>
  <c r="AC399" i="33"/>
  <c r="O189" i="27" s="1"/>
  <c r="AD399" i="33"/>
  <c r="P189" i="27" s="1"/>
  <c r="AE399" i="33"/>
  <c r="Q189" i="27" s="1"/>
  <c r="B400" i="33"/>
  <c r="C400" i="33"/>
  <c r="D400" i="33"/>
  <c r="E190" i="27" s="1"/>
  <c r="F400" i="33"/>
  <c r="G400" i="33"/>
  <c r="H400" i="33"/>
  <c r="K400" i="33"/>
  <c r="L400" i="33"/>
  <c r="M400" i="33"/>
  <c r="J190" i="27" s="1"/>
  <c r="N400" i="33"/>
  <c r="AA400" i="33"/>
  <c r="M190" i="27" s="1"/>
  <c r="AB400" i="33"/>
  <c r="N190" i="27" s="1"/>
  <c r="AC400" i="33"/>
  <c r="O190" i="27" s="1"/>
  <c r="AD400" i="33"/>
  <c r="P190" i="27" s="1"/>
  <c r="AE400" i="33"/>
  <c r="Q190" i="27" s="1"/>
  <c r="B401" i="33"/>
  <c r="C401" i="33"/>
  <c r="D401" i="33"/>
  <c r="E191" i="27" s="1"/>
  <c r="F401" i="33"/>
  <c r="G401" i="33"/>
  <c r="H401" i="33"/>
  <c r="K401" i="33"/>
  <c r="L401" i="33"/>
  <c r="M401" i="33"/>
  <c r="N401" i="33"/>
  <c r="AA401" i="33"/>
  <c r="M191" i="27" s="1"/>
  <c r="AB401" i="33"/>
  <c r="N191" i="27" s="1"/>
  <c r="AC401" i="33"/>
  <c r="O191" i="27" s="1"/>
  <c r="AD401" i="33"/>
  <c r="P191" i="27" s="1"/>
  <c r="AE401" i="33"/>
  <c r="Q191" i="27" s="1"/>
  <c r="B402" i="33"/>
  <c r="C402" i="33"/>
  <c r="D402" i="33"/>
  <c r="E192" i="27" s="1"/>
  <c r="F402" i="33"/>
  <c r="G402" i="33"/>
  <c r="H402" i="33"/>
  <c r="K402" i="33"/>
  <c r="L402" i="33"/>
  <c r="M402" i="33"/>
  <c r="J192" i="27" s="1"/>
  <c r="N402" i="33"/>
  <c r="AA402" i="33"/>
  <c r="M192" i="27" s="1"/>
  <c r="AB402" i="33"/>
  <c r="N192" i="27" s="1"/>
  <c r="AC402" i="33"/>
  <c r="O192" i="27" s="1"/>
  <c r="AD402" i="33"/>
  <c r="P192" i="27" s="1"/>
  <c r="AE402" i="33"/>
  <c r="Q192" i="27" s="1"/>
  <c r="B403" i="33"/>
  <c r="C403" i="33"/>
  <c r="D403" i="33"/>
  <c r="E193" i="27" s="1"/>
  <c r="F403" i="33"/>
  <c r="G403" i="33"/>
  <c r="H403" i="33"/>
  <c r="K403" i="33"/>
  <c r="L403" i="33"/>
  <c r="M403" i="33"/>
  <c r="N403" i="33"/>
  <c r="AA403" i="33"/>
  <c r="M193" i="27" s="1"/>
  <c r="AB403" i="33"/>
  <c r="N193" i="27" s="1"/>
  <c r="AC403" i="33"/>
  <c r="O193" i="27" s="1"/>
  <c r="AD403" i="33"/>
  <c r="P193" i="27" s="1"/>
  <c r="AE403" i="33"/>
  <c r="Q193" i="27" s="1"/>
  <c r="B404" i="33"/>
  <c r="C404" i="33"/>
  <c r="D404" i="33"/>
  <c r="E194" i="27" s="1"/>
  <c r="F404" i="33"/>
  <c r="G404" i="33"/>
  <c r="H404" i="33"/>
  <c r="K404" i="33"/>
  <c r="L404" i="33"/>
  <c r="M404" i="33"/>
  <c r="J194" i="27" s="1"/>
  <c r="N404" i="33"/>
  <c r="AA404" i="33"/>
  <c r="M194" i="27" s="1"/>
  <c r="AB404" i="33"/>
  <c r="N194" i="27" s="1"/>
  <c r="AC404" i="33"/>
  <c r="O194" i="27" s="1"/>
  <c r="AD404" i="33"/>
  <c r="P194" i="27" s="1"/>
  <c r="AE404" i="33"/>
  <c r="Q194" i="27" s="1"/>
  <c r="B405" i="33"/>
  <c r="C405" i="33"/>
  <c r="D405" i="33"/>
  <c r="E195" i="27" s="1"/>
  <c r="F405" i="33"/>
  <c r="G405" i="33"/>
  <c r="H405" i="33"/>
  <c r="K405" i="33"/>
  <c r="L405" i="33"/>
  <c r="M405" i="33"/>
  <c r="N405" i="33"/>
  <c r="AA405" i="33"/>
  <c r="M195" i="27" s="1"/>
  <c r="AB405" i="33"/>
  <c r="N195" i="27" s="1"/>
  <c r="AC405" i="33"/>
  <c r="O195" i="27" s="1"/>
  <c r="AD405" i="33"/>
  <c r="P195" i="27" s="1"/>
  <c r="AE405" i="33"/>
  <c r="Q195" i="27" s="1"/>
  <c r="B406" i="33"/>
  <c r="C406" i="33"/>
  <c r="D406" i="33"/>
  <c r="E196" i="27" s="1"/>
  <c r="F406" i="33"/>
  <c r="G406" i="33"/>
  <c r="H406" i="33"/>
  <c r="K406" i="33"/>
  <c r="L406" i="33"/>
  <c r="M406" i="33"/>
  <c r="J196" i="27" s="1"/>
  <c r="N406" i="33"/>
  <c r="AA406" i="33"/>
  <c r="M196" i="27" s="1"/>
  <c r="AB406" i="33"/>
  <c r="N196" i="27" s="1"/>
  <c r="AC406" i="33"/>
  <c r="O196" i="27" s="1"/>
  <c r="AD406" i="33"/>
  <c r="P196" i="27" s="1"/>
  <c r="AE406" i="33"/>
  <c r="Q196" i="27" s="1"/>
  <c r="B407" i="33"/>
  <c r="C407" i="33"/>
  <c r="D407" i="33"/>
  <c r="E197" i="27" s="1"/>
  <c r="F407" i="33"/>
  <c r="G407" i="33"/>
  <c r="H407" i="33"/>
  <c r="K407" i="33"/>
  <c r="L407" i="33"/>
  <c r="M407" i="33"/>
  <c r="N407" i="33"/>
  <c r="AA407" i="33"/>
  <c r="M197" i="27" s="1"/>
  <c r="AB407" i="33"/>
  <c r="N197" i="27" s="1"/>
  <c r="AC407" i="33"/>
  <c r="O197" i="27" s="1"/>
  <c r="AD407" i="33"/>
  <c r="P197" i="27" s="1"/>
  <c r="AE407" i="33"/>
  <c r="Q197" i="27" s="1"/>
  <c r="B408" i="33"/>
  <c r="C408" i="33"/>
  <c r="D408" i="33"/>
  <c r="E198" i="27" s="1"/>
  <c r="F408" i="33"/>
  <c r="G408" i="33"/>
  <c r="H408" i="33"/>
  <c r="K408" i="33"/>
  <c r="L408" i="33"/>
  <c r="M408" i="33"/>
  <c r="J198" i="27" s="1"/>
  <c r="N408" i="33"/>
  <c r="AA408" i="33"/>
  <c r="M198" i="27" s="1"/>
  <c r="AB408" i="33"/>
  <c r="N198" i="27" s="1"/>
  <c r="AC408" i="33"/>
  <c r="O198" i="27" s="1"/>
  <c r="AD408" i="33"/>
  <c r="P198" i="27" s="1"/>
  <c r="AE408" i="33"/>
  <c r="Q198" i="27" s="1"/>
  <c r="B409" i="33"/>
  <c r="C409" i="33"/>
  <c r="D409" i="33"/>
  <c r="E199" i="27" s="1"/>
  <c r="F409" i="33"/>
  <c r="G409" i="33"/>
  <c r="H409" i="33"/>
  <c r="K409" i="33"/>
  <c r="L409" i="33"/>
  <c r="M409" i="33"/>
  <c r="N409" i="33"/>
  <c r="AA409" i="33"/>
  <c r="M199" i="27" s="1"/>
  <c r="AB409" i="33"/>
  <c r="N199" i="27" s="1"/>
  <c r="AC409" i="33"/>
  <c r="O199" i="27" s="1"/>
  <c r="AD409" i="33"/>
  <c r="P199" i="27" s="1"/>
  <c r="AE409" i="33"/>
  <c r="Q199" i="27" s="1"/>
  <c r="B410" i="33"/>
  <c r="C410" i="33"/>
  <c r="D410" i="33"/>
  <c r="E200" i="27" s="1"/>
  <c r="F410" i="33"/>
  <c r="G410" i="33"/>
  <c r="H410" i="33"/>
  <c r="K410" i="33"/>
  <c r="L410" i="33"/>
  <c r="M410" i="33"/>
  <c r="J200" i="27" s="1"/>
  <c r="N410" i="33"/>
  <c r="AA410" i="33"/>
  <c r="M200" i="27" s="1"/>
  <c r="AB410" i="33"/>
  <c r="N200" i="27" s="1"/>
  <c r="AC410" i="33"/>
  <c r="O200" i="27" s="1"/>
  <c r="AD410" i="33"/>
  <c r="P200" i="27" s="1"/>
  <c r="AE410" i="33"/>
  <c r="Q200" i="27" s="1"/>
  <c r="B411" i="33"/>
  <c r="C411" i="33"/>
  <c r="D411" i="33"/>
  <c r="E201" i="27" s="1"/>
  <c r="F411" i="33"/>
  <c r="G411" i="33"/>
  <c r="H411" i="33"/>
  <c r="K411" i="33"/>
  <c r="L411" i="33"/>
  <c r="M411" i="33"/>
  <c r="N411" i="33"/>
  <c r="AA411" i="33"/>
  <c r="M201" i="27" s="1"/>
  <c r="AB411" i="33"/>
  <c r="N201" i="27" s="1"/>
  <c r="AC411" i="33"/>
  <c r="O201" i="27" s="1"/>
  <c r="AD411" i="33"/>
  <c r="P201" i="27" s="1"/>
  <c r="AE411" i="33"/>
  <c r="Q201" i="27" s="1"/>
  <c r="B412" i="33"/>
  <c r="C412" i="33"/>
  <c r="D412" i="33"/>
  <c r="E202" i="27" s="1"/>
  <c r="F412" i="33"/>
  <c r="G412" i="33"/>
  <c r="H412" i="33"/>
  <c r="K412" i="33"/>
  <c r="L412" i="33"/>
  <c r="M412" i="33"/>
  <c r="J202" i="27" s="1"/>
  <c r="N412" i="33"/>
  <c r="AA412" i="33"/>
  <c r="M202" i="27" s="1"/>
  <c r="AB412" i="33"/>
  <c r="N202" i="27" s="1"/>
  <c r="AC412" i="33"/>
  <c r="O202" i="27" s="1"/>
  <c r="AD412" i="33"/>
  <c r="P202" i="27" s="1"/>
  <c r="AE412" i="33"/>
  <c r="Q202" i="27" s="1"/>
  <c r="D211" i="27"/>
  <c r="K527" i="23" l="1"/>
  <c r="I105" i="23"/>
  <c r="K31" i="23"/>
  <c r="I11" i="27"/>
  <c r="K95" i="23"/>
  <c r="K19" i="23"/>
  <c r="K13" i="23"/>
  <c r="K350" i="23"/>
  <c r="K302" i="23"/>
  <c r="K59" i="23"/>
  <c r="K53" i="23"/>
  <c r="J43" i="23"/>
  <c r="K553" i="23"/>
  <c r="K495" i="23"/>
  <c r="K489" i="23"/>
  <c r="I475" i="23"/>
  <c r="J137" i="23"/>
  <c r="K89" i="23"/>
  <c r="I427" i="23"/>
  <c r="J89" i="23"/>
  <c r="I14" i="27"/>
  <c r="K453" i="23"/>
  <c r="K435" i="23"/>
  <c r="K429" i="23"/>
  <c r="K390" i="23"/>
  <c r="J59" i="23"/>
  <c r="K17" i="23"/>
  <c r="K45" i="23"/>
  <c r="K455" i="23"/>
  <c r="K561" i="23"/>
  <c r="K511" i="23"/>
  <c r="K384" i="23"/>
  <c r="K348" i="23"/>
  <c r="K342" i="23"/>
  <c r="K336" i="23"/>
  <c r="K324" i="23"/>
  <c r="K318" i="23"/>
  <c r="K312" i="23"/>
  <c r="K300" i="23"/>
  <c r="J35" i="23"/>
  <c r="J459" i="23"/>
  <c r="K457" i="23"/>
  <c r="K445" i="23"/>
  <c r="K433" i="23"/>
  <c r="J17" i="23"/>
  <c r="K83" i="23"/>
  <c r="K91" i="23"/>
  <c r="K79" i="23"/>
  <c r="K67" i="23"/>
  <c r="J51" i="23"/>
  <c r="K437" i="23"/>
  <c r="K388" i="23"/>
  <c r="J384" i="23"/>
  <c r="K382" i="23"/>
  <c r="K358" i="23"/>
  <c r="K310" i="23"/>
  <c r="I290" i="23"/>
  <c r="J12" i="27"/>
  <c r="J146" i="27"/>
  <c r="J142" i="27"/>
  <c r="J138" i="27"/>
  <c r="J134" i="27"/>
  <c r="J130" i="27"/>
  <c r="J126" i="27"/>
  <c r="J122" i="27"/>
  <c r="J118" i="27"/>
  <c r="J114" i="27"/>
  <c r="J110" i="27"/>
  <c r="I13" i="27"/>
  <c r="J11" i="27"/>
  <c r="H11" i="27" s="1"/>
  <c r="I545" i="23"/>
  <c r="L542" i="23"/>
  <c r="I523" i="23"/>
  <c r="I507" i="23"/>
  <c r="I491" i="23"/>
  <c r="K471" i="23"/>
  <c r="J467" i="23"/>
  <c r="K443" i="23"/>
  <c r="I435" i="23"/>
  <c r="I374" i="23"/>
  <c r="J356" i="23"/>
  <c r="J340" i="23"/>
  <c r="J324" i="23"/>
  <c r="K306" i="23"/>
  <c r="I298" i="23"/>
  <c r="K135" i="23"/>
  <c r="K101" i="23"/>
  <c r="J97" i="23"/>
  <c r="K73" i="23"/>
  <c r="K57" i="23"/>
  <c r="K41" i="23"/>
  <c r="I17" i="23"/>
  <c r="J15" i="23"/>
  <c r="J185" i="27"/>
  <c r="J177" i="27"/>
  <c r="J161" i="27"/>
  <c r="K431" i="23"/>
  <c r="J427" i="23"/>
  <c r="K370" i="23"/>
  <c r="K354" i="23"/>
  <c r="K338" i="23"/>
  <c r="K322" i="23"/>
  <c r="J290" i="23"/>
  <c r="K129" i="23"/>
  <c r="I121" i="23"/>
  <c r="I65" i="23"/>
  <c r="I49" i="23"/>
  <c r="I33" i="23"/>
  <c r="J173" i="27"/>
  <c r="J169" i="27"/>
  <c r="J165" i="27"/>
  <c r="J157" i="27"/>
  <c r="J150" i="27"/>
  <c r="I12" i="27"/>
  <c r="J531" i="23"/>
  <c r="J515" i="23"/>
  <c r="J499" i="23"/>
  <c r="J483" i="23"/>
  <c r="K481" i="23"/>
  <c r="K459" i="23"/>
  <c r="I451" i="23"/>
  <c r="I362" i="23"/>
  <c r="I346" i="23"/>
  <c r="I330" i="23"/>
  <c r="I314" i="23"/>
  <c r="K288" i="23"/>
  <c r="K117" i="23"/>
  <c r="J113" i="23"/>
  <c r="I81" i="23"/>
  <c r="J25" i="23"/>
  <c r="J201" i="27"/>
  <c r="J181" i="27"/>
  <c r="K447" i="23"/>
  <c r="J443" i="23"/>
  <c r="K441" i="23"/>
  <c r="K419" i="23"/>
  <c r="I384" i="23"/>
  <c r="J306" i="23"/>
  <c r="K145" i="23"/>
  <c r="I137" i="23"/>
  <c r="K111" i="23"/>
  <c r="J73" i="23"/>
  <c r="J57" i="23"/>
  <c r="J41" i="23"/>
  <c r="K23" i="23"/>
  <c r="J197" i="27"/>
  <c r="I467" i="23"/>
  <c r="K368" i="23"/>
  <c r="J354" i="23"/>
  <c r="K352" i="23"/>
  <c r="J338" i="23"/>
  <c r="J322" i="23"/>
  <c r="K304" i="23"/>
  <c r="K133" i="23"/>
  <c r="J129" i="23"/>
  <c r="K105" i="23"/>
  <c r="I97" i="23"/>
  <c r="K93" i="23"/>
  <c r="K71" i="23"/>
  <c r="K55" i="23"/>
  <c r="K39" i="23"/>
  <c r="J193" i="27"/>
  <c r="K545" i="23"/>
  <c r="K523" i="23"/>
  <c r="K507" i="23"/>
  <c r="K491" i="23"/>
  <c r="K11" i="23"/>
  <c r="J195" i="27"/>
  <c r="J191" i="27"/>
  <c r="J144" i="27"/>
  <c r="J140" i="27"/>
  <c r="J136" i="27"/>
  <c r="J132" i="27"/>
  <c r="J128" i="27"/>
  <c r="J124" i="27"/>
  <c r="J120" i="27"/>
  <c r="J116" i="27"/>
  <c r="J112" i="27"/>
  <c r="J108" i="27"/>
  <c r="I10" i="27"/>
  <c r="I531" i="23"/>
  <c r="I515" i="23"/>
  <c r="I499" i="23"/>
  <c r="I483" i="23"/>
  <c r="K423" i="23"/>
  <c r="J419" i="23"/>
  <c r="J364" i="23"/>
  <c r="J348" i="23"/>
  <c r="J332" i="23"/>
  <c r="K149" i="23"/>
  <c r="J145" i="23"/>
  <c r="K121" i="23"/>
  <c r="I113" i="23"/>
  <c r="K87" i="23"/>
  <c r="K65" i="23"/>
  <c r="K49" i="23"/>
  <c r="K33" i="23"/>
  <c r="I25" i="23"/>
  <c r="J199" i="27"/>
  <c r="J179" i="27"/>
  <c r="K479" i="23"/>
  <c r="J475" i="23"/>
  <c r="K473" i="23"/>
  <c r="K451" i="23"/>
  <c r="I443" i="23"/>
  <c r="K362" i="23"/>
  <c r="K346" i="23"/>
  <c r="K330" i="23"/>
  <c r="K314" i="23"/>
  <c r="I306" i="23"/>
  <c r="K143" i="23"/>
  <c r="J105" i="23"/>
  <c r="I73" i="23"/>
  <c r="I57" i="23"/>
  <c r="I41" i="23"/>
  <c r="J187" i="27"/>
  <c r="J183" i="27"/>
  <c r="L546" i="23"/>
  <c r="J545" i="23"/>
  <c r="J523" i="23"/>
  <c r="J507" i="23"/>
  <c r="J491" i="23"/>
  <c r="J435" i="23"/>
  <c r="J374" i="23"/>
  <c r="I354" i="23"/>
  <c r="I338" i="23"/>
  <c r="I322" i="23"/>
  <c r="J298" i="23"/>
  <c r="K137" i="23"/>
  <c r="I129" i="23"/>
  <c r="J135" i="27"/>
  <c r="J131" i="27"/>
  <c r="J127" i="27"/>
  <c r="J123" i="27"/>
  <c r="J119" i="27"/>
  <c r="J115" i="27"/>
  <c r="J111" i="27"/>
  <c r="J107" i="27"/>
  <c r="K541" i="23"/>
  <c r="K521" i="23"/>
  <c r="K505" i="23"/>
  <c r="K467" i="23"/>
  <c r="I459" i="23"/>
  <c r="K125" i="23"/>
  <c r="J121" i="23"/>
  <c r="K97" i="23"/>
  <c r="I89" i="23"/>
  <c r="J65" i="23"/>
  <c r="J49" i="23"/>
  <c r="J33" i="23"/>
  <c r="K15" i="23"/>
  <c r="J189" i="27"/>
  <c r="J533" i="23"/>
  <c r="J501" i="23"/>
  <c r="J485" i="23"/>
  <c r="J451" i="23"/>
  <c r="K449" i="23"/>
  <c r="I419" i="23"/>
  <c r="J362" i="23"/>
  <c r="K360" i="23"/>
  <c r="J346" i="23"/>
  <c r="J330" i="23"/>
  <c r="J314" i="23"/>
  <c r="K290" i="23"/>
  <c r="I145" i="23"/>
  <c r="K119" i="23"/>
  <c r="K85" i="23"/>
  <c r="J81" i="23"/>
  <c r="K63" i="23"/>
  <c r="K47" i="23"/>
  <c r="J561" i="23"/>
  <c r="I561" i="23"/>
  <c r="L558" i="23"/>
  <c r="J557" i="23"/>
  <c r="I557" i="23"/>
  <c r="L554" i="23"/>
  <c r="J541" i="23"/>
  <c r="I541" i="23"/>
  <c r="L538" i="23"/>
  <c r="J529" i="23"/>
  <c r="I529" i="23"/>
  <c r="J521" i="23"/>
  <c r="I521" i="23"/>
  <c r="J513" i="23"/>
  <c r="I513" i="23"/>
  <c r="J505" i="23"/>
  <c r="I505" i="23"/>
  <c r="J497" i="23"/>
  <c r="I497" i="23"/>
  <c r="J489" i="23"/>
  <c r="I489" i="23"/>
  <c r="J481" i="23"/>
  <c r="I481" i="23"/>
  <c r="J473" i="23"/>
  <c r="I473" i="23"/>
  <c r="J465" i="23"/>
  <c r="I465" i="23"/>
  <c r="J457" i="23"/>
  <c r="I457" i="23"/>
  <c r="J449" i="23"/>
  <c r="I449" i="23"/>
  <c r="J441" i="23"/>
  <c r="I441" i="23"/>
  <c r="J433" i="23"/>
  <c r="I433" i="23"/>
  <c r="J425" i="23"/>
  <c r="I425" i="23"/>
  <c r="J390" i="23"/>
  <c r="I390" i="23"/>
  <c r="J382" i="23"/>
  <c r="I382" i="23"/>
  <c r="J372" i="23"/>
  <c r="I372" i="23"/>
  <c r="J370" i="23"/>
  <c r="I370" i="23"/>
  <c r="J553" i="23"/>
  <c r="I553" i="23"/>
  <c r="L550" i="23"/>
  <c r="J537" i="23"/>
  <c r="I537" i="23"/>
  <c r="L534" i="23"/>
  <c r="J527" i="23"/>
  <c r="I527" i="23"/>
  <c r="J519" i="23"/>
  <c r="I519" i="23"/>
  <c r="J511" i="23"/>
  <c r="I511" i="23"/>
  <c r="J503" i="23"/>
  <c r="I503" i="23"/>
  <c r="J495" i="23"/>
  <c r="I495" i="23"/>
  <c r="J487" i="23"/>
  <c r="I487" i="23"/>
  <c r="J479" i="23"/>
  <c r="I479" i="23"/>
  <c r="J471" i="23"/>
  <c r="I471" i="23"/>
  <c r="J463" i="23"/>
  <c r="I463" i="23"/>
  <c r="J455" i="23"/>
  <c r="I455" i="23"/>
  <c r="J447" i="23"/>
  <c r="I447" i="23"/>
  <c r="J439" i="23"/>
  <c r="I439" i="23"/>
  <c r="J431" i="23"/>
  <c r="I431" i="23"/>
  <c r="J423" i="23"/>
  <c r="I423" i="23"/>
  <c r="J388" i="23"/>
  <c r="I388" i="23"/>
  <c r="J380" i="23"/>
  <c r="I380" i="23"/>
  <c r="J378" i="23"/>
  <c r="I378" i="23"/>
  <c r="K320" i="23"/>
  <c r="K296" i="23"/>
  <c r="L562" i="23"/>
  <c r="I549" i="23"/>
  <c r="I533" i="23"/>
  <c r="J525" i="23"/>
  <c r="I525" i="23"/>
  <c r="J517" i="23"/>
  <c r="I517" i="23"/>
  <c r="J509" i="23"/>
  <c r="I509" i="23"/>
  <c r="I501" i="23"/>
  <c r="I493" i="23"/>
  <c r="I485" i="23"/>
  <c r="J477" i="23"/>
  <c r="I477" i="23"/>
  <c r="J469" i="23"/>
  <c r="I469" i="23"/>
  <c r="J461" i="23"/>
  <c r="I461" i="23"/>
  <c r="J453" i="23"/>
  <c r="I453" i="23"/>
  <c r="J445" i="23"/>
  <c r="I445" i="23"/>
  <c r="J437" i="23"/>
  <c r="I437" i="23"/>
  <c r="J429" i="23"/>
  <c r="I429" i="23"/>
  <c r="J421" i="23"/>
  <c r="I421" i="23"/>
  <c r="J386" i="23"/>
  <c r="I386" i="23"/>
  <c r="K378" i="23"/>
  <c r="J366" i="23"/>
  <c r="I366" i="23"/>
  <c r="J358" i="23"/>
  <c r="I358" i="23"/>
  <c r="J350" i="23"/>
  <c r="I350" i="23"/>
  <c r="J342" i="23"/>
  <c r="I342" i="23"/>
  <c r="J334" i="23"/>
  <c r="I334" i="23"/>
  <c r="J326" i="23"/>
  <c r="I326" i="23"/>
  <c r="J318" i="23"/>
  <c r="I318" i="23"/>
  <c r="J310" i="23"/>
  <c r="I310" i="23"/>
  <c r="J302" i="23"/>
  <c r="I302" i="23"/>
  <c r="J294" i="23"/>
  <c r="I294" i="23"/>
  <c r="J149" i="23"/>
  <c r="I149" i="23"/>
  <c r="J141" i="23"/>
  <c r="I141" i="23"/>
  <c r="J133" i="23"/>
  <c r="I133" i="23"/>
  <c r="J125" i="23"/>
  <c r="I125" i="23"/>
  <c r="J117" i="23"/>
  <c r="I117" i="23"/>
  <c r="J109" i="23"/>
  <c r="I109" i="23"/>
  <c r="J101" i="23"/>
  <c r="I101" i="23"/>
  <c r="J93" i="23"/>
  <c r="I93" i="23"/>
  <c r="J85" i="23"/>
  <c r="I85" i="23"/>
  <c r="J77" i="23"/>
  <c r="I77" i="23"/>
  <c r="J69" i="23"/>
  <c r="I69" i="23"/>
  <c r="J61" i="23"/>
  <c r="I61" i="23"/>
  <c r="J53" i="23"/>
  <c r="I53" i="23"/>
  <c r="J45" i="23"/>
  <c r="I45" i="23"/>
  <c r="J37" i="23"/>
  <c r="I37" i="23"/>
  <c r="J29" i="23"/>
  <c r="I29" i="23"/>
  <c r="J21" i="23"/>
  <c r="I21" i="23"/>
  <c r="J13" i="23"/>
  <c r="I364" i="23"/>
  <c r="I356" i="23"/>
  <c r="I348" i="23"/>
  <c r="I340" i="23"/>
  <c r="I332" i="23"/>
  <c r="I324" i="23"/>
  <c r="J316" i="23"/>
  <c r="I316" i="23"/>
  <c r="J308" i="23"/>
  <c r="I308" i="23"/>
  <c r="J300" i="23"/>
  <c r="I300" i="23"/>
  <c r="J292" i="23"/>
  <c r="I292" i="23"/>
  <c r="J147" i="23"/>
  <c r="I147" i="23"/>
  <c r="J139" i="23"/>
  <c r="I139" i="23"/>
  <c r="J131" i="23"/>
  <c r="I131" i="23"/>
  <c r="J123" i="23"/>
  <c r="I123" i="23"/>
  <c r="J115" i="23"/>
  <c r="I115" i="23"/>
  <c r="J107" i="23"/>
  <c r="I107" i="23"/>
  <c r="J99" i="23"/>
  <c r="I99" i="23"/>
  <c r="J91" i="23"/>
  <c r="I91" i="23"/>
  <c r="J83" i="23"/>
  <c r="I83" i="23"/>
  <c r="J75" i="23"/>
  <c r="I75" i="23"/>
  <c r="I67" i="23"/>
  <c r="I59" i="23"/>
  <c r="I51" i="23"/>
  <c r="I43" i="23"/>
  <c r="I35" i="23"/>
  <c r="J27" i="23"/>
  <c r="I27" i="23"/>
  <c r="J19" i="23"/>
  <c r="I19" i="23"/>
  <c r="J376" i="23"/>
  <c r="I376" i="23"/>
  <c r="J368" i="23"/>
  <c r="I368" i="23"/>
  <c r="J360" i="23"/>
  <c r="I360" i="23"/>
  <c r="J352" i="23"/>
  <c r="I352" i="23"/>
  <c r="J344" i="23"/>
  <c r="I344" i="23"/>
  <c r="J336" i="23"/>
  <c r="I336" i="23"/>
  <c r="J328" i="23"/>
  <c r="I328" i="23"/>
  <c r="J320" i="23"/>
  <c r="I320" i="23"/>
  <c r="J312" i="23"/>
  <c r="I312" i="23"/>
  <c r="J304" i="23"/>
  <c r="I304" i="23"/>
  <c r="J296" i="23"/>
  <c r="I296" i="23"/>
  <c r="J288" i="23"/>
  <c r="I288" i="23"/>
  <c r="J143" i="23"/>
  <c r="I143" i="23"/>
  <c r="J135" i="23"/>
  <c r="I135" i="23"/>
  <c r="J127" i="23"/>
  <c r="I127" i="23"/>
  <c r="J119" i="23"/>
  <c r="I119" i="23"/>
  <c r="J111" i="23"/>
  <c r="I111" i="23"/>
  <c r="J103" i="23"/>
  <c r="I103" i="23"/>
  <c r="J95" i="23"/>
  <c r="I95" i="23"/>
  <c r="J87" i="23"/>
  <c r="I87" i="23"/>
  <c r="J79" i="23"/>
  <c r="I79" i="23"/>
  <c r="J71" i="23"/>
  <c r="I71" i="23"/>
  <c r="J63" i="23"/>
  <c r="I63" i="23"/>
  <c r="J55" i="23"/>
  <c r="I55" i="23"/>
  <c r="J47" i="23"/>
  <c r="I47" i="23"/>
  <c r="J39" i="23"/>
  <c r="I39" i="23"/>
  <c r="J31" i="23"/>
  <c r="I31" i="23"/>
  <c r="J23" i="23"/>
  <c r="I23" i="23"/>
  <c r="K10" i="23"/>
  <c r="C562" i="23"/>
  <c r="C558" i="23"/>
  <c r="C554" i="23"/>
  <c r="C550" i="23"/>
  <c r="C546" i="23"/>
  <c r="C542" i="23"/>
  <c r="C538" i="23"/>
  <c r="C534" i="23"/>
  <c r="C532" i="23"/>
  <c r="C530" i="23"/>
  <c r="C528" i="23"/>
  <c r="C526" i="23"/>
  <c r="C524" i="23"/>
  <c r="C522" i="23"/>
  <c r="C520" i="23"/>
  <c r="C518" i="23"/>
  <c r="C516" i="23"/>
  <c r="C514" i="23"/>
  <c r="C512" i="23"/>
  <c r="C510" i="23"/>
  <c r="C508" i="23"/>
  <c r="C506" i="23"/>
  <c r="C504" i="23"/>
  <c r="C502" i="23"/>
  <c r="C500" i="23"/>
  <c r="C498" i="23"/>
  <c r="C496" i="23"/>
  <c r="C494" i="23"/>
  <c r="C492" i="23"/>
  <c r="C490" i="23"/>
  <c r="C488" i="23"/>
  <c r="C486" i="23"/>
  <c r="C484" i="23"/>
  <c r="C482" i="23"/>
  <c r="C480" i="23"/>
  <c r="C478" i="23"/>
  <c r="C476" i="23"/>
  <c r="C474" i="23"/>
  <c r="C472" i="23"/>
  <c r="C470" i="23"/>
  <c r="C468" i="23"/>
  <c r="C466" i="23"/>
  <c r="C464" i="23"/>
  <c r="C462" i="23"/>
  <c r="C460" i="23"/>
  <c r="C458" i="23"/>
  <c r="C456" i="23"/>
  <c r="C454" i="23"/>
  <c r="C452" i="23"/>
  <c r="C450" i="23"/>
  <c r="C448" i="23"/>
  <c r="C446" i="23"/>
  <c r="C444" i="23"/>
  <c r="C442" i="23"/>
  <c r="C440" i="23"/>
  <c r="C438" i="23"/>
  <c r="C436" i="23"/>
  <c r="C434" i="23"/>
  <c r="C432" i="23"/>
  <c r="C430" i="23"/>
  <c r="C428" i="23"/>
  <c r="C426" i="23"/>
  <c r="C424" i="23"/>
  <c r="C422" i="23"/>
  <c r="C420" i="23"/>
  <c r="C391" i="23"/>
  <c r="C389" i="23"/>
  <c r="C387" i="23"/>
  <c r="C385" i="23"/>
  <c r="C383" i="23"/>
  <c r="C381" i="23"/>
  <c r="C379" i="23"/>
  <c r="C377" i="23"/>
  <c r="C375" i="23"/>
  <c r="C373" i="23"/>
  <c r="C371" i="23"/>
  <c r="C369" i="23"/>
  <c r="C367" i="23"/>
  <c r="C365" i="23"/>
  <c r="C363" i="23"/>
  <c r="C361" i="23"/>
  <c r="C359" i="23"/>
  <c r="C357" i="23"/>
  <c r="C355" i="23"/>
  <c r="C353" i="23"/>
  <c r="C351" i="23"/>
  <c r="C349" i="23"/>
  <c r="C347" i="23"/>
  <c r="C345" i="23"/>
  <c r="C343" i="23"/>
  <c r="C341" i="23"/>
  <c r="C339" i="23"/>
  <c r="C337" i="23"/>
  <c r="C335" i="23"/>
  <c r="C333" i="23"/>
  <c r="C331" i="23"/>
  <c r="C329" i="23"/>
  <c r="C327" i="23"/>
  <c r="C325" i="23"/>
  <c r="C323" i="23"/>
  <c r="C321" i="23"/>
  <c r="C319" i="23"/>
  <c r="C317" i="23"/>
  <c r="C315" i="23"/>
  <c r="C313" i="23"/>
  <c r="C311" i="23"/>
  <c r="C309" i="23"/>
  <c r="C307" i="23"/>
  <c r="C305" i="23"/>
  <c r="C303" i="23"/>
  <c r="C301" i="23"/>
  <c r="C299" i="23"/>
  <c r="C297" i="23"/>
  <c r="C295" i="23"/>
  <c r="C293" i="23"/>
  <c r="C291" i="23"/>
  <c r="C289" i="23"/>
  <c r="C150" i="23"/>
  <c r="C148" i="23"/>
  <c r="C146" i="23"/>
  <c r="C144" i="23"/>
  <c r="C142" i="23"/>
  <c r="C140" i="23"/>
  <c r="C138" i="23"/>
  <c r="C136" i="23"/>
  <c r="C134" i="23"/>
  <c r="C132" i="23"/>
  <c r="C130" i="23"/>
  <c r="C128" i="23"/>
  <c r="C126" i="23"/>
  <c r="C124" i="23"/>
  <c r="C122" i="23"/>
  <c r="C120" i="23"/>
  <c r="C118" i="23"/>
  <c r="C116" i="23"/>
  <c r="C114" i="23"/>
  <c r="C112" i="23"/>
  <c r="C110" i="23"/>
  <c r="C108" i="23"/>
  <c r="C106" i="23"/>
  <c r="C104" i="23"/>
  <c r="C94" i="23"/>
  <c r="C88" i="23"/>
  <c r="C86" i="23"/>
  <c r="C84" i="23"/>
  <c r="C82" i="23"/>
  <c r="C78" i="23"/>
  <c r="C70" i="23"/>
  <c r="C66" i="23"/>
  <c r="C64" i="23"/>
  <c r="C58" i="23"/>
  <c r="C56" i="23"/>
  <c r="C54" i="23"/>
  <c r="C52" i="23"/>
  <c r="C46" i="23"/>
  <c r="C42" i="23"/>
  <c r="C38" i="23"/>
  <c r="C36" i="23"/>
  <c r="C34" i="23"/>
  <c r="C30" i="23"/>
  <c r="C18" i="23"/>
  <c r="C12" i="23"/>
  <c r="C561" i="23"/>
  <c r="C557" i="23"/>
  <c r="C545" i="23"/>
  <c r="C537" i="23"/>
  <c r="C564" i="23"/>
  <c r="C560" i="23"/>
  <c r="C556" i="23"/>
  <c r="C552" i="23"/>
  <c r="C548" i="23"/>
  <c r="C544" i="23"/>
  <c r="C540" i="23"/>
  <c r="C536" i="23"/>
  <c r="C533" i="23"/>
  <c r="C531" i="23"/>
  <c r="C529" i="23"/>
  <c r="C527" i="23"/>
  <c r="C525" i="23"/>
  <c r="C523" i="23"/>
  <c r="C521" i="23"/>
  <c r="C519" i="23"/>
  <c r="C517" i="23"/>
  <c r="C515" i="23"/>
  <c r="C513" i="23"/>
  <c r="C511" i="23"/>
  <c r="C509" i="23"/>
  <c r="C507" i="23"/>
  <c r="C505" i="23"/>
  <c r="C503" i="23"/>
  <c r="C501" i="23"/>
  <c r="C499" i="23"/>
  <c r="C497" i="23"/>
  <c r="C495" i="23"/>
  <c r="C493" i="23"/>
  <c r="C491" i="23"/>
  <c r="C489" i="23"/>
  <c r="C487" i="23"/>
  <c r="C485" i="23"/>
  <c r="C483" i="23"/>
  <c r="C481" i="23"/>
  <c r="C479" i="23"/>
  <c r="C477" i="23"/>
  <c r="C475" i="23"/>
  <c r="C473" i="23"/>
  <c r="C471" i="23"/>
  <c r="C469" i="23"/>
  <c r="C467" i="23"/>
  <c r="C465" i="23"/>
  <c r="C463" i="23"/>
  <c r="C461" i="23"/>
  <c r="C459" i="23"/>
  <c r="C457" i="23"/>
  <c r="C455" i="23"/>
  <c r="C453" i="23"/>
  <c r="C451" i="23"/>
  <c r="C449" i="23"/>
  <c r="C447" i="23"/>
  <c r="C445" i="23"/>
  <c r="C443" i="23"/>
  <c r="C441" i="23"/>
  <c r="C439" i="23"/>
  <c r="C437" i="23"/>
  <c r="C435" i="23"/>
  <c r="C433" i="23"/>
  <c r="C431" i="23"/>
  <c r="C429" i="23"/>
  <c r="C427" i="23"/>
  <c r="C425" i="23"/>
  <c r="C423" i="23"/>
  <c r="C421" i="23"/>
  <c r="C419" i="23"/>
  <c r="C390" i="23"/>
  <c r="C388" i="23"/>
  <c r="C386" i="23"/>
  <c r="C384" i="23"/>
  <c r="C382" i="23"/>
  <c r="C380" i="23"/>
  <c r="C378" i="23"/>
  <c r="C376" i="23"/>
  <c r="C374" i="23"/>
  <c r="C372" i="23"/>
  <c r="C370" i="23"/>
  <c r="C368" i="23"/>
  <c r="C366" i="23"/>
  <c r="C364" i="23"/>
  <c r="C362" i="23"/>
  <c r="C360" i="23"/>
  <c r="C358" i="23"/>
  <c r="C356" i="23"/>
  <c r="C354" i="23"/>
  <c r="C352" i="23"/>
  <c r="C350" i="23"/>
  <c r="C348" i="23"/>
  <c r="C346" i="23"/>
  <c r="C344" i="23"/>
  <c r="C342" i="23"/>
  <c r="C340" i="23"/>
  <c r="C338" i="23"/>
  <c r="C336" i="23"/>
  <c r="C334" i="23"/>
  <c r="C332" i="23"/>
  <c r="C330" i="23"/>
  <c r="C328" i="23"/>
  <c r="C326" i="23"/>
  <c r="C324" i="23"/>
  <c r="C322" i="23"/>
  <c r="C320" i="23"/>
  <c r="C318" i="23"/>
  <c r="C316" i="23"/>
  <c r="C314" i="23"/>
  <c r="C312" i="23"/>
  <c r="C310" i="23"/>
  <c r="C308" i="23"/>
  <c r="C306" i="23"/>
  <c r="C304" i="23"/>
  <c r="C302" i="23"/>
  <c r="C300" i="23"/>
  <c r="C298" i="23"/>
  <c r="C296" i="23"/>
  <c r="C294" i="23"/>
  <c r="C292" i="23"/>
  <c r="C290" i="23"/>
  <c r="C288" i="23"/>
  <c r="C149" i="23"/>
  <c r="C147" i="23"/>
  <c r="C145" i="23"/>
  <c r="C143" i="23"/>
  <c r="C141" i="23"/>
  <c r="C139" i="23"/>
  <c r="C137" i="23"/>
  <c r="C135" i="23"/>
  <c r="C133" i="23"/>
  <c r="C131" i="23"/>
  <c r="C129" i="23"/>
  <c r="C127" i="23"/>
  <c r="C125" i="23"/>
  <c r="C123" i="23"/>
  <c r="C121" i="23"/>
  <c r="C119" i="23"/>
  <c r="C117" i="23"/>
  <c r="C115" i="23"/>
  <c r="C113" i="23"/>
  <c r="C111" i="23"/>
  <c r="C109" i="23"/>
  <c r="C107" i="23"/>
  <c r="C105" i="23"/>
  <c r="C103" i="23"/>
  <c r="C101" i="23"/>
  <c r="C99" i="23"/>
  <c r="C97" i="23"/>
  <c r="C95" i="23"/>
  <c r="C93" i="23"/>
  <c r="C91" i="23"/>
  <c r="C89" i="23"/>
  <c r="C87" i="23"/>
  <c r="C85" i="23"/>
  <c r="C83" i="23"/>
  <c r="C81" i="23"/>
  <c r="C79" i="23"/>
  <c r="C77" i="23"/>
  <c r="C75" i="23"/>
  <c r="C73" i="23"/>
  <c r="C71" i="23"/>
  <c r="C69" i="23"/>
  <c r="C67" i="23"/>
  <c r="C65" i="23"/>
  <c r="C63" i="23"/>
  <c r="C61" i="23"/>
  <c r="C59" i="23"/>
  <c r="C57" i="23"/>
  <c r="C55" i="23"/>
  <c r="C53" i="23"/>
  <c r="C51" i="23"/>
  <c r="C49" i="23"/>
  <c r="C47" i="23"/>
  <c r="C45" i="23"/>
  <c r="C43" i="23"/>
  <c r="C41" i="23"/>
  <c r="C39" i="23"/>
  <c r="C37" i="23"/>
  <c r="C35" i="23"/>
  <c r="C33" i="23"/>
  <c r="C31" i="23"/>
  <c r="C29" i="23"/>
  <c r="C27" i="23"/>
  <c r="C25" i="23"/>
  <c r="C23" i="23"/>
  <c r="C21" i="23"/>
  <c r="C19" i="23"/>
  <c r="C17" i="23"/>
  <c r="C15" i="23"/>
  <c r="C13" i="23"/>
  <c r="C11" i="23"/>
  <c r="C9" i="23"/>
  <c r="C102" i="23"/>
  <c r="C100" i="23"/>
  <c r="C98" i="23"/>
  <c r="C96" i="23"/>
  <c r="C92" i="23"/>
  <c r="C90" i="23"/>
  <c r="C80" i="23"/>
  <c r="C76" i="23"/>
  <c r="C74" i="23"/>
  <c r="C72" i="23"/>
  <c r="C68" i="23"/>
  <c r="C62" i="23"/>
  <c r="C60" i="23"/>
  <c r="C50" i="23"/>
  <c r="C48" i="23"/>
  <c r="C44" i="23"/>
  <c r="C40" i="23"/>
  <c r="C32" i="23"/>
  <c r="C28" i="23"/>
  <c r="C26" i="23"/>
  <c r="C24" i="23"/>
  <c r="C22" i="23"/>
  <c r="C20" i="23"/>
  <c r="C16" i="23"/>
  <c r="C14" i="23"/>
  <c r="C10" i="23"/>
  <c r="C8" i="23"/>
  <c r="C553" i="23"/>
  <c r="C549" i="23"/>
  <c r="C541" i="23"/>
  <c r="C563" i="23"/>
  <c r="C559" i="23"/>
  <c r="C555" i="23"/>
  <c r="C551" i="23"/>
  <c r="C547" i="23"/>
  <c r="C543" i="23"/>
  <c r="C539" i="23"/>
  <c r="C535" i="23"/>
  <c r="H12" i="27"/>
  <c r="L563" i="23"/>
  <c r="K562" i="23"/>
  <c r="J562" i="23"/>
  <c r="I562" i="23"/>
  <c r="L559" i="23"/>
  <c r="K558" i="23"/>
  <c r="J558" i="23"/>
  <c r="I558" i="23"/>
  <c r="L555" i="23"/>
  <c r="K554" i="23"/>
  <c r="J554" i="23"/>
  <c r="I554" i="23"/>
  <c r="L551" i="23"/>
  <c r="K550" i="23"/>
  <c r="J550" i="23"/>
  <c r="I550" i="23"/>
  <c r="L547" i="23"/>
  <c r="K546" i="23"/>
  <c r="J546" i="23"/>
  <c r="I546" i="23"/>
  <c r="L543" i="23"/>
  <c r="K542" i="23"/>
  <c r="J542" i="23"/>
  <c r="I542" i="23"/>
  <c r="L539" i="23"/>
  <c r="K538" i="23"/>
  <c r="J538" i="23"/>
  <c r="I538" i="23"/>
  <c r="L535" i="23"/>
  <c r="K534" i="23"/>
  <c r="J534" i="23"/>
  <c r="I534" i="23"/>
  <c r="L532" i="23"/>
  <c r="L530" i="23"/>
  <c r="L528" i="23"/>
  <c r="L526" i="23"/>
  <c r="L524" i="23"/>
  <c r="L522" i="23"/>
  <c r="L520" i="23"/>
  <c r="L518" i="23"/>
  <c r="L516" i="23"/>
  <c r="L514" i="23"/>
  <c r="L512" i="23"/>
  <c r="L510" i="23"/>
  <c r="L508" i="23"/>
  <c r="L506" i="23"/>
  <c r="L504" i="23"/>
  <c r="L502" i="23"/>
  <c r="L500" i="23"/>
  <c r="L498" i="23"/>
  <c r="L496" i="23"/>
  <c r="L494" i="23"/>
  <c r="L492" i="23"/>
  <c r="L490" i="23"/>
  <c r="L488" i="23"/>
  <c r="L486" i="23"/>
  <c r="L484" i="23"/>
  <c r="L482" i="23"/>
  <c r="L480" i="23"/>
  <c r="L478" i="23"/>
  <c r="L476" i="23"/>
  <c r="L474" i="23"/>
  <c r="L472" i="23"/>
  <c r="L470" i="23"/>
  <c r="L468" i="23"/>
  <c r="L466" i="23"/>
  <c r="L464" i="23"/>
  <c r="L462" i="23"/>
  <c r="L460" i="23"/>
  <c r="L458" i="23"/>
  <c r="L456" i="23"/>
  <c r="L454" i="23"/>
  <c r="L452" i="23"/>
  <c r="L450" i="23"/>
  <c r="L448" i="23"/>
  <c r="L446" i="23"/>
  <c r="L444" i="23"/>
  <c r="L442" i="23"/>
  <c r="L440" i="23"/>
  <c r="L438" i="23"/>
  <c r="L436" i="23"/>
  <c r="L434" i="23"/>
  <c r="L432" i="23"/>
  <c r="L430" i="23"/>
  <c r="L428" i="23"/>
  <c r="L426" i="23"/>
  <c r="L424" i="23"/>
  <c r="L422" i="23"/>
  <c r="L420" i="23"/>
  <c r="L391" i="23"/>
  <c r="L389" i="23"/>
  <c r="L387" i="23"/>
  <c r="L385" i="23"/>
  <c r="L383" i="23"/>
  <c r="L381" i="23"/>
  <c r="L379" i="23"/>
  <c r="L377" i="23"/>
  <c r="L375" i="23"/>
  <c r="L373" i="23"/>
  <c r="L371" i="23"/>
  <c r="L369" i="23"/>
  <c r="L367" i="23"/>
  <c r="L365" i="23"/>
  <c r="L363" i="23"/>
  <c r="L361" i="23"/>
  <c r="L359" i="23"/>
  <c r="L357" i="23"/>
  <c r="L355" i="23"/>
  <c r="L353" i="23"/>
  <c r="L351" i="23"/>
  <c r="L349" i="23"/>
  <c r="L347" i="23"/>
  <c r="L345" i="23"/>
  <c r="L343" i="23"/>
  <c r="L341" i="23"/>
  <c r="L339" i="23"/>
  <c r="L337" i="23"/>
  <c r="L335" i="23"/>
  <c r="L333" i="23"/>
  <c r="L331" i="23"/>
  <c r="L329" i="23"/>
  <c r="L327" i="23"/>
  <c r="L325" i="23"/>
  <c r="L323" i="23"/>
  <c r="L321" i="23"/>
  <c r="L319" i="23"/>
  <c r="L317" i="23"/>
  <c r="L315" i="23"/>
  <c r="L313" i="23"/>
  <c r="L311" i="23"/>
  <c r="L309" i="23"/>
  <c r="L307" i="23"/>
  <c r="L305" i="23"/>
  <c r="L303" i="23"/>
  <c r="L301" i="23"/>
  <c r="L299" i="23"/>
  <c r="L297" i="23"/>
  <c r="L295" i="23"/>
  <c r="L293" i="23"/>
  <c r="L291" i="23"/>
  <c r="L289" i="23"/>
  <c r="L150" i="23"/>
  <c r="L148" i="23"/>
  <c r="L146" i="23"/>
  <c r="L144" i="23"/>
  <c r="L142" i="23"/>
  <c r="L140" i="23"/>
  <c r="L138" i="23"/>
  <c r="L136" i="23"/>
  <c r="L134" i="23"/>
  <c r="L132" i="23"/>
  <c r="L130" i="23"/>
  <c r="L128" i="23"/>
  <c r="L126" i="23"/>
  <c r="L124" i="23"/>
  <c r="L122" i="23"/>
  <c r="L120" i="23"/>
  <c r="L118" i="23"/>
  <c r="L116" i="23"/>
  <c r="L114" i="23"/>
  <c r="L112" i="23"/>
  <c r="L110" i="23"/>
  <c r="L108" i="23"/>
  <c r="L106" i="23"/>
  <c r="L104" i="23"/>
  <c r="L102" i="23"/>
  <c r="L100" i="23"/>
  <c r="L98" i="23"/>
  <c r="L96" i="23"/>
  <c r="L94" i="23"/>
  <c r="L92" i="23"/>
  <c r="L90" i="23"/>
  <c r="L88" i="23"/>
  <c r="L86" i="23"/>
  <c r="L84" i="23"/>
  <c r="L82" i="23"/>
  <c r="L80" i="23"/>
  <c r="L78" i="23"/>
  <c r="L76" i="23"/>
  <c r="L74" i="23"/>
  <c r="L72" i="23"/>
  <c r="L70" i="23"/>
  <c r="L68" i="23"/>
  <c r="L66" i="23"/>
  <c r="L64" i="23"/>
  <c r="L62" i="23"/>
  <c r="L60" i="23"/>
  <c r="L58" i="23"/>
  <c r="L56" i="23"/>
  <c r="L54" i="23"/>
  <c r="L52" i="23"/>
  <c r="L50" i="23"/>
  <c r="L48" i="23"/>
  <c r="L46" i="23"/>
  <c r="L44" i="23"/>
  <c r="L42" i="23"/>
  <c r="L40" i="23"/>
  <c r="L38" i="23"/>
  <c r="L36" i="23"/>
  <c r="L34" i="23"/>
  <c r="L32" i="23"/>
  <c r="L30" i="23"/>
  <c r="L28" i="23"/>
  <c r="L26" i="23"/>
  <c r="L24" i="23"/>
  <c r="L22" i="23"/>
  <c r="L20" i="23"/>
  <c r="L18" i="23"/>
  <c r="L16" i="23"/>
  <c r="L14" i="23"/>
  <c r="L12" i="23"/>
  <c r="L10" i="23"/>
  <c r="L8" i="23"/>
  <c r="I15" i="23"/>
  <c r="I13" i="23"/>
  <c r="J11" i="23"/>
  <c r="I11" i="23"/>
  <c r="K9" i="23"/>
  <c r="J9" i="23"/>
  <c r="I9" i="23"/>
  <c r="K564" i="23"/>
  <c r="J564" i="23"/>
  <c r="I564" i="23"/>
  <c r="L561" i="23"/>
  <c r="H561" i="23" s="1"/>
  <c r="K560" i="23"/>
  <c r="J560" i="23"/>
  <c r="I560" i="23"/>
  <c r="L557" i="23"/>
  <c r="K556" i="23"/>
  <c r="J556" i="23"/>
  <c r="I556" i="23"/>
  <c r="L553" i="23"/>
  <c r="H553" i="23" s="1"/>
  <c r="K552" i="23"/>
  <c r="J552" i="23"/>
  <c r="I552" i="23"/>
  <c r="L549" i="23"/>
  <c r="K548" i="23"/>
  <c r="J548" i="23"/>
  <c r="I548" i="23"/>
  <c r="L545" i="23"/>
  <c r="K544" i="23"/>
  <c r="J544" i="23"/>
  <c r="I544" i="23"/>
  <c r="L541" i="23"/>
  <c r="K540" i="23"/>
  <c r="J540" i="23"/>
  <c r="I540" i="23"/>
  <c r="L537" i="23"/>
  <c r="H537" i="23" s="1"/>
  <c r="K536" i="23"/>
  <c r="J536" i="23"/>
  <c r="I536" i="23"/>
  <c r="L533" i="23"/>
  <c r="H533" i="23" s="1"/>
  <c r="L531" i="23"/>
  <c r="H531" i="23" s="1"/>
  <c r="L529" i="23"/>
  <c r="H529" i="23" s="1"/>
  <c r="L527" i="23"/>
  <c r="L525" i="23"/>
  <c r="H525" i="23" s="1"/>
  <c r="L523" i="23"/>
  <c r="H523" i="23" s="1"/>
  <c r="L521" i="23"/>
  <c r="H521" i="23" s="1"/>
  <c r="L519" i="23"/>
  <c r="H519" i="23" s="1"/>
  <c r="L517" i="23"/>
  <c r="H517" i="23" s="1"/>
  <c r="L515" i="23"/>
  <c r="H515" i="23" s="1"/>
  <c r="L513" i="23"/>
  <c r="H513" i="23" s="1"/>
  <c r="L511" i="23"/>
  <c r="H511" i="23" s="1"/>
  <c r="L509" i="23"/>
  <c r="H509" i="23" s="1"/>
  <c r="L507" i="23"/>
  <c r="H507" i="23" s="1"/>
  <c r="L505" i="23"/>
  <c r="L503" i="23"/>
  <c r="H503" i="23" s="1"/>
  <c r="L501" i="23"/>
  <c r="H501" i="23" s="1"/>
  <c r="L499" i="23"/>
  <c r="H499" i="23" s="1"/>
  <c r="L497" i="23"/>
  <c r="H497" i="23" s="1"/>
  <c r="L495" i="23"/>
  <c r="H495" i="23" s="1"/>
  <c r="L493" i="23"/>
  <c r="H493" i="23" s="1"/>
  <c r="L491" i="23"/>
  <c r="L489" i="23"/>
  <c r="H489" i="23" s="1"/>
  <c r="L487" i="23"/>
  <c r="H487" i="23" s="1"/>
  <c r="L485" i="23"/>
  <c r="H485" i="23" s="1"/>
  <c r="L483" i="23"/>
  <c r="L481" i="23"/>
  <c r="L479" i="23"/>
  <c r="L477" i="23"/>
  <c r="L475" i="23"/>
  <c r="L473" i="23"/>
  <c r="L471" i="23"/>
  <c r="H471" i="23" s="1"/>
  <c r="L469" i="23"/>
  <c r="H469" i="23" s="1"/>
  <c r="L467" i="23"/>
  <c r="H467" i="23" s="1"/>
  <c r="L465" i="23"/>
  <c r="H465" i="23" s="1"/>
  <c r="L463" i="23"/>
  <c r="H463" i="23" s="1"/>
  <c r="L461" i="23"/>
  <c r="H461" i="23" s="1"/>
  <c r="L459" i="23"/>
  <c r="H459" i="23" s="1"/>
  <c r="L457" i="23"/>
  <c r="L455" i="23"/>
  <c r="H455" i="23" s="1"/>
  <c r="L453" i="23"/>
  <c r="H453" i="23" s="1"/>
  <c r="L451" i="23"/>
  <c r="H451" i="23" s="1"/>
  <c r="L449" i="23"/>
  <c r="H449" i="23" s="1"/>
  <c r="L447" i="23"/>
  <c r="H447" i="23" s="1"/>
  <c r="L445" i="23"/>
  <c r="H445" i="23" s="1"/>
  <c r="L443" i="23"/>
  <c r="H443" i="23" s="1"/>
  <c r="L441" i="23"/>
  <c r="H441" i="23" s="1"/>
  <c r="L439" i="23"/>
  <c r="H439" i="23" s="1"/>
  <c r="L437" i="23"/>
  <c r="H437" i="23" s="1"/>
  <c r="L435" i="23"/>
  <c r="L433" i="23"/>
  <c r="H433" i="23" s="1"/>
  <c r="L431" i="23"/>
  <c r="L429" i="23"/>
  <c r="L427" i="23"/>
  <c r="H427" i="23" s="1"/>
  <c r="L425" i="23"/>
  <c r="H425" i="23" s="1"/>
  <c r="L423" i="23"/>
  <c r="H423" i="23" s="1"/>
  <c r="L421" i="23"/>
  <c r="H421" i="23" s="1"/>
  <c r="L419" i="23"/>
  <c r="H419" i="23" s="1"/>
  <c r="L390" i="23"/>
  <c r="H390" i="23" s="1"/>
  <c r="L388" i="23"/>
  <c r="H388" i="23" s="1"/>
  <c r="L386" i="23"/>
  <c r="H386" i="23" s="1"/>
  <c r="L384" i="23"/>
  <c r="H384" i="23" s="1"/>
  <c r="L382" i="23"/>
  <c r="L380" i="23"/>
  <c r="H380" i="23" s="1"/>
  <c r="L378" i="23"/>
  <c r="H378" i="23" s="1"/>
  <c r="L376" i="23"/>
  <c r="H376" i="23" s="1"/>
  <c r="L374" i="23"/>
  <c r="H374" i="23" s="1"/>
  <c r="L372" i="23"/>
  <c r="H372" i="23" s="1"/>
  <c r="L370" i="23"/>
  <c r="H370" i="23" s="1"/>
  <c r="L368" i="23"/>
  <c r="L366" i="23"/>
  <c r="H366" i="23" s="1"/>
  <c r="L364" i="23"/>
  <c r="H364" i="23" s="1"/>
  <c r="L362" i="23"/>
  <c r="H362" i="23" s="1"/>
  <c r="L360" i="23"/>
  <c r="L358" i="23"/>
  <c r="H358" i="23" s="1"/>
  <c r="L356" i="23"/>
  <c r="H356" i="23" s="1"/>
  <c r="L354" i="23"/>
  <c r="H354" i="23" s="1"/>
  <c r="L352" i="23"/>
  <c r="H352" i="23" s="1"/>
  <c r="L350" i="23"/>
  <c r="L348" i="23"/>
  <c r="H348" i="23" s="1"/>
  <c r="L346" i="23"/>
  <c r="H346" i="23" s="1"/>
  <c r="L344" i="23"/>
  <c r="H344" i="23" s="1"/>
  <c r="L342" i="23"/>
  <c r="H342" i="23" s="1"/>
  <c r="L340" i="23"/>
  <c r="L338" i="23"/>
  <c r="L336" i="23"/>
  <c r="L334" i="23"/>
  <c r="H334" i="23" s="1"/>
  <c r="L332" i="23"/>
  <c r="H332" i="23" s="1"/>
  <c r="L330" i="23"/>
  <c r="L328" i="23"/>
  <c r="H328" i="23" s="1"/>
  <c r="L326" i="23"/>
  <c r="H326" i="23" s="1"/>
  <c r="L324" i="23"/>
  <c r="L322" i="23"/>
  <c r="L320" i="23"/>
  <c r="L318" i="23"/>
  <c r="H318" i="23" s="1"/>
  <c r="L316" i="23"/>
  <c r="H316" i="23" s="1"/>
  <c r="L314" i="23"/>
  <c r="L312" i="23"/>
  <c r="L310" i="23"/>
  <c r="H310" i="23" s="1"/>
  <c r="L308" i="23"/>
  <c r="H308" i="23" s="1"/>
  <c r="L306" i="23"/>
  <c r="H306" i="23" s="1"/>
  <c r="L304" i="23"/>
  <c r="H304" i="23" s="1"/>
  <c r="L302" i="23"/>
  <c r="L300" i="23"/>
  <c r="L298" i="23"/>
  <c r="H298" i="23" s="1"/>
  <c r="L296" i="23"/>
  <c r="H296" i="23" s="1"/>
  <c r="L294" i="23"/>
  <c r="H294" i="23" s="1"/>
  <c r="L292" i="23"/>
  <c r="H292" i="23" s="1"/>
  <c r="L290" i="23"/>
  <c r="H290" i="23" s="1"/>
  <c r="L288" i="23"/>
  <c r="H288" i="23" s="1"/>
  <c r="L149" i="23"/>
  <c r="L147" i="23"/>
  <c r="H147" i="23" s="1"/>
  <c r="L145" i="23"/>
  <c r="L143" i="23"/>
  <c r="H143" i="23" s="1"/>
  <c r="L141" i="23"/>
  <c r="H141" i="23" s="1"/>
  <c r="L139" i="23"/>
  <c r="H139" i="23" s="1"/>
  <c r="L137" i="23"/>
  <c r="H137" i="23" s="1"/>
  <c r="L135" i="23"/>
  <c r="L133" i="23"/>
  <c r="L131" i="23"/>
  <c r="H131" i="23" s="1"/>
  <c r="L129" i="23"/>
  <c r="L127" i="23"/>
  <c r="L125" i="23"/>
  <c r="H125" i="23" s="1"/>
  <c r="L123" i="23"/>
  <c r="H123" i="23" s="1"/>
  <c r="L121" i="23"/>
  <c r="H121" i="23" s="1"/>
  <c r="L119" i="23"/>
  <c r="H119" i="23" s="1"/>
  <c r="L117" i="23"/>
  <c r="L115" i="23"/>
  <c r="L113" i="23"/>
  <c r="H113" i="23" s="1"/>
  <c r="L111" i="23"/>
  <c r="H111" i="23" s="1"/>
  <c r="L109" i="23"/>
  <c r="H109" i="23" s="1"/>
  <c r="L107" i="23"/>
  <c r="H107" i="23" s="1"/>
  <c r="L105" i="23"/>
  <c r="H105" i="23" s="1"/>
  <c r="L103" i="23"/>
  <c r="H103" i="23" s="1"/>
  <c r="L101" i="23"/>
  <c r="H101" i="23" s="1"/>
  <c r="L99" i="23"/>
  <c r="H99" i="23" s="1"/>
  <c r="L97" i="23"/>
  <c r="H97" i="23" s="1"/>
  <c r="L95" i="23"/>
  <c r="H95" i="23" s="1"/>
  <c r="L93" i="23"/>
  <c r="H93" i="23" s="1"/>
  <c r="L91" i="23"/>
  <c r="L89" i="23"/>
  <c r="H89" i="23" s="1"/>
  <c r="L87" i="23"/>
  <c r="L85" i="23"/>
  <c r="H85" i="23" s="1"/>
  <c r="L83" i="23"/>
  <c r="H83" i="23" s="1"/>
  <c r="L81" i="23"/>
  <c r="H81" i="23" s="1"/>
  <c r="L79" i="23"/>
  <c r="L77" i="23"/>
  <c r="H77" i="23" s="1"/>
  <c r="L75" i="23"/>
  <c r="H75" i="23" s="1"/>
  <c r="L73" i="23"/>
  <c r="L71" i="23"/>
  <c r="H71" i="23" s="1"/>
  <c r="L69" i="23"/>
  <c r="L67" i="23"/>
  <c r="L65" i="23"/>
  <c r="H65" i="23" s="1"/>
  <c r="L63" i="23"/>
  <c r="H63" i="23" s="1"/>
  <c r="L61" i="23"/>
  <c r="H61" i="23" s="1"/>
  <c r="L59" i="23"/>
  <c r="L57" i="23"/>
  <c r="L55" i="23"/>
  <c r="H55" i="23" s="1"/>
  <c r="L53" i="23"/>
  <c r="L51" i="23"/>
  <c r="H51" i="23" s="1"/>
  <c r="L49" i="23"/>
  <c r="L47" i="23"/>
  <c r="H47" i="23" s="1"/>
  <c r="L45" i="23"/>
  <c r="H45" i="23" s="1"/>
  <c r="L43" i="23"/>
  <c r="H43" i="23" s="1"/>
  <c r="L41" i="23"/>
  <c r="L39" i="23"/>
  <c r="L37" i="23"/>
  <c r="H37" i="23" s="1"/>
  <c r="L35" i="23"/>
  <c r="H35" i="23" s="1"/>
  <c r="L33" i="23"/>
  <c r="L31" i="23"/>
  <c r="L29" i="23"/>
  <c r="H29" i="23" s="1"/>
  <c r="L27" i="23"/>
  <c r="H27" i="23" s="1"/>
  <c r="L25" i="23"/>
  <c r="L23" i="23"/>
  <c r="H23" i="23" s="1"/>
  <c r="L21" i="23"/>
  <c r="L19" i="23"/>
  <c r="H19" i="23" s="1"/>
  <c r="L17" i="23"/>
  <c r="H17" i="23" s="1"/>
  <c r="L15" i="23"/>
  <c r="L13" i="23"/>
  <c r="L11" i="23"/>
  <c r="L9" i="23"/>
  <c r="L564" i="23"/>
  <c r="K563" i="23"/>
  <c r="J563" i="23"/>
  <c r="I563" i="23"/>
  <c r="L560" i="23"/>
  <c r="K559" i="23"/>
  <c r="J559" i="23"/>
  <c r="I559" i="23"/>
  <c r="L556" i="23"/>
  <c r="K555" i="23"/>
  <c r="J555" i="23"/>
  <c r="I555" i="23"/>
  <c r="L552" i="23"/>
  <c r="K551" i="23"/>
  <c r="J551" i="23"/>
  <c r="I551" i="23"/>
  <c r="L548" i="23"/>
  <c r="K547" i="23"/>
  <c r="J547" i="23"/>
  <c r="I547" i="23"/>
  <c r="L544" i="23"/>
  <c r="K543" i="23"/>
  <c r="J543" i="23"/>
  <c r="I543" i="23"/>
  <c r="L540" i="23"/>
  <c r="K539" i="23"/>
  <c r="J539" i="23"/>
  <c r="I539" i="23"/>
  <c r="L536" i="23"/>
  <c r="K535" i="23"/>
  <c r="J535" i="23"/>
  <c r="I535" i="23"/>
  <c r="K532" i="23"/>
  <c r="J532" i="23"/>
  <c r="I532" i="23"/>
  <c r="K530" i="23"/>
  <c r="J530" i="23"/>
  <c r="I530" i="23"/>
  <c r="K528" i="23"/>
  <c r="J528" i="23"/>
  <c r="I528" i="23"/>
  <c r="K526" i="23"/>
  <c r="J526" i="23"/>
  <c r="I526" i="23"/>
  <c r="K524" i="23"/>
  <c r="J524" i="23"/>
  <c r="I524" i="23"/>
  <c r="K522" i="23"/>
  <c r="J522" i="23"/>
  <c r="I522" i="23"/>
  <c r="K520" i="23"/>
  <c r="J520" i="23"/>
  <c r="I520" i="23"/>
  <c r="K518" i="23"/>
  <c r="J518" i="23"/>
  <c r="I518" i="23"/>
  <c r="K516" i="23"/>
  <c r="J516" i="23"/>
  <c r="I516" i="23"/>
  <c r="K514" i="23"/>
  <c r="J514" i="23"/>
  <c r="I514" i="23"/>
  <c r="K512" i="23"/>
  <c r="J512" i="23"/>
  <c r="I512" i="23"/>
  <c r="K510" i="23"/>
  <c r="J510" i="23"/>
  <c r="I510" i="23"/>
  <c r="K508" i="23"/>
  <c r="J508" i="23"/>
  <c r="I508" i="23"/>
  <c r="K506" i="23"/>
  <c r="J506" i="23"/>
  <c r="I506" i="23"/>
  <c r="K504" i="23"/>
  <c r="J504" i="23"/>
  <c r="I504" i="23"/>
  <c r="K502" i="23"/>
  <c r="J502" i="23"/>
  <c r="I502" i="23"/>
  <c r="K500" i="23"/>
  <c r="J500" i="23"/>
  <c r="I500" i="23"/>
  <c r="K498" i="23"/>
  <c r="J498" i="23"/>
  <c r="I498" i="23"/>
  <c r="K496" i="23"/>
  <c r="J496" i="23"/>
  <c r="I496" i="23"/>
  <c r="K494" i="23"/>
  <c r="J494" i="23"/>
  <c r="I494" i="23"/>
  <c r="K492" i="23"/>
  <c r="J492" i="23"/>
  <c r="I492" i="23"/>
  <c r="K490" i="23"/>
  <c r="J490" i="23"/>
  <c r="I490" i="23"/>
  <c r="K488" i="23"/>
  <c r="J488" i="23"/>
  <c r="I488" i="23"/>
  <c r="K486" i="23"/>
  <c r="J486" i="23"/>
  <c r="I486" i="23"/>
  <c r="K484" i="23"/>
  <c r="J484" i="23"/>
  <c r="I484" i="23"/>
  <c r="K482" i="23"/>
  <c r="J482" i="23"/>
  <c r="I482" i="23"/>
  <c r="K480" i="23"/>
  <c r="J480" i="23"/>
  <c r="I480" i="23"/>
  <c r="K478" i="23"/>
  <c r="J478" i="23"/>
  <c r="I478" i="23"/>
  <c r="K476" i="23"/>
  <c r="J476" i="23"/>
  <c r="I476" i="23"/>
  <c r="K474" i="23"/>
  <c r="J474" i="23"/>
  <c r="I474" i="23"/>
  <c r="K472" i="23"/>
  <c r="J472" i="23"/>
  <c r="I472" i="23"/>
  <c r="K470" i="23"/>
  <c r="J470" i="23"/>
  <c r="I470" i="23"/>
  <c r="K468" i="23"/>
  <c r="J468" i="23"/>
  <c r="I468" i="23"/>
  <c r="K466" i="23"/>
  <c r="J466" i="23"/>
  <c r="I466" i="23"/>
  <c r="K464" i="23"/>
  <c r="J464" i="23"/>
  <c r="I464" i="23"/>
  <c r="K462" i="23"/>
  <c r="J462" i="23"/>
  <c r="I462" i="23"/>
  <c r="K460" i="23"/>
  <c r="J460" i="23"/>
  <c r="I460" i="23"/>
  <c r="K458" i="23"/>
  <c r="J458" i="23"/>
  <c r="I458" i="23"/>
  <c r="K456" i="23"/>
  <c r="J456" i="23"/>
  <c r="I456" i="23"/>
  <c r="K454" i="23"/>
  <c r="J454" i="23"/>
  <c r="I454" i="23"/>
  <c r="K452" i="23"/>
  <c r="J452" i="23"/>
  <c r="I452" i="23"/>
  <c r="K450" i="23"/>
  <c r="J450" i="23"/>
  <c r="I450" i="23"/>
  <c r="K448" i="23"/>
  <c r="J448" i="23"/>
  <c r="I448" i="23"/>
  <c r="K446" i="23"/>
  <c r="J446" i="23"/>
  <c r="I446" i="23"/>
  <c r="K444" i="23"/>
  <c r="J444" i="23"/>
  <c r="I444" i="23"/>
  <c r="K442" i="23"/>
  <c r="J442" i="23"/>
  <c r="I442" i="23"/>
  <c r="K440" i="23"/>
  <c r="J440" i="23"/>
  <c r="I440" i="23"/>
  <c r="K438" i="23"/>
  <c r="J438" i="23"/>
  <c r="I438" i="23"/>
  <c r="K436" i="23"/>
  <c r="J436" i="23"/>
  <c r="I436" i="23"/>
  <c r="K434" i="23"/>
  <c r="J434" i="23"/>
  <c r="I434" i="23"/>
  <c r="K432" i="23"/>
  <c r="J432" i="23"/>
  <c r="I432" i="23"/>
  <c r="K430" i="23"/>
  <c r="J430" i="23"/>
  <c r="I430" i="23"/>
  <c r="K428" i="23"/>
  <c r="J428" i="23"/>
  <c r="I428" i="23"/>
  <c r="K426" i="23"/>
  <c r="J426" i="23"/>
  <c r="I426" i="23"/>
  <c r="K424" i="23"/>
  <c r="J424" i="23"/>
  <c r="I424" i="23"/>
  <c r="K422" i="23"/>
  <c r="J422" i="23"/>
  <c r="I422" i="23"/>
  <c r="K420" i="23"/>
  <c r="J420" i="23"/>
  <c r="I420" i="23"/>
  <c r="K391" i="23"/>
  <c r="J391" i="23"/>
  <c r="I391" i="23"/>
  <c r="K389" i="23"/>
  <c r="J389" i="23"/>
  <c r="I389" i="23"/>
  <c r="K387" i="23"/>
  <c r="J387" i="23"/>
  <c r="I387" i="23"/>
  <c r="K385" i="23"/>
  <c r="J385" i="23"/>
  <c r="I385" i="23"/>
  <c r="K383" i="23"/>
  <c r="J383" i="23"/>
  <c r="I383" i="23"/>
  <c r="K381" i="23"/>
  <c r="J381" i="23"/>
  <c r="I381" i="23"/>
  <c r="K379" i="23"/>
  <c r="J379" i="23"/>
  <c r="I379" i="23"/>
  <c r="K377" i="23"/>
  <c r="J377" i="23"/>
  <c r="I377" i="23"/>
  <c r="K375" i="23"/>
  <c r="J375" i="23"/>
  <c r="I375" i="23"/>
  <c r="K373" i="23"/>
  <c r="J373" i="23"/>
  <c r="I373" i="23"/>
  <c r="K371" i="23"/>
  <c r="J371" i="23"/>
  <c r="I371" i="23"/>
  <c r="K369" i="23"/>
  <c r="J369" i="23"/>
  <c r="I369" i="23"/>
  <c r="K367" i="23"/>
  <c r="J367" i="23"/>
  <c r="I367" i="23"/>
  <c r="K365" i="23"/>
  <c r="J365" i="23"/>
  <c r="I365" i="23"/>
  <c r="K363" i="23"/>
  <c r="J363" i="23"/>
  <c r="I363" i="23"/>
  <c r="K361" i="23"/>
  <c r="J361" i="23"/>
  <c r="I361" i="23"/>
  <c r="K359" i="23"/>
  <c r="J359" i="23"/>
  <c r="I359" i="23"/>
  <c r="K357" i="23"/>
  <c r="J357" i="23"/>
  <c r="I357" i="23"/>
  <c r="K355" i="23"/>
  <c r="J355" i="23"/>
  <c r="I355" i="23"/>
  <c r="K353" i="23"/>
  <c r="J353" i="23"/>
  <c r="I353" i="23"/>
  <c r="K351" i="23"/>
  <c r="J351" i="23"/>
  <c r="I351" i="23"/>
  <c r="K349" i="23"/>
  <c r="J349" i="23"/>
  <c r="I349" i="23"/>
  <c r="K347" i="23"/>
  <c r="J347" i="23"/>
  <c r="I347" i="23"/>
  <c r="K345" i="23"/>
  <c r="J345" i="23"/>
  <c r="I345" i="23"/>
  <c r="K343" i="23"/>
  <c r="J343" i="23"/>
  <c r="I343" i="23"/>
  <c r="K341" i="23"/>
  <c r="J341" i="23"/>
  <c r="I341" i="23"/>
  <c r="K339" i="23"/>
  <c r="J339" i="23"/>
  <c r="I339" i="23"/>
  <c r="K337" i="23"/>
  <c r="J337" i="23"/>
  <c r="I337" i="23"/>
  <c r="K335" i="23"/>
  <c r="J335" i="23"/>
  <c r="I335" i="23"/>
  <c r="K333" i="23"/>
  <c r="J333" i="23"/>
  <c r="I333" i="23"/>
  <c r="K331" i="23"/>
  <c r="J331" i="23"/>
  <c r="I331" i="23"/>
  <c r="K329" i="23"/>
  <c r="J329" i="23"/>
  <c r="I329" i="23"/>
  <c r="K327" i="23"/>
  <c r="J327" i="23"/>
  <c r="I327" i="23"/>
  <c r="K325" i="23"/>
  <c r="J325" i="23"/>
  <c r="I325" i="23"/>
  <c r="K323" i="23"/>
  <c r="J323" i="23"/>
  <c r="I323" i="23"/>
  <c r="K321" i="23"/>
  <c r="J321" i="23"/>
  <c r="I321" i="23"/>
  <c r="K319" i="23"/>
  <c r="J319" i="23"/>
  <c r="I319" i="23"/>
  <c r="K317" i="23"/>
  <c r="J317" i="23"/>
  <c r="I317" i="23"/>
  <c r="K315" i="23"/>
  <c r="J315" i="23"/>
  <c r="I315" i="23"/>
  <c r="K313" i="23"/>
  <c r="J313" i="23"/>
  <c r="I313" i="23"/>
  <c r="K311" i="23"/>
  <c r="J311" i="23"/>
  <c r="I311" i="23"/>
  <c r="K309" i="23"/>
  <c r="J309" i="23"/>
  <c r="I309" i="23"/>
  <c r="K307" i="23"/>
  <c r="J307" i="23"/>
  <c r="I307" i="23"/>
  <c r="K305" i="23"/>
  <c r="J305" i="23"/>
  <c r="I305" i="23"/>
  <c r="K303" i="23"/>
  <c r="J303" i="23"/>
  <c r="I303" i="23"/>
  <c r="K301" i="23"/>
  <c r="J301" i="23"/>
  <c r="I301" i="23"/>
  <c r="K299" i="23"/>
  <c r="J299" i="23"/>
  <c r="I299" i="23"/>
  <c r="K297" i="23"/>
  <c r="J297" i="23"/>
  <c r="I297" i="23"/>
  <c r="K295" i="23"/>
  <c r="J295" i="23"/>
  <c r="I295" i="23"/>
  <c r="K293" i="23"/>
  <c r="J293" i="23"/>
  <c r="I293" i="23"/>
  <c r="K291" i="23"/>
  <c r="J291" i="23"/>
  <c r="I291" i="23"/>
  <c r="K289" i="23"/>
  <c r="J289" i="23"/>
  <c r="I289" i="23"/>
  <c r="K150" i="23"/>
  <c r="J150" i="23"/>
  <c r="I150" i="23"/>
  <c r="K148" i="23"/>
  <c r="J148" i="23"/>
  <c r="I148" i="23"/>
  <c r="K146" i="23"/>
  <c r="J146" i="23"/>
  <c r="I146" i="23"/>
  <c r="K144" i="23"/>
  <c r="J144" i="23"/>
  <c r="I144" i="23"/>
  <c r="K142" i="23"/>
  <c r="J142" i="23"/>
  <c r="I142" i="23"/>
  <c r="K140" i="23"/>
  <c r="J140" i="23"/>
  <c r="I140" i="23"/>
  <c r="K138" i="23"/>
  <c r="J138" i="23"/>
  <c r="I138" i="23"/>
  <c r="K136" i="23"/>
  <c r="J136" i="23"/>
  <c r="I136" i="23"/>
  <c r="K134" i="23"/>
  <c r="J134" i="23"/>
  <c r="I134" i="23"/>
  <c r="K132" i="23"/>
  <c r="J132" i="23"/>
  <c r="I132" i="23"/>
  <c r="K130" i="23"/>
  <c r="J130" i="23"/>
  <c r="I130" i="23"/>
  <c r="K128" i="23"/>
  <c r="J128" i="23"/>
  <c r="I128" i="23"/>
  <c r="K126" i="23"/>
  <c r="J126" i="23"/>
  <c r="I126" i="23"/>
  <c r="K124" i="23"/>
  <c r="J124" i="23"/>
  <c r="I124" i="23"/>
  <c r="K122" i="23"/>
  <c r="J122" i="23"/>
  <c r="I122" i="23"/>
  <c r="K120" i="23"/>
  <c r="J120" i="23"/>
  <c r="I120" i="23"/>
  <c r="K118" i="23"/>
  <c r="J118" i="23"/>
  <c r="I118" i="23"/>
  <c r="K116" i="23"/>
  <c r="J116" i="23"/>
  <c r="I116" i="23"/>
  <c r="K114" i="23"/>
  <c r="J114" i="23"/>
  <c r="I114" i="23"/>
  <c r="K112" i="23"/>
  <c r="J112" i="23"/>
  <c r="I112" i="23"/>
  <c r="K110" i="23"/>
  <c r="J110" i="23"/>
  <c r="I110" i="23"/>
  <c r="K108" i="23"/>
  <c r="J108" i="23"/>
  <c r="I108" i="23"/>
  <c r="K106" i="23"/>
  <c r="J106" i="23"/>
  <c r="I106" i="23"/>
  <c r="K104" i="23"/>
  <c r="J104" i="23"/>
  <c r="I104" i="23"/>
  <c r="K102" i="23"/>
  <c r="J102" i="23"/>
  <c r="I102" i="23"/>
  <c r="K100" i="23"/>
  <c r="J100" i="23"/>
  <c r="I100" i="23"/>
  <c r="K98" i="23"/>
  <c r="J98" i="23"/>
  <c r="I98" i="23"/>
  <c r="K96" i="23"/>
  <c r="J96" i="23"/>
  <c r="I96" i="23"/>
  <c r="K94" i="23"/>
  <c r="J94" i="23"/>
  <c r="I94" i="23"/>
  <c r="K92" i="23"/>
  <c r="J92" i="23"/>
  <c r="I92" i="23"/>
  <c r="K90" i="23"/>
  <c r="J90" i="23"/>
  <c r="I90" i="23"/>
  <c r="K88" i="23"/>
  <c r="J88" i="23"/>
  <c r="I88" i="23"/>
  <c r="K86" i="23"/>
  <c r="J86" i="23"/>
  <c r="I86" i="23"/>
  <c r="K84" i="23"/>
  <c r="J84" i="23"/>
  <c r="I84" i="23"/>
  <c r="K82" i="23"/>
  <c r="J82" i="23"/>
  <c r="I82" i="23"/>
  <c r="K80" i="23"/>
  <c r="J80" i="23"/>
  <c r="I80" i="23"/>
  <c r="K78" i="23"/>
  <c r="J78" i="23"/>
  <c r="I78" i="23"/>
  <c r="K76" i="23"/>
  <c r="J76" i="23"/>
  <c r="I76" i="23"/>
  <c r="K74" i="23"/>
  <c r="J74" i="23"/>
  <c r="I74" i="23"/>
  <c r="K72" i="23"/>
  <c r="J72" i="23"/>
  <c r="I72" i="23"/>
  <c r="K70" i="23"/>
  <c r="J70" i="23"/>
  <c r="I70" i="23"/>
  <c r="K68" i="23"/>
  <c r="J68" i="23"/>
  <c r="I68" i="23"/>
  <c r="K66" i="23"/>
  <c r="J66" i="23"/>
  <c r="I66" i="23"/>
  <c r="K64" i="23"/>
  <c r="J64" i="23"/>
  <c r="I64" i="23"/>
  <c r="K62" i="23"/>
  <c r="J62" i="23"/>
  <c r="I62" i="23"/>
  <c r="K60" i="23"/>
  <c r="J60" i="23"/>
  <c r="I60" i="23"/>
  <c r="K58" i="23"/>
  <c r="J58" i="23"/>
  <c r="I58" i="23"/>
  <c r="K56" i="23"/>
  <c r="J56" i="23"/>
  <c r="I56" i="23"/>
  <c r="K54" i="23"/>
  <c r="J54" i="23"/>
  <c r="I54" i="23"/>
  <c r="K52" i="23"/>
  <c r="J52" i="23"/>
  <c r="I52" i="23"/>
  <c r="K50" i="23"/>
  <c r="J50" i="23"/>
  <c r="I50" i="23"/>
  <c r="K48" i="23"/>
  <c r="J48" i="23"/>
  <c r="I48" i="23"/>
  <c r="K46" i="23"/>
  <c r="J46" i="23"/>
  <c r="I46" i="23"/>
  <c r="K44" i="23"/>
  <c r="J44" i="23"/>
  <c r="I44" i="23"/>
  <c r="K42" i="23"/>
  <c r="J42" i="23"/>
  <c r="I42" i="23"/>
  <c r="K40" i="23"/>
  <c r="J40" i="23"/>
  <c r="I40" i="23"/>
  <c r="K38" i="23"/>
  <c r="J38" i="23"/>
  <c r="I38" i="23"/>
  <c r="K36" i="23"/>
  <c r="J36" i="23"/>
  <c r="I36" i="23"/>
  <c r="K34" i="23"/>
  <c r="J34" i="23"/>
  <c r="I34" i="23"/>
  <c r="K32" i="23"/>
  <c r="J32" i="23"/>
  <c r="I32" i="23"/>
  <c r="K30" i="23"/>
  <c r="J30" i="23"/>
  <c r="I30" i="23"/>
  <c r="K28" i="23"/>
  <c r="J28" i="23"/>
  <c r="I28" i="23"/>
  <c r="K26" i="23"/>
  <c r="J26" i="23"/>
  <c r="I26" i="23"/>
  <c r="K24" i="23"/>
  <c r="J24" i="23"/>
  <c r="I24" i="23"/>
  <c r="K22" i="23"/>
  <c r="J22" i="23"/>
  <c r="I22" i="23"/>
  <c r="K20" i="23"/>
  <c r="J20" i="23"/>
  <c r="I20" i="23"/>
  <c r="K18" i="23"/>
  <c r="J18" i="23"/>
  <c r="I18" i="23"/>
  <c r="K16" i="23"/>
  <c r="J16" i="23"/>
  <c r="I16" i="23"/>
  <c r="K14" i="23"/>
  <c r="J14" i="23"/>
  <c r="I14" i="23"/>
  <c r="K12" i="23"/>
  <c r="J12" i="23"/>
  <c r="I12" i="23"/>
  <c r="J10" i="23"/>
  <c r="I10" i="23"/>
  <c r="K8" i="23"/>
  <c r="J8" i="23"/>
  <c r="I8" i="23"/>
  <c r="I82" i="27"/>
  <c r="I81" i="27"/>
  <c r="I80" i="27"/>
  <c r="I79" i="27"/>
  <c r="I78" i="27"/>
  <c r="I77" i="27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06" i="27"/>
  <c r="I105" i="27"/>
  <c r="I104" i="27"/>
  <c r="I103" i="27"/>
  <c r="I102" i="27"/>
  <c r="I101" i="27"/>
  <c r="I100" i="27"/>
  <c r="I99" i="27"/>
  <c r="I98" i="27"/>
  <c r="I97" i="27"/>
  <c r="I96" i="27"/>
  <c r="I95" i="27"/>
  <c r="I94" i="27"/>
  <c r="I93" i="27"/>
  <c r="I92" i="27"/>
  <c r="I91" i="27"/>
  <c r="I90" i="27"/>
  <c r="I89" i="27"/>
  <c r="I88" i="27"/>
  <c r="I87" i="27"/>
  <c r="I86" i="27"/>
  <c r="I85" i="27"/>
  <c r="I84" i="27"/>
  <c r="I83" i="27"/>
  <c r="J13" i="27"/>
  <c r="H13" i="27" s="1"/>
  <c r="J9" i="27"/>
  <c r="J8" i="27"/>
  <c r="I202" i="27"/>
  <c r="H202" i="27" s="1"/>
  <c r="I201" i="27"/>
  <c r="I200" i="27"/>
  <c r="H200" i="27" s="1"/>
  <c r="I199" i="27"/>
  <c r="H199" i="27" s="1"/>
  <c r="I198" i="27"/>
  <c r="H198" i="27" s="1"/>
  <c r="I197" i="27"/>
  <c r="H197" i="27" s="1"/>
  <c r="I196" i="27"/>
  <c r="H196" i="27" s="1"/>
  <c r="I195" i="27"/>
  <c r="H195" i="27" s="1"/>
  <c r="I194" i="27"/>
  <c r="H194" i="27" s="1"/>
  <c r="I193" i="27"/>
  <c r="H193" i="27" s="1"/>
  <c r="I192" i="27"/>
  <c r="H192" i="27" s="1"/>
  <c r="I191" i="27"/>
  <c r="H191" i="27" s="1"/>
  <c r="I190" i="27"/>
  <c r="H190" i="27" s="1"/>
  <c r="I189" i="27"/>
  <c r="H189" i="27" s="1"/>
  <c r="I188" i="27"/>
  <c r="H188" i="27" s="1"/>
  <c r="I187" i="27"/>
  <c r="H187" i="27" s="1"/>
  <c r="I186" i="27"/>
  <c r="H186" i="27" s="1"/>
  <c r="I185" i="27"/>
  <c r="I184" i="27"/>
  <c r="H184" i="27" s="1"/>
  <c r="I183" i="27"/>
  <c r="H183" i="27" s="1"/>
  <c r="I182" i="27"/>
  <c r="H182" i="27" s="1"/>
  <c r="I181" i="27"/>
  <c r="H181" i="27" s="1"/>
  <c r="I180" i="27"/>
  <c r="H180" i="27" s="1"/>
  <c r="I179" i="27"/>
  <c r="H179" i="27" s="1"/>
  <c r="I178" i="27"/>
  <c r="H178" i="27" s="1"/>
  <c r="I177" i="27"/>
  <c r="I176" i="27"/>
  <c r="H176" i="27" s="1"/>
  <c r="I175" i="27"/>
  <c r="H175" i="27" s="1"/>
  <c r="I174" i="27"/>
  <c r="H174" i="27" s="1"/>
  <c r="I173" i="27"/>
  <c r="H173" i="27" s="1"/>
  <c r="I172" i="27"/>
  <c r="H172" i="27" s="1"/>
  <c r="I171" i="27"/>
  <c r="H171" i="27" s="1"/>
  <c r="I170" i="27"/>
  <c r="H170" i="27" s="1"/>
  <c r="I169" i="27"/>
  <c r="H169" i="27" s="1"/>
  <c r="I168" i="27"/>
  <c r="H168" i="27" s="1"/>
  <c r="I167" i="27"/>
  <c r="H167" i="27" s="1"/>
  <c r="I166" i="27"/>
  <c r="H166" i="27" s="1"/>
  <c r="I165" i="27"/>
  <c r="H165" i="27" s="1"/>
  <c r="I164" i="27"/>
  <c r="H164" i="27" s="1"/>
  <c r="I163" i="27"/>
  <c r="H163" i="27" s="1"/>
  <c r="I162" i="27"/>
  <c r="H162" i="27" s="1"/>
  <c r="I161" i="27"/>
  <c r="H161" i="27" s="1"/>
  <c r="I160" i="27"/>
  <c r="H160" i="27" s="1"/>
  <c r="I159" i="27"/>
  <c r="H159" i="27" s="1"/>
  <c r="I158" i="27"/>
  <c r="H158" i="27" s="1"/>
  <c r="I157" i="27"/>
  <c r="H157" i="27" s="1"/>
  <c r="I156" i="27"/>
  <c r="H156" i="27" s="1"/>
  <c r="I155" i="27"/>
  <c r="H155" i="27" s="1"/>
  <c r="I154" i="27"/>
  <c r="H154" i="27" s="1"/>
  <c r="I150" i="27"/>
  <c r="H150" i="27" s="1"/>
  <c r="I149" i="27"/>
  <c r="H149" i="27" s="1"/>
  <c r="I148" i="27"/>
  <c r="H148" i="27" s="1"/>
  <c r="I147" i="27"/>
  <c r="H147" i="27" s="1"/>
  <c r="I146" i="27"/>
  <c r="I145" i="27"/>
  <c r="H145" i="27" s="1"/>
  <c r="I144" i="27"/>
  <c r="H144" i="27" s="1"/>
  <c r="I143" i="27"/>
  <c r="H143" i="27" s="1"/>
  <c r="I142" i="27"/>
  <c r="H142" i="27" s="1"/>
  <c r="I141" i="27"/>
  <c r="H141" i="27" s="1"/>
  <c r="I140" i="27"/>
  <c r="H140" i="27" s="1"/>
  <c r="I139" i="27"/>
  <c r="H139" i="27" s="1"/>
  <c r="I138" i="27"/>
  <c r="H138" i="27" s="1"/>
  <c r="I137" i="27"/>
  <c r="H137" i="27" s="1"/>
  <c r="I136" i="27"/>
  <c r="H136" i="27" s="1"/>
  <c r="I135" i="27"/>
  <c r="H135" i="27" s="1"/>
  <c r="I134" i="27"/>
  <c r="H134" i="27" s="1"/>
  <c r="I133" i="27"/>
  <c r="H133" i="27" s="1"/>
  <c r="I132" i="27"/>
  <c r="H132" i="27" s="1"/>
  <c r="I131" i="27"/>
  <c r="H131" i="27" s="1"/>
  <c r="I130" i="27"/>
  <c r="H130" i="27" s="1"/>
  <c r="I129" i="27"/>
  <c r="H129" i="27" s="1"/>
  <c r="I128" i="27"/>
  <c r="H128" i="27" s="1"/>
  <c r="I127" i="27"/>
  <c r="H127" i="27" s="1"/>
  <c r="I126" i="27"/>
  <c r="H126" i="27" s="1"/>
  <c r="I125" i="27"/>
  <c r="H125" i="27" s="1"/>
  <c r="I124" i="27"/>
  <c r="H124" i="27" s="1"/>
  <c r="I123" i="27"/>
  <c r="H123" i="27" s="1"/>
  <c r="I122" i="27"/>
  <c r="H122" i="27" s="1"/>
  <c r="I121" i="27"/>
  <c r="H121" i="27" s="1"/>
  <c r="I120" i="27"/>
  <c r="H120" i="27" s="1"/>
  <c r="I119" i="27"/>
  <c r="H119" i="27" s="1"/>
  <c r="I118" i="27"/>
  <c r="H118" i="27" s="1"/>
  <c r="I117" i="27"/>
  <c r="H117" i="27" s="1"/>
  <c r="I116" i="27"/>
  <c r="H116" i="27" s="1"/>
  <c r="I115" i="27"/>
  <c r="H115" i="27" s="1"/>
  <c r="I114" i="27"/>
  <c r="H114" i="27" s="1"/>
  <c r="I113" i="27"/>
  <c r="H113" i="27" s="1"/>
  <c r="I112" i="27"/>
  <c r="I111" i="27"/>
  <c r="H111" i="27" s="1"/>
  <c r="I110" i="27"/>
  <c r="H110" i="27" s="1"/>
  <c r="I109" i="27"/>
  <c r="H109" i="27" s="1"/>
  <c r="I108" i="27"/>
  <c r="I107" i="27"/>
  <c r="J82" i="27"/>
  <c r="J81" i="27"/>
  <c r="J80" i="27"/>
  <c r="J79" i="27"/>
  <c r="J78" i="27"/>
  <c r="J77" i="27"/>
  <c r="J76" i="27"/>
  <c r="J75" i="27"/>
  <c r="J74" i="27"/>
  <c r="J73" i="27"/>
  <c r="J72" i="27"/>
  <c r="J71" i="27"/>
  <c r="J70" i="27"/>
  <c r="J69" i="27"/>
  <c r="J68" i="27"/>
  <c r="J67" i="27"/>
  <c r="J66" i="27"/>
  <c r="J65" i="27"/>
  <c r="J64" i="27"/>
  <c r="J63" i="27"/>
  <c r="J62" i="27"/>
  <c r="J61" i="27"/>
  <c r="J60" i="27"/>
  <c r="J59" i="27"/>
  <c r="J58" i="27"/>
  <c r="J57" i="27"/>
  <c r="J56" i="27"/>
  <c r="J55" i="27"/>
  <c r="J54" i="27"/>
  <c r="J53" i="27"/>
  <c r="J52" i="27"/>
  <c r="J51" i="27"/>
  <c r="J50" i="27"/>
  <c r="J49" i="27"/>
  <c r="J48" i="27"/>
  <c r="J47" i="27"/>
  <c r="J46" i="27"/>
  <c r="J45" i="27"/>
  <c r="J44" i="27"/>
  <c r="J43" i="27"/>
  <c r="J42" i="27"/>
  <c r="J41" i="27"/>
  <c r="J40" i="27"/>
  <c r="J39" i="27"/>
  <c r="J38" i="27"/>
  <c r="J37" i="27"/>
  <c r="J36" i="27"/>
  <c r="J35" i="27"/>
  <c r="J34" i="27"/>
  <c r="J33" i="27"/>
  <c r="J32" i="27"/>
  <c r="J31" i="27"/>
  <c r="J30" i="27"/>
  <c r="J29" i="27"/>
  <c r="J28" i="27"/>
  <c r="J27" i="27"/>
  <c r="J26" i="27"/>
  <c r="J25" i="27"/>
  <c r="J24" i="27"/>
  <c r="J23" i="27"/>
  <c r="J22" i="27"/>
  <c r="J21" i="27"/>
  <c r="J20" i="27"/>
  <c r="J19" i="27"/>
  <c r="J18" i="27"/>
  <c r="J17" i="27"/>
  <c r="J16" i="27"/>
  <c r="J15" i="27"/>
  <c r="J14" i="27"/>
  <c r="H14" i="27" s="1"/>
  <c r="J10" i="27"/>
  <c r="H10" i="27" s="1"/>
  <c r="I8" i="27"/>
  <c r="J106" i="27"/>
  <c r="J105" i="27"/>
  <c r="J104" i="27"/>
  <c r="J103" i="27"/>
  <c r="J102" i="27"/>
  <c r="J101" i="27"/>
  <c r="J100" i="27"/>
  <c r="J99" i="27"/>
  <c r="J98" i="27"/>
  <c r="J97" i="27"/>
  <c r="J96" i="27"/>
  <c r="J95" i="27"/>
  <c r="J94" i="27"/>
  <c r="J93" i="27"/>
  <c r="J92" i="27"/>
  <c r="J91" i="27"/>
  <c r="J90" i="27"/>
  <c r="J89" i="27"/>
  <c r="J88" i="27"/>
  <c r="J87" i="27"/>
  <c r="J86" i="27"/>
  <c r="J85" i="27"/>
  <c r="J84" i="27"/>
  <c r="J83" i="27"/>
  <c r="I9" i="27"/>
  <c r="C147" i="27"/>
  <c r="D147" i="27"/>
  <c r="C148" i="27"/>
  <c r="D148" i="27"/>
  <c r="C149" i="27"/>
  <c r="D149" i="27"/>
  <c r="C150" i="27"/>
  <c r="D150" i="27"/>
  <c r="C154" i="27"/>
  <c r="D154" i="27"/>
  <c r="C155" i="27"/>
  <c r="D155" i="27"/>
  <c r="C156" i="27"/>
  <c r="D156" i="27"/>
  <c r="C157" i="27"/>
  <c r="D157" i="27"/>
  <c r="C158" i="27"/>
  <c r="D158" i="27"/>
  <c r="C159" i="27"/>
  <c r="D159" i="27"/>
  <c r="C160" i="27"/>
  <c r="D160" i="27"/>
  <c r="C161" i="27"/>
  <c r="D161" i="27"/>
  <c r="C162" i="27"/>
  <c r="D162" i="27"/>
  <c r="C163" i="27"/>
  <c r="D163" i="27"/>
  <c r="C164" i="27"/>
  <c r="D164" i="27"/>
  <c r="C165" i="27"/>
  <c r="D165" i="27"/>
  <c r="C166" i="27"/>
  <c r="D166" i="27"/>
  <c r="C167" i="27"/>
  <c r="D167" i="27"/>
  <c r="C168" i="27"/>
  <c r="D168" i="27"/>
  <c r="C169" i="27"/>
  <c r="D169" i="27"/>
  <c r="C170" i="27"/>
  <c r="D170" i="27"/>
  <c r="C171" i="27"/>
  <c r="D171" i="27"/>
  <c r="C172" i="27"/>
  <c r="D172" i="27"/>
  <c r="C173" i="27"/>
  <c r="D173" i="27"/>
  <c r="C174" i="27"/>
  <c r="D174" i="27"/>
  <c r="C175" i="27"/>
  <c r="D175" i="27"/>
  <c r="C176" i="27"/>
  <c r="D176" i="27"/>
  <c r="C177" i="27"/>
  <c r="D177" i="27"/>
  <c r="C178" i="27"/>
  <c r="D178" i="27"/>
  <c r="C179" i="27"/>
  <c r="D179" i="27"/>
  <c r="C180" i="27"/>
  <c r="D180" i="27"/>
  <c r="C181" i="27"/>
  <c r="D181" i="27"/>
  <c r="C182" i="27"/>
  <c r="D182" i="27"/>
  <c r="C183" i="27"/>
  <c r="D183" i="27"/>
  <c r="C184" i="27"/>
  <c r="D184" i="27"/>
  <c r="C185" i="27"/>
  <c r="D185" i="27"/>
  <c r="C186" i="27"/>
  <c r="D186" i="27"/>
  <c r="C187" i="27"/>
  <c r="D187" i="27"/>
  <c r="C188" i="27"/>
  <c r="D188" i="27"/>
  <c r="C189" i="27"/>
  <c r="D189" i="27"/>
  <c r="C190" i="27"/>
  <c r="D190" i="27"/>
  <c r="C191" i="27"/>
  <c r="D191" i="27"/>
  <c r="C192" i="27"/>
  <c r="D192" i="27"/>
  <c r="C193" i="27"/>
  <c r="D193" i="27"/>
  <c r="C194" i="27"/>
  <c r="D194" i="27"/>
  <c r="C195" i="27"/>
  <c r="D195" i="27"/>
  <c r="C196" i="27"/>
  <c r="D196" i="27"/>
  <c r="C197" i="27"/>
  <c r="D197" i="27"/>
  <c r="C198" i="27"/>
  <c r="D198" i="27"/>
  <c r="C199" i="27"/>
  <c r="D199" i="27"/>
  <c r="C200" i="27"/>
  <c r="D200" i="27"/>
  <c r="C201" i="27"/>
  <c r="D201" i="27"/>
  <c r="C202" i="27"/>
  <c r="D202" i="27"/>
  <c r="C209" i="27"/>
  <c r="D209" i="27"/>
  <c r="C210" i="27"/>
  <c r="D210" i="27"/>
  <c r="C211" i="27"/>
  <c r="C212" i="27"/>
  <c r="D212" i="27"/>
  <c r="C213" i="27"/>
  <c r="D213" i="27"/>
  <c r="C214" i="27"/>
  <c r="D214" i="27"/>
  <c r="AE753" i="34"/>
  <c r="AE759" i="34"/>
  <c r="AE779" i="34"/>
  <c r="AE783" i="34"/>
  <c r="AE793" i="34"/>
  <c r="AE795" i="34"/>
  <c r="AE809" i="34"/>
  <c r="AE815" i="34"/>
  <c r="AE831" i="34"/>
  <c r="AE833" i="34"/>
  <c r="AE835" i="34"/>
  <c r="AE839" i="34"/>
  <c r="AE841" i="34"/>
  <c r="AE843" i="34"/>
  <c r="AE847" i="34"/>
  <c r="AE849" i="34"/>
  <c r="AE851" i="34"/>
  <c r="AE855" i="34"/>
  <c r="AE857" i="34"/>
  <c r="AE859" i="34"/>
  <c r="AE863" i="34"/>
  <c r="AE865" i="34"/>
  <c r="AE867" i="34"/>
  <c r="AE871" i="34"/>
  <c r="AE873" i="34"/>
  <c r="AE875" i="34"/>
  <c r="AE879" i="34"/>
  <c r="AE881" i="34"/>
  <c r="AE883" i="34"/>
  <c r="AE885" i="34"/>
  <c r="AE887" i="34"/>
  <c r="AE889" i="34"/>
  <c r="AE891" i="34"/>
  <c r="AE1032" i="34"/>
  <c r="AE1034" i="34"/>
  <c r="AE1036" i="34"/>
  <c r="AE1040" i="34"/>
  <c r="AE1042" i="34"/>
  <c r="AE1044" i="34"/>
  <c r="AE1048" i="34"/>
  <c r="AE1050" i="34"/>
  <c r="AE1052" i="34"/>
  <c r="AE1054" i="34"/>
  <c r="AE1056" i="34"/>
  <c r="AE1076" i="34"/>
  <c r="AE1078" i="34"/>
  <c r="AE1080" i="34"/>
  <c r="AE1082" i="34"/>
  <c r="AE1084" i="34"/>
  <c r="AE1086" i="34"/>
  <c r="AE1088" i="34"/>
  <c r="AE1090" i="34"/>
  <c r="AE1092" i="34"/>
  <c r="AE1094" i="34"/>
  <c r="AE1096" i="34"/>
  <c r="AE1098" i="34"/>
  <c r="AE1100" i="34"/>
  <c r="AE1102" i="34"/>
  <c r="AE1104" i="34"/>
  <c r="AE1106" i="34"/>
  <c r="AE1108" i="34"/>
  <c r="AE1109" i="34"/>
  <c r="AE1111" i="34"/>
  <c r="AE1113" i="34"/>
  <c r="AE1115" i="34"/>
  <c r="AE1117" i="34"/>
  <c r="AE1119" i="34"/>
  <c r="AE1121" i="34"/>
  <c r="AE1123" i="34"/>
  <c r="AE1125" i="34"/>
  <c r="AE1127" i="34"/>
  <c r="AE1129" i="34"/>
  <c r="AE1131" i="34"/>
  <c r="AE1133" i="34"/>
  <c r="AE1162" i="34"/>
  <c r="AE1163" i="34"/>
  <c r="AE1164" i="34"/>
  <c r="AE1165" i="34"/>
  <c r="AE1166" i="34"/>
  <c r="AE1167" i="34"/>
  <c r="AE1168" i="34"/>
  <c r="AE1169" i="34"/>
  <c r="AE1170" i="34"/>
  <c r="AE1171" i="34"/>
  <c r="AE1172" i="34"/>
  <c r="AE1173" i="34"/>
  <c r="AE1174" i="34"/>
  <c r="AE1175" i="34"/>
  <c r="AE1176" i="34"/>
  <c r="AE1177" i="34"/>
  <c r="AE1178" i="34"/>
  <c r="AE1179" i="34"/>
  <c r="AE1180" i="34"/>
  <c r="AE1181" i="34"/>
  <c r="AE1182" i="34"/>
  <c r="AE1183" i="34"/>
  <c r="AE1184" i="34"/>
  <c r="AE1185" i="34"/>
  <c r="AE1186" i="34"/>
  <c r="AE1187" i="34"/>
  <c r="AE1188" i="34"/>
  <c r="AE1189" i="34"/>
  <c r="AE1190" i="34"/>
  <c r="AE1191" i="34"/>
  <c r="AE1192" i="34"/>
  <c r="AE1193" i="34"/>
  <c r="AE1194" i="34"/>
  <c r="AE1195" i="34"/>
  <c r="AE1196" i="34"/>
  <c r="AE1197" i="34"/>
  <c r="AE1198" i="34"/>
  <c r="AE1199" i="34"/>
  <c r="AE1200" i="34"/>
  <c r="AE1201" i="34"/>
  <c r="AE1202" i="34"/>
  <c r="AE1203" i="34"/>
  <c r="AE1204" i="34"/>
  <c r="AE1205" i="34"/>
  <c r="AE1206" i="34"/>
  <c r="AE1207" i="34"/>
  <c r="AE1208" i="34"/>
  <c r="AE1209" i="34"/>
  <c r="AE1210" i="34"/>
  <c r="AE1211" i="34"/>
  <c r="AE1212" i="34"/>
  <c r="AE1213" i="34"/>
  <c r="AE1214" i="34"/>
  <c r="AE1215" i="34"/>
  <c r="AE1216" i="34"/>
  <c r="AE1217" i="34"/>
  <c r="AE1218" i="34"/>
  <c r="AE1219" i="34"/>
  <c r="AE1220" i="34"/>
  <c r="AE1221" i="34"/>
  <c r="AE1222" i="34"/>
  <c r="AE1223" i="34"/>
  <c r="AE1224" i="34"/>
  <c r="AE1225" i="34"/>
  <c r="AE1226" i="34"/>
  <c r="AE1227" i="34"/>
  <c r="AE1228" i="34"/>
  <c r="AE1229" i="34"/>
  <c r="AE1230" i="34"/>
  <c r="AE1231" i="34"/>
  <c r="AE1232" i="34"/>
  <c r="AE1233" i="34"/>
  <c r="AE1234" i="34"/>
  <c r="AE1235" i="34"/>
  <c r="AE1236" i="34"/>
  <c r="AE1237" i="34"/>
  <c r="AE1238" i="34"/>
  <c r="AE1239" i="34"/>
  <c r="AE1240" i="34"/>
  <c r="AE1241" i="34"/>
  <c r="AE1242" i="34"/>
  <c r="AE1243" i="34"/>
  <c r="AE1244" i="34"/>
  <c r="AE1245" i="34"/>
  <c r="AE1246" i="34"/>
  <c r="AE1247" i="34"/>
  <c r="AE1248" i="34"/>
  <c r="AE1249" i="34"/>
  <c r="AE1250" i="34"/>
  <c r="AE1251" i="34"/>
  <c r="AE1252" i="34"/>
  <c r="AE1253" i="34"/>
  <c r="AE1254" i="34"/>
  <c r="AE1255" i="34"/>
  <c r="AE1256" i="34"/>
  <c r="AE1257" i="34"/>
  <c r="AE1258" i="34"/>
  <c r="AE1259" i="34"/>
  <c r="AE1260" i="34"/>
  <c r="AE1261" i="34"/>
  <c r="AE1262" i="34"/>
  <c r="AE1263" i="34"/>
  <c r="AE1264" i="34"/>
  <c r="AE1265" i="34"/>
  <c r="AE1266" i="34"/>
  <c r="AE1267" i="34"/>
  <c r="AE1268" i="34"/>
  <c r="AE1269" i="34"/>
  <c r="AE1270" i="34"/>
  <c r="AE1271" i="34"/>
  <c r="AE1272" i="34"/>
  <c r="AE1273" i="34"/>
  <c r="AE1274" i="34"/>
  <c r="AE1275" i="34"/>
  <c r="AE1276" i="34"/>
  <c r="AE1277" i="34"/>
  <c r="AE1278" i="34"/>
  <c r="AE1279" i="34"/>
  <c r="AE1280" i="34"/>
  <c r="AE1281" i="34"/>
  <c r="AE1282" i="34"/>
  <c r="AE1283" i="34"/>
  <c r="AE1284" i="34"/>
  <c r="AE1285" i="34"/>
  <c r="AE1286" i="34"/>
  <c r="AE1287" i="34"/>
  <c r="AE1288" i="34"/>
  <c r="AE1289" i="34"/>
  <c r="AE1290" i="34"/>
  <c r="AE1291" i="34"/>
  <c r="AE1292" i="34"/>
  <c r="AE1293" i="34"/>
  <c r="AE1294" i="34"/>
  <c r="AE1295" i="34"/>
  <c r="AE1296" i="34"/>
  <c r="AE1297" i="34"/>
  <c r="AE1298" i="34"/>
  <c r="AE1299" i="34"/>
  <c r="AE1300" i="34"/>
  <c r="AE1301" i="34"/>
  <c r="AE1302" i="34"/>
  <c r="AE1303" i="34"/>
  <c r="AE1304" i="34"/>
  <c r="AE1305" i="34"/>
  <c r="AE1306" i="34"/>
  <c r="AE1307" i="34"/>
  <c r="AF226" i="33"/>
  <c r="AF242" i="33"/>
  <c r="AF253" i="33"/>
  <c r="AF254" i="33"/>
  <c r="AF255" i="33"/>
  <c r="AF256" i="33"/>
  <c r="AF257" i="33"/>
  <c r="AF258" i="33"/>
  <c r="AF259" i="33"/>
  <c r="AF260" i="33"/>
  <c r="AF261" i="33"/>
  <c r="AF262" i="33"/>
  <c r="AF263" i="33"/>
  <c r="AF264" i="33"/>
  <c r="AF265" i="33"/>
  <c r="AF266" i="33"/>
  <c r="AF267" i="33"/>
  <c r="AF268" i="33"/>
  <c r="AF269" i="33"/>
  <c r="AF270" i="33"/>
  <c r="AF271" i="33"/>
  <c r="AF272" i="33"/>
  <c r="AF273" i="33"/>
  <c r="AF274" i="33"/>
  <c r="AF275" i="33"/>
  <c r="AF276" i="33"/>
  <c r="AF277" i="33"/>
  <c r="AF278" i="33"/>
  <c r="AF279" i="33"/>
  <c r="AF280" i="33"/>
  <c r="AF281" i="33"/>
  <c r="AF282" i="33"/>
  <c r="AF283" i="33"/>
  <c r="AF284" i="33"/>
  <c r="AF285" i="33"/>
  <c r="AF286" i="33"/>
  <c r="AF287" i="33"/>
  <c r="AF288" i="33"/>
  <c r="AF289" i="33"/>
  <c r="AF290" i="33"/>
  <c r="AF291" i="33"/>
  <c r="AF292" i="33"/>
  <c r="AF293" i="33"/>
  <c r="AF294" i="33"/>
  <c r="AF295" i="33"/>
  <c r="AF296" i="33"/>
  <c r="AF297" i="33"/>
  <c r="AF298" i="33"/>
  <c r="AF299" i="33"/>
  <c r="AF300" i="33"/>
  <c r="AF301" i="33"/>
  <c r="AF302" i="33"/>
  <c r="AF303" i="33"/>
  <c r="AF304" i="33"/>
  <c r="AF305" i="33"/>
  <c r="AF306" i="33"/>
  <c r="AF307" i="33"/>
  <c r="AF308" i="33"/>
  <c r="AF309" i="33"/>
  <c r="AF310" i="33"/>
  <c r="AF311" i="33"/>
  <c r="AF312" i="33"/>
  <c r="AF313" i="33"/>
  <c r="AF314" i="33"/>
  <c r="AF315" i="33"/>
  <c r="AF316" i="33"/>
  <c r="AF317" i="33"/>
  <c r="AF318" i="33"/>
  <c r="AF319" i="33"/>
  <c r="AF320" i="33"/>
  <c r="AF321" i="33"/>
  <c r="AF322" i="33"/>
  <c r="AF323" i="33"/>
  <c r="AF324" i="33"/>
  <c r="AF325" i="33"/>
  <c r="AF326" i="33"/>
  <c r="AF327" i="33"/>
  <c r="AF328" i="33"/>
  <c r="AF329" i="33"/>
  <c r="AF330" i="33"/>
  <c r="AF331" i="33"/>
  <c r="AF332" i="33"/>
  <c r="AF333" i="33"/>
  <c r="AF334" i="33"/>
  <c r="AF335" i="33"/>
  <c r="AF336" i="33"/>
  <c r="AF337" i="33"/>
  <c r="AF338" i="33"/>
  <c r="AF339" i="33"/>
  <c r="AF340" i="33"/>
  <c r="AF341" i="33"/>
  <c r="AF342" i="33"/>
  <c r="AF343" i="33"/>
  <c r="AF344" i="33"/>
  <c r="AF345" i="33"/>
  <c r="AF346" i="33"/>
  <c r="AF347" i="33"/>
  <c r="AF348" i="33"/>
  <c r="AF349" i="33"/>
  <c r="AF350" i="33"/>
  <c r="AF351" i="33"/>
  <c r="AF352" i="33"/>
  <c r="AF353" i="33"/>
  <c r="AF354" i="33"/>
  <c r="AF355" i="33"/>
  <c r="AF356" i="33"/>
  <c r="AF357" i="33"/>
  <c r="AF358" i="33"/>
  <c r="AF359" i="33"/>
  <c r="AF360" i="33"/>
  <c r="AF364" i="33"/>
  <c r="AF365" i="33"/>
  <c r="AF366" i="33"/>
  <c r="AF367" i="33"/>
  <c r="AF368" i="33"/>
  <c r="AF369" i="33"/>
  <c r="AF370" i="33"/>
  <c r="AF371" i="33"/>
  <c r="AF372" i="33"/>
  <c r="AF373" i="33"/>
  <c r="AF374" i="33"/>
  <c r="AF375" i="33"/>
  <c r="AF376" i="33"/>
  <c r="AF377" i="33"/>
  <c r="AF378" i="33"/>
  <c r="AF379" i="33"/>
  <c r="AF380" i="33"/>
  <c r="AF381" i="33"/>
  <c r="AF382" i="33"/>
  <c r="AF383" i="33"/>
  <c r="AF384" i="33"/>
  <c r="AF385" i="33"/>
  <c r="AF386" i="33"/>
  <c r="AF387" i="33"/>
  <c r="AF388" i="33"/>
  <c r="AF389" i="33"/>
  <c r="AF390" i="33"/>
  <c r="AF391" i="33"/>
  <c r="AF392" i="33"/>
  <c r="AF393" i="33"/>
  <c r="AF394" i="33"/>
  <c r="AF395" i="33"/>
  <c r="AF396" i="33"/>
  <c r="AF397" i="33"/>
  <c r="AF398" i="33"/>
  <c r="AF399" i="33"/>
  <c r="AF400" i="33"/>
  <c r="AF401" i="33"/>
  <c r="AF402" i="33"/>
  <c r="AF403" i="33"/>
  <c r="AF404" i="33"/>
  <c r="AF405" i="33"/>
  <c r="AF406" i="33"/>
  <c r="AF407" i="33"/>
  <c r="AF408" i="33"/>
  <c r="AF409" i="33"/>
  <c r="AF410" i="33"/>
  <c r="AF411" i="33"/>
  <c r="AF412" i="33"/>
  <c r="H177" i="27" l="1"/>
  <c r="H201" i="27"/>
  <c r="H59" i="23"/>
  <c r="H41" i="23"/>
  <c r="H322" i="23"/>
  <c r="H549" i="23"/>
  <c r="H91" i="23"/>
  <c r="H324" i="23"/>
  <c r="H473" i="23"/>
  <c r="H108" i="27"/>
  <c r="H49" i="23"/>
  <c r="G49" i="23" s="1"/>
  <c r="H145" i="23"/>
  <c r="H541" i="23"/>
  <c r="H146" i="27"/>
  <c r="H53" i="23"/>
  <c r="H481" i="23"/>
  <c r="H31" i="23"/>
  <c r="H79" i="23"/>
  <c r="H127" i="23"/>
  <c r="H312" i="23"/>
  <c r="H336" i="23"/>
  <c r="H360" i="23"/>
  <c r="H435" i="23"/>
  <c r="G435" i="23" s="1"/>
  <c r="H129" i="23"/>
  <c r="H314" i="23"/>
  <c r="H545" i="23"/>
  <c r="H8" i="27"/>
  <c r="H67" i="23"/>
  <c r="H115" i="23"/>
  <c r="H300" i="23"/>
  <c r="H9" i="27"/>
  <c r="H107" i="27"/>
  <c r="H21" i="23"/>
  <c r="H69" i="23"/>
  <c r="H117" i="23"/>
  <c r="G117" i="23" s="1"/>
  <c r="H302" i="23"/>
  <c r="H350" i="23"/>
  <c r="H475" i="23"/>
  <c r="H25" i="23"/>
  <c r="G25" i="23" s="1"/>
  <c r="H73" i="23"/>
  <c r="H330" i="23"/>
  <c r="H429" i="23"/>
  <c r="H477" i="23"/>
  <c r="H185" i="27"/>
  <c r="H431" i="23"/>
  <c r="H479" i="23"/>
  <c r="H527" i="23"/>
  <c r="G527" i="23" s="1"/>
  <c r="H149" i="23"/>
  <c r="H382" i="23"/>
  <c r="H457" i="23"/>
  <c r="H505" i="23"/>
  <c r="G505" i="23" s="1"/>
  <c r="H112" i="27"/>
  <c r="H483" i="23"/>
  <c r="H33" i="23"/>
  <c r="H57" i="23"/>
  <c r="H338" i="23"/>
  <c r="H557" i="23"/>
  <c r="H340" i="23"/>
  <c r="H133" i="23"/>
  <c r="G133" i="23" s="1"/>
  <c r="H39" i="23"/>
  <c r="H87" i="23"/>
  <c r="H135" i="23"/>
  <c r="H320" i="23"/>
  <c r="H368" i="23"/>
  <c r="H491" i="23"/>
  <c r="H16" i="23"/>
  <c r="H24" i="23"/>
  <c r="G24" i="23" s="1"/>
  <c r="H32" i="23"/>
  <c r="H40" i="23"/>
  <c r="H48" i="23"/>
  <c r="H56" i="23"/>
  <c r="G56" i="23" s="1"/>
  <c r="H64" i="23"/>
  <c r="H72" i="23"/>
  <c r="G72" i="23" s="1"/>
  <c r="H80" i="23"/>
  <c r="H88" i="23"/>
  <c r="G88" i="23" s="1"/>
  <c r="H104" i="23"/>
  <c r="G104" i="23" s="1"/>
  <c r="H120" i="23"/>
  <c r="G120" i="23" s="1"/>
  <c r="H128" i="23"/>
  <c r="H136" i="23"/>
  <c r="G136" i="23" s="1"/>
  <c r="H144" i="23"/>
  <c r="G144" i="23" s="1"/>
  <c r="H289" i="23"/>
  <c r="G289" i="23" s="1"/>
  <c r="H297" i="23"/>
  <c r="H305" i="23"/>
  <c r="G305" i="23" s="1"/>
  <c r="H313" i="23"/>
  <c r="G313" i="23" s="1"/>
  <c r="H321" i="23"/>
  <c r="G321" i="23" s="1"/>
  <c r="H329" i="23"/>
  <c r="H337" i="23"/>
  <c r="G337" i="23" s="1"/>
  <c r="H345" i="23"/>
  <c r="G345" i="23" s="1"/>
  <c r="H353" i="23"/>
  <c r="G353" i="23" s="1"/>
  <c r="H361" i="23"/>
  <c r="H369" i="23"/>
  <c r="G369" i="23" s="1"/>
  <c r="H377" i="23"/>
  <c r="G377" i="23" s="1"/>
  <c r="H385" i="23"/>
  <c r="G385" i="23" s="1"/>
  <c r="H420" i="23"/>
  <c r="H428" i="23"/>
  <c r="G428" i="23" s="1"/>
  <c r="H436" i="23"/>
  <c r="G436" i="23" s="1"/>
  <c r="H444" i="23"/>
  <c r="G444" i="23" s="1"/>
  <c r="H452" i="23"/>
  <c r="H460" i="23"/>
  <c r="G460" i="23" s="1"/>
  <c r="H468" i="23"/>
  <c r="G468" i="23" s="1"/>
  <c r="H476" i="23"/>
  <c r="G476" i="23" s="1"/>
  <c r="H484" i="23"/>
  <c r="H492" i="23"/>
  <c r="G492" i="23" s="1"/>
  <c r="H500" i="23"/>
  <c r="G500" i="23" s="1"/>
  <c r="H508" i="23"/>
  <c r="G508" i="23" s="1"/>
  <c r="H516" i="23"/>
  <c r="H524" i="23"/>
  <c r="G524" i="23" s="1"/>
  <c r="H18" i="23"/>
  <c r="G18" i="23" s="1"/>
  <c r="H26" i="23"/>
  <c r="G26" i="23" s="1"/>
  <c r="H34" i="23"/>
  <c r="G34" i="23" s="1"/>
  <c r="H42" i="23"/>
  <c r="G42" i="23" s="1"/>
  <c r="H50" i="23"/>
  <c r="H58" i="23"/>
  <c r="G58" i="23" s="1"/>
  <c r="H66" i="23"/>
  <c r="G66" i="23" s="1"/>
  <c r="H106" i="23"/>
  <c r="G106" i="23" s="1"/>
  <c r="H114" i="23"/>
  <c r="G114" i="23" s="1"/>
  <c r="H122" i="23"/>
  <c r="G122" i="23" s="1"/>
  <c r="H130" i="23"/>
  <c r="H138" i="23"/>
  <c r="G138" i="23" s="1"/>
  <c r="H146" i="23"/>
  <c r="G146" i="23" s="1"/>
  <c r="H291" i="23"/>
  <c r="G291" i="23" s="1"/>
  <c r="H299" i="23"/>
  <c r="G299" i="23" s="1"/>
  <c r="H347" i="23"/>
  <c r="G347" i="23" s="1"/>
  <c r="H355" i="23"/>
  <c r="G355" i="23" s="1"/>
  <c r="H363" i="23"/>
  <c r="G363" i="23" s="1"/>
  <c r="H371" i="23"/>
  <c r="H379" i="23"/>
  <c r="G379" i="23" s="1"/>
  <c r="H387" i="23"/>
  <c r="G387" i="23" s="1"/>
  <c r="H422" i="23"/>
  <c r="G422" i="23" s="1"/>
  <c r="H430" i="23"/>
  <c r="H438" i="23"/>
  <c r="G438" i="23" s="1"/>
  <c r="H446" i="23"/>
  <c r="G446" i="23" s="1"/>
  <c r="H462" i="23"/>
  <c r="H470" i="23"/>
  <c r="G470" i="23" s="1"/>
  <c r="H478" i="23"/>
  <c r="G478" i="23" s="1"/>
  <c r="H486" i="23"/>
  <c r="G486" i="23" s="1"/>
  <c r="H494" i="23"/>
  <c r="G494" i="23" s="1"/>
  <c r="H502" i="23"/>
  <c r="H518" i="23"/>
  <c r="G518" i="23" s="1"/>
  <c r="H526" i="23"/>
  <c r="G526" i="23" s="1"/>
  <c r="H535" i="23"/>
  <c r="G535" i="23" s="1"/>
  <c r="H539" i="23"/>
  <c r="H543" i="23"/>
  <c r="G543" i="23" s="1"/>
  <c r="H534" i="23"/>
  <c r="G534" i="23" s="1"/>
  <c r="H538" i="23"/>
  <c r="G538" i="23" s="1"/>
  <c r="H542" i="23"/>
  <c r="G542" i="23" s="1"/>
  <c r="H546" i="23"/>
  <c r="G546" i="23" s="1"/>
  <c r="H550" i="23"/>
  <c r="G550" i="23" s="1"/>
  <c r="H554" i="23"/>
  <c r="G554" i="23" s="1"/>
  <c r="H558" i="23"/>
  <c r="G558" i="23" s="1"/>
  <c r="H562" i="23"/>
  <c r="G562" i="23" s="1"/>
  <c r="H10" i="23"/>
  <c r="G10" i="23" s="1"/>
  <c r="H532" i="23"/>
  <c r="G532" i="23" s="1"/>
  <c r="H22" i="23"/>
  <c r="H30" i="23"/>
  <c r="G30" i="23" s="1"/>
  <c r="H38" i="23"/>
  <c r="G38" i="23" s="1"/>
  <c r="H46" i="23"/>
  <c r="G46" i="23" s="1"/>
  <c r="H54" i="23"/>
  <c r="H62" i="23"/>
  <c r="G62" i="23" s="1"/>
  <c r="H70" i="23"/>
  <c r="H78" i="23"/>
  <c r="G78" i="23" s="1"/>
  <c r="H86" i="23"/>
  <c r="H94" i="23"/>
  <c r="G94" i="23" s="1"/>
  <c r="H102" i="23"/>
  <c r="G102" i="23" s="1"/>
  <c r="H110" i="23"/>
  <c r="G110" i="23" s="1"/>
  <c r="H118" i="23"/>
  <c r="H134" i="23"/>
  <c r="G134" i="23" s="1"/>
  <c r="H142" i="23"/>
  <c r="G142" i="23" s="1"/>
  <c r="H150" i="23"/>
  <c r="H295" i="23"/>
  <c r="H303" i="23"/>
  <c r="G303" i="23" s="1"/>
  <c r="H311" i="23"/>
  <c r="G311" i="23" s="1"/>
  <c r="H319" i="23"/>
  <c r="G319" i="23" s="1"/>
  <c r="H327" i="23"/>
  <c r="H335" i="23"/>
  <c r="G335" i="23" s="1"/>
  <c r="H343" i="23"/>
  <c r="G343" i="23" s="1"/>
  <c r="H351" i="23"/>
  <c r="G351" i="23" s="1"/>
  <c r="H359" i="23"/>
  <c r="H367" i="23"/>
  <c r="G367" i="23" s="1"/>
  <c r="H383" i="23"/>
  <c r="G383" i="23" s="1"/>
  <c r="H391" i="23"/>
  <c r="G391" i="23" s="1"/>
  <c r="H426" i="23"/>
  <c r="H434" i="23"/>
  <c r="G434" i="23" s="1"/>
  <c r="H442" i="23"/>
  <c r="H450" i="23"/>
  <c r="G450" i="23" s="1"/>
  <c r="H458" i="23"/>
  <c r="H466" i="23"/>
  <c r="G466" i="23" s="1"/>
  <c r="H36" i="23"/>
  <c r="H52" i="23"/>
  <c r="G52" i="23" s="1"/>
  <c r="H60" i="23"/>
  <c r="H68" i="23"/>
  <c r="G68" i="23" s="1"/>
  <c r="H76" i="23"/>
  <c r="G76" i="23" s="1"/>
  <c r="H84" i="23"/>
  <c r="G84" i="23" s="1"/>
  <c r="H92" i="23"/>
  <c r="H100" i="23"/>
  <c r="G100" i="23" s="1"/>
  <c r="H116" i="23"/>
  <c r="G116" i="23" s="1"/>
  <c r="H124" i="23"/>
  <c r="G124" i="23" s="1"/>
  <c r="H132" i="23"/>
  <c r="H140" i="23"/>
  <c r="G140" i="23" s="1"/>
  <c r="H148" i="23"/>
  <c r="G148" i="23" s="1"/>
  <c r="H293" i="23"/>
  <c r="G293" i="23" s="1"/>
  <c r="H301" i="23"/>
  <c r="H341" i="23"/>
  <c r="G341" i="23" s="1"/>
  <c r="H349" i="23"/>
  <c r="G349" i="23" s="1"/>
  <c r="H365" i="23"/>
  <c r="G365" i="23" s="1"/>
  <c r="H381" i="23"/>
  <c r="H389" i="23"/>
  <c r="G389" i="23" s="1"/>
  <c r="H424" i="23"/>
  <c r="G424" i="23" s="1"/>
  <c r="H432" i="23"/>
  <c r="G432" i="23" s="1"/>
  <c r="H440" i="23"/>
  <c r="H448" i="23"/>
  <c r="G448" i="23" s="1"/>
  <c r="H456" i="23"/>
  <c r="G456" i="23" s="1"/>
  <c r="H464" i="23"/>
  <c r="G464" i="23" s="1"/>
  <c r="H472" i="23"/>
  <c r="G23" i="23"/>
  <c r="G63" i="23"/>
  <c r="G87" i="23"/>
  <c r="G111" i="23"/>
  <c r="G119" i="23"/>
  <c r="G288" i="23"/>
  <c r="G312" i="23"/>
  <c r="G336" i="23"/>
  <c r="G360" i="23"/>
  <c r="G368" i="23"/>
  <c r="G376" i="23"/>
  <c r="G384" i="23"/>
  <c r="G459" i="23"/>
  <c r="G475" i="23"/>
  <c r="G491" i="23"/>
  <c r="G507" i="23"/>
  <c r="G523" i="23"/>
  <c r="G17" i="23"/>
  <c r="G33" i="23"/>
  <c r="G41" i="23"/>
  <c r="G57" i="23"/>
  <c r="G65" i="23"/>
  <c r="G73" i="23"/>
  <c r="G81" i="23"/>
  <c r="G89" i="23"/>
  <c r="G97" i="23"/>
  <c r="G105" i="23"/>
  <c r="G113" i="23"/>
  <c r="G121" i="23"/>
  <c r="G129" i="23"/>
  <c r="G137" i="23"/>
  <c r="G145" i="23"/>
  <c r="G290" i="23"/>
  <c r="G298" i="23"/>
  <c r="G306" i="23"/>
  <c r="G314" i="23"/>
  <c r="G322" i="23"/>
  <c r="G330" i="23"/>
  <c r="G338" i="23"/>
  <c r="G346" i="23"/>
  <c r="G354" i="23"/>
  <c r="G362" i="23"/>
  <c r="G370" i="23"/>
  <c r="G378" i="23"/>
  <c r="G386" i="23"/>
  <c r="G421" i="23"/>
  <c r="G429" i="23"/>
  <c r="G437" i="23"/>
  <c r="G445" i="23"/>
  <c r="G453" i="23"/>
  <c r="G461" i="23"/>
  <c r="G469" i="23"/>
  <c r="G477" i="23"/>
  <c r="G485" i="23"/>
  <c r="G493" i="23"/>
  <c r="G501" i="23"/>
  <c r="G509" i="23"/>
  <c r="G517" i="23"/>
  <c r="G525" i="23"/>
  <c r="G533" i="23"/>
  <c r="G537" i="23"/>
  <c r="G541" i="23"/>
  <c r="G545" i="23"/>
  <c r="G549" i="23"/>
  <c r="G553" i="23"/>
  <c r="G557" i="23"/>
  <c r="G561" i="23"/>
  <c r="G39" i="23"/>
  <c r="G55" i="23"/>
  <c r="G79" i="23"/>
  <c r="G103" i="23"/>
  <c r="G127" i="23"/>
  <c r="G143" i="23"/>
  <c r="G296" i="23"/>
  <c r="G320" i="23"/>
  <c r="G328" i="23"/>
  <c r="G344" i="23"/>
  <c r="G451" i="23"/>
  <c r="G483" i="23"/>
  <c r="G531" i="23"/>
  <c r="G19" i="23"/>
  <c r="G27" i="23"/>
  <c r="G35" i="23"/>
  <c r="G43" i="23"/>
  <c r="G51" i="23"/>
  <c r="G59" i="23"/>
  <c r="G67" i="23"/>
  <c r="G75" i="23"/>
  <c r="G83" i="23"/>
  <c r="G91" i="23"/>
  <c r="G99" i="23"/>
  <c r="G107" i="23"/>
  <c r="G115" i="23"/>
  <c r="G123" i="23"/>
  <c r="G131" i="23"/>
  <c r="G139" i="23"/>
  <c r="G147" i="23"/>
  <c r="G292" i="23"/>
  <c r="G300" i="23"/>
  <c r="G308" i="23"/>
  <c r="G316" i="23"/>
  <c r="G324" i="23"/>
  <c r="G332" i="23"/>
  <c r="G340" i="23"/>
  <c r="G348" i="23"/>
  <c r="G356" i="23"/>
  <c r="G364" i="23"/>
  <c r="G372" i="23"/>
  <c r="G380" i="23"/>
  <c r="G388" i="23"/>
  <c r="G423" i="23"/>
  <c r="G431" i="23"/>
  <c r="G439" i="23"/>
  <c r="G447" i="23"/>
  <c r="G455" i="23"/>
  <c r="G463" i="23"/>
  <c r="G471" i="23"/>
  <c r="G479" i="23"/>
  <c r="G487" i="23"/>
  <c r="G495" i="23"/>
  <c r="G503" i="23"/>
  <c r="G511" i="23"/>
  <c r="G519" i="23"/>
  <c r="G31" i="23"/>
  <c r="G47" i="23"/>
  <c r="G71" i="23"/>
  <c r="G95" i="23"/>
  <c r="G135" i="23"/>
  <c r="G304" i="23"/>
  <c r="G352" i="23"/>
  <c r="G419" i="23"/>
  <c r="G427" i="23"/>
  <c r="G443" i="23"/>
  <c r="G467" i="23"/>
  <c r="G499" i="23"/>
  <c r="G515" i="23"/>
  <c r="G21" i="23"/>
  <c r="G29" i="23"/>
  <c r="G37" i="23"/>
  <c r="G45" i="23"/>
  <c r="G53" i="23"/>
  <c r="G61" i="23"/>
  <c r="G69" i="23"/>
  <c r="G77" i="23"/>
  <c r="G85" i="23"/>
  <c r="G93" i="23"/>
  <c r="G101" i="23"/>
  <c r="G109" i="23"/>
  <c r="G125" i="23"/>
  <c r="G141" i="23"/>
  <c r="G149" i="23"/>
  <c r="G294" i="23"/>
  <c r="G302" i="23"/>
  <c r="G310" i="23"/>
  <c r="G318" i="23"/>
  <c r="G326" i="23"/>
  <c r="G334" i="23"/>
  <c r="G342" i="23"/>
  <c r="G350" i="23"/>
  <c r="G358" i="23"/>
  <c r="G366" i="23"/>
  <c r="G374" i="23"/>
  <c r="G382" i="23"/>
  <c r="G390" i="23"/>
  <c r="G425" i="23"/>
  <c r="G433" i="23"/>
  <c r="G441" i="23"/>
  <c r="G449" i="23"/>
  <c r="G457" i="23"/>
  <c r="G465" i="23"/>
  <c r="G473" i="23"/>
  <c r="G481" i="23"/>
  <c r="G489" i="23"/>
  <c r="G497" i="23"/>
  <c r="G513" i="23"/>
  <c r="G521" i="23"/>
  <c r="G529" i="23"/>
  <c r="G50" i="23"/>
  <c r="H74" i="23"/>
  <c r="H82" i="23"/>
  <c r="H90" i="23"/>
  <c r="H98" i="23"/>
  <c r="G130" i="23"/>
  <c r="H307" i="23"/>
  <c r="H315" i="23"/>
  <c r="H323" i="23"/>
  <c r="H331" i="23"/>
  <c r="H339" i="23"/>
  <c r="G371" i="23"/>
  <c r="G430" i="23"/>
  <c r="H454" i="23"/>
  <c r="G462" i="23"/>
  <c r="G502" i="23"/>
  <c r="H510" i="23"/>
  <c r="G539" i="23"/>
  <c r="H547" i="23"/>
  <c r="H551" i="23"/>
  <c r="H555" i="23"/>
  <c r="H559" i="23"/>
  <c r="H563" i="23"/>
  <c r="H9" i="23"/>
  <c r="G16" i="23"/>
  <c r="G32" i="23"/>
  <c r="G40" i="23"/>
  <c r="G48" i="23"/>
  <c r="G64" i="23"/>
  <c r="G80" i="23"/>
  <c r="H96" i="23"/>
  <c r="H112" i="23"/>
  <c r="G128" i="23"/>
  <c r="G297" i="23"/>
  <c r="G329" i="23"/>
  <c r="G361" i="23"/>
  <c r="G420" i="23"/>
  <c r="G452" i="23"/>
  <c r="G484" i="23"/>
  <c r="G516" i="23"/>
  <c r="H536" i="23"/>
  <c r="H540" i="23"/>
  <c r="H544" i="23"/>
  <c r="H548" i="23"/>
  <c r="H552" i="23"/>
  <c r="H556" i="23"/>
  <c r="H560" i="23"/>
  <c r="H564" i="23"/>
  <c r="H13" i="23"/>
  <c r="H14" i="23"/>
  <c r="G22" i="23"/>
  <c r="G54" i="23"/>
  <c r="G70" i="23"/>
  <c r="G86" i="23"/>
  <c r="G118" i="23"/>
  <c r="H126" i="23"/>
  <c r="G150" i="23"/>
  <c r="G295" i="23"/>
  <c r="G327" i="23"/>
  <c r="G359" i="23"/>
  <c r="H375" i="23"/>
  <c r="G426" i="23"/>
  <c r="G442" i="23"/>
  <c r="G458" i="23"/>
  <c r="H474" i="23"/>
  <c r="H482" i="23"/>
  <c r="H490" i="23"/>
  <c r="H498" i="23"/>
  <c r="H506" i="23"/>
  <c r="H514" i="23"/>
  <c r="H522" i="23"/>
  <c r="H530" i="23"/>
  <c r="H15" i="23"/>
  <c r="H12" i="23"/>
  <c r="H20" i="23"/>
  <c r="H28" i="23"/>
  <c r="G36" i="23"/>
  <c r="H44" i="23"/>
  <c r="G60" i="23"/>
  <c r="G92" i="23"/>
  <c r="H108" i="23"/>
  <c r="G132" i="23"/>
  <c r="G301" i="23"/>
  <c r="H309" i="23"/>
  <c r="H317" i="23"/>
  <c r="H325" i="23"/>
  <c r="H333" i="23"/>
  <c r="H357" i="23"/>
  <c r="H373" i="23"/>
  <c r="G381" i="23"/>
  <c r="G440" i="23"/>
  <c r="G472" i="23"/>
  <c r="H480" i="23"/>
  <c r="H488" i="23"/>
  <c r="H496" i="23"/>
  <c r="H504" i="23"/>
  <c r="H512" i="23"/>
  <c r="H520" i="23"/>
  <c r="H528" i="23"/>
  <c r="H11" i="23"/>
  <c r="H86" i="27"/>
  <c r="H90" i="27"/>
  <c r="H94" i="27"/>
  <c r="H98" i="27"/>
  <c r="H102" i="27"/>
  <c r="H106" i="27"/>
  <c r="H18" i="27"/>
  <c r="H22" i="27"/>
  <c r="H26" i="27"/>
  <c r="H30" i="27"/>
  <c r="H34" i="27"/>
  <c r="H38" i="27"/>
  <c r="H42" i="27"/>
  <c r="H46" i="27"/>
  <c r="H50" i="27"/>
  <c r="H54" i="27"/>
  <c r="H58" i="27"/>
  <c r="H62" i="27"/>
  <c r="H66" i="27"/>
  <c r="H70" i="27"/>
  <c r="H74" i="27"/>
  <c r="H78" i="27"/>
  <c r="H82" i="27"/>
  <c r="H83" i="27"/>
  <c r="H87" i="27"/>
  <c r="H91" i="27"/>
  <c r="H95" i="27"/>
  <c r="H99" i="27"/>
  <c r="H103" i="27"/>
  <c r="H15" i="27"/>
  <c r="H19" i="27"/>
  <c r="H23" i="27"/>
  <c r="H27" i="27"/>
  <c r="H31" i="27"/>
  <c r="H35" i="27"/>
  <c r="H39" i="27"/>
  <c r="H43" i="27"/>
  <c r="H47" i="27"/>
  <c r="H51" i="27"/>
  <c r="H55" i="27"/>
  <c r="H59" i="27"/>
  <c r="H63" i="27"/>
  <c r="H67" i="27"/>
  <c r="H71" i="27"/>
  <c r="H75" i="27"/>
  <c r="H79" i="27"/>
  <c r="H84" i="27"/>
  <c r="H88" i="27"/>
  <c r="H92" i="27"/>
  <c r="H96" i="27"/>
  <c r="H100" i="27"/>
  <c r="H104" i="27"/>
  <c r="H16" i="27"/>
  <c r="H20" i="27"/>
  <c r="H24" i="27"/>
  <c r="H28" i="27"/>
  <c r="H32" i="27"/>
  <c r="H36" i="27"/>
  <c r="H40" i="27"/>
  <c r="H44" i="27"/>
  <c r="H48" i="27"/>
  <c r="H52" i="27"/>
  <c r="H56" i="27"/>
  <c r="H60" i="27"/>
  <c r="H64" i="27"/>
  <c r="H68" i="27"/>
  <c r="H72" i="27"/>
  <c r="H76" i="27"/>
  <c r="H80" i="27"/>
  <c r="H85" i="27"/>
  <c r="H89" i="27"/>
  <c r="H93" i="27"/>
  <c r="H97" i="27"/>
  <c r="H101" i="27"/>
  <c r="H105" i="27"/>
  <c r="H17" i="27"/>
  <c r="H21" i="27"/>
  <c r="H25" i="27"/>
  <c r="H29" i="27"/>
  <c r="H33" i="27"/>
  <c r="H37" i="27"/>
  <c r="H41" i="27"/>
  <c r="H45" i="27"/>
  <c r="H49" i="27"/>
  <c r="H53" i="27"/>
  <c r="H57" i="27"/>
  <c r="H61" i="27"/>
  <c r="H65" i="27"/>
  <c r="H69" i="27"/>
  <c r="H73" i="27"/>
  <c r="H77" i="27"/>
  <c r="H81" i="27"/>
  <c r="AF250" i="33"/>
  <c r="AF234" i="33"/>
  <c r="AF230" i="33"/>
  <c r="AF238" i="33"/>
  <c r="AF252" i="33"/>
  <c r="AF247" i="33"/>
  <c r="AF243" i="33"/>
  <c r="AF241" i="33"/>
  <c r="AF232" i="33"/>
  <c r="AF227" i="33"/>
  <c r="AF225" i="33"/>
  <c r="AF248" i="33"/>
  <c r="AF244" i="33"/>
  <c r="AF239" i="33"/>
  <c r="AF237" i="33"/>
  <c r="AF228" i="33"/>
  <c r="AF240" i="33"/>
  <c r="AF235" i="33"/>
  <c r="AF233" i="33"/>
  <c r="AF251" i="33"/>
  <c r="AF249" i="33"/>
  <c r="AF246" i="33"/>
  <c r="AF245" i="33"/>
  <c r="AF236" i="33"/>
  <c r="AF231" i="33"/>
  <c r="AF229" i="33"/>
  <c r="AF224" i="33"/>
  <c r="AE827" i="34"/>
  <c r="AE823" i="34"/>
  <c r="AE803" i="34"/>
  <c r="AE801" i="34"/>
  <c r="AE787" i="34"/>
  <c r="AE819" i="34"/>
  <c r="AE811" i="34"/>
  <c r="AE817" i="34"/>
  <c r="AE807" i="34"/>
  <c r="AE799" i="34"/>
  <c r="AE825" i="34"/>
  <c r="AE791" i="34"/>
  <c r="AE785" i="34"/>
  <c r="AF222" i="33"/>
  <c r="AE820" i="34"/>
  <c r="AE777" i="34"/>
  <c r="AE769" i="34"/>
  <c r="AE755" i="34"/>
  <c r="AE771" i="34"/>
  <c r="AE763" i="34"/>
  <c r="AE761" i="34"/>
  <c r="AE767" i="34"/>
  <c r="AE775" i="34"/>
  <c r="AF223" i="33"/>
  <c r="AF221" i="33"/>
  <c r="AF219" i="33"/>
  <c r="AF220" i="33"/>
  <c r="AE762" i="34"/>
  <c r="AE756" i="34"/>
  <c r="AE764" i="34"/>
  <c r="AE754" i="34"/>
  <c r="H8" i="23"/>
  <c r="G194" i="27"/>
  <c r="G186" i="27"/>
  <c r="G210" i="27"/>
  <c r="G178" i="27"/>
  <c r="G202" i="27"/>
  <c r="G166" i="27"/>
  <c r="G209" i="27"/>
  <c r="G201" i="27"/>
  <c r="G193" i="27"/>
  <c r="G185" i="27"/>
  <c r="G177" i="27"/>
  <c r="G162" i="27"/>
  <c r="G214" i="27"/>
  <c r="G198" i="27"/>
  <c r="G190" i="27"/>
  <c r="G182" i="27"/>
  <c r="G174" i="27"/>
  <c r="G158" i="27"/>
  <c r="G213" i="27"/>
  <c r="G197" i="27"/>
  <c r="G189" i="27"/>
  <c r="G181" i="27"/>
  <c r="G170" i="27"/>
  <c r="G154" i="27"/>
  <c r="G173" i="27"/>
  <c r="G169" i="27"/>
  <c r="G165" i="27"/>
  <c r="G161" i="27"/>
  <c r="G157" i="27"/>
  <c r="G150" i="27"/>
  <c r="G212" i="27"/>
  <c r="G200" i="27"/>
  <c r="G196" i="27"/>
  <c r="G192" i="27"/>
  <c r="G188" i="27"/>
  <c r="G184" i="27"/>
  <c r="G180" i="27"/>
  <c r="G176" i="27"/>
  <c r="G172" i="27"/>
  <c r="G168" i="27"/>
  <c r="G164" i="27"/>
  <c r="G160" i="27"/>
  <c r="G156" i="27"/>
  <c r="G149" i="27"/>
  <c r="G211" i="27"/>
  <c r="G199" i="27"/>
  <c r="G195" i="27"/>
  <c r="G191" i="27"/>
  <c r="G187" i="27"/>
  <c r="G183" i="27"/>
  <c r="G179" i="27"/>
  <c r="G175" i="27"/>
  <c r="G171" i="27"/>
  <c r="G167" i="27"/>
  <c r="G163" i="27"/>
  <c r="G159" i="27"/>
  <c r="G155" i="27"/>
  <c r="G148" i="27"/>
  <c r="G147" i="27"/>
  <c r="AE1134" i="34"/>
  <c r="AE1118" i="34"/>
  <c r="AE1110" i="34"/>
  <c r="AE1087" i="34"/>
  <c r="AE821" i="34"/>
  <c r="AE814" i="34"/>
  <c r="AE782" i="34"/>
  <c r="AE1128" i="34"/>
  <c r="AE1120" i="34"/>
  <c r="AE1112" i="34"/>
  <c r="AE1105" i="34"/>
  <c r="AE1097" i="34"/>
  <c r="AE1089" i="34"/>
  <c r="AE1081" i="34"/>
  <c r="AE1074" i="34"/>
  <c r="AE1070" i="34"/>
  <c r="AE1066" i="34"/>
  <c r="AE1062" i="34"/>
  <c r="AE1058" i="34"/>
  <c r="AE1055" i="34"/>
  <c r="AE893" i="34"/>
  <c r="AE886" i="34"/>
  <c r="AE861" i="34"/>
  <c r="AE854" i="34"/>
  <c r="AE829" i="34"/>
  <c r="AE797" i="34"/>
  <c r="AE790" i="34"/>
  <c r="AE765" i="34"/>
  <c r="AE1095" i="34"/>
  <c r="AE1069" i="34"/>
  <c r="AE1061" i="34"/>
  <c r="AE878" i="34"/>
  <c r="AE846" i="34"/>
  <c r="AE1130" i="34"/>
  <c r="AE1122" i="34"/>
  <c r="AE1114" i="34"/>
  <c r="AE1107" i="34"/>
  <c r="AE1099" i="34"/>
  <c r="AE1091" i="34"/>
  <c r="AE1083" i="34"/>
  <c r="AE1075" i="34"/>
  <c r="AE1071" i="34"/>
  <c r="AE1067" i="34"/>
  <c r="AE1063" i="34"/>
  <c r="AE1059" i="34"/>
  <c r="AE1038" i="34"/>
  <c r="AE1031" i="34"/>
  <c r="AE869" i="34"/>
  <c r="AE862" i="34"/>
  <c r="AE837" i="34"/>
  <c r="AE830" i="34"/>
  <c r="AE805" i="34"/>
  <c r="AE798" i="34"/>
  <c r="AE773" i="34"/>
  <c r="AE1126" i="34"/>
  <c r="AE1103" i="34"/>
  <c r="AE1079" i="34"/>
  <c r="AE1073" i="34"/>
  <c r="AE1065" i="34"/>
  <c r="AE1047" i="34"/>
  <c r="AE853" i="34"/>
  <c r="AE789" i="34"/>
  <c r="AE757" i="34"/>
  <c r="AE1132" i="34"/>
  <c r="AE1124" i="34"/>
  <c r="AE1116" i="34"/>
  <c r="AE1101" i="34"/>
  <c r="AE1093" i="34"/>
  <c r="AE1085" i="34"/>
  <c r="AE1077" i="34"/>
  <c r="AE1072" i="34"/>
  <c r="AE1068" i="34"/>
  <c r="AE1064" i="34"/>
  <c r="AE1060" i="34"/>
  <c r="AE1046" i="34"/>
  <c r="AE1039" i="34"/>
  <c r="AE877" i="34"/>
  <c r="AE870" i="34"/>
  <c r="AE845" i="34"/>
  <c r="AE838" i="34"/>
  <c r="AE813" i="34"/>
  <c r="AE806" i="34"/>
  <c r="AE781" i="34"/>
  <c r="AE774" i="34"/>
  <c r="AE1057" i="34"/>
  <c r="AE1049" i="34"/>
  <c r="AE1041" i="34"/>
  <c r="AE1033" i="34"/>
  <c r="AE888" i="34"/>
  <c r="AE880" i="34"/>
  <c r="AE872" i="34"/>
  <c r="AE864" i="34"/>
  <c r="AE856" i="34"/>
  <c r="AE848" i="34"/>
  <c r="AE840" i="34"/>
  <c r="AE832" i="34"/>
  <c r="AE816" i="34"/>
  <c r="AE808" i="34"/>
  <c r="AE800" i="34"/>
  <c r="AE792" i="34"/>
  <c r="AE784" i="34"/>
  <c r="AE776" i="34"/>
  <c r="AE768" i="34"/>
  <c r="AE1051" i="34"/>
  <c r="AE1043" i="34"/>
  <c r="AE1035" i="34"/>
  <c r="AE890" i="34"/>
  <c r="AE882" i="34"/>
  <c r="AE874" i="34"/>
  <c r="AE866" i="34"/>
  <c r="AE858" i="34"/>
  <c r="AE850" i="34"/>
  <c r="AE842" i="34"/>
  <c r="AE834" i="34"/>
  <c r="AE826" i="34"/>
  <c r="AE822" i="34"/>
  <c r="AE818" i="34"/>
  <c r="AE810" i="34"/>
  <c r="AE802" i="34"/>
  <c r="AE794" i="34"/>
  <c r="AE786" i="34"/>
  <c r="AE778" i="34"/>
  <c r="AE770" i="34"/>
  <c r="AE766" i="34"/>
  <c r="AE758" i="34"/>
  <c r="AE1053" i="34"/>
  <c r="AE1045" i="34"/>
  <c r="AE1037" i="34"/>
  <c r="AE892" i="34"/>
  <c r="AE884" i="34"/>
  <c r="AE876" i="34"/>
  <c r="AE868" i="34"/>
  <c r="AE860" i="34"/>
  <c r="AE852" i="34"/>
  <c r="AE844" i="34"/>
  <c r="AE836" i="34"/>
  <c r="AE828" i="34"/>
  <c r="AE824" i="34"/>
  <c r="AE812" i="34"/>
  <c r="AE804" i="34"/>
  <c r="AE796" i="34"/>
  <c r="AE788" i="34"/>
  <c r="AE780" i="34"/>
  <c r="AE772" i="34"/>
  <c r="AE760" i="34"/>
  <c r="AE752" i="34"/>
  <c r="G528" i="23" l="1"/>
  <c r="G496" i="23"/>
  <c r="G357" i="23"/>
  <c r="G309" i="23"/>
  <c r="G15" i="23"/>
  <c r="G506" i="23"/>
  <c r="G474" i="23"/>
  <c r="G126" i="23"/>
  <c r="G13" i="23"/>
  <c r="G552" i="23"/>
  <c r="G536" i="23"/>
  <c r="G96" i="23"/>
  <c r="G563" i="23"/>
  <c r="G547" i="23"/>
  <c r="G454" i="23"/>
  <c r="G315" i="23"/>
  <c r="G82" i="23"/>
  <c r="G520" i="23"/>
  <c r="G488" i="23"/>
  <c r="G373" i="23"/>
  <c r="G333" i="23"/>
  <c r="G28" i="23"/>
  <c r="G530" i="23"/>
  <c r="G498" i="23"/>
  <c r="G375" i="23"/>
  <c r="G564" i="23"/>
  <c r="G548" i="23"/>
  <c r="G112" i="23"/>
  <c r="G559" i="23"/>
  <c r="G339" i="23"/>
  <c r="G307" i="23"/>
  <c r="G74" i="23"/>
  <c r="G512" i="23"/>
  <c r="G480" i="23"/>
  <c r="G325" i="23"/>
  <c r="G44" i="23"/>
  <c r="G20" i="23"/>
  <c r="G522" i="23"/>
  <c r="G490" i="23"/>
  <c r="G560" i="23"/>
  <c r="G544" i="23"/>
  <c r="G555" i="23"/>
  <c r="G331" i="23"/>
  <c r="G98" i="23"/>
  <c r="G11" i="23"/>
  <c r="G504" i="23"/>
  <c r="G317" i="23"/>
  <c r="G108" i="23"/>
  <c r="G12" i="23"/>
  <c r="G514" i="23"/>
  <c r="G482" i="23"/>
  <c r="G14" i="23"/>
  <c r="G556" i="23"/>
  <c r="G540" i="23"/>
  <c r="G9" i="23"/>
  <c r="G551" i="23"/>
  <c r="G510" i="23"/>
  <c r="G323" i="23"/>
  <c r="G90" i="23"/>
  <c r="G8" i="23"/>
  <c r="AC750" i="34"/>
  <c r="P7" i="23" s="1"/>
  <c r="X750" i="34" l="1"/>
  <c r="C72" i="27" l="1"/>
  <c r="D72" i="27"/>
  <c r="C73" i="27"/>
  <c r="D73" i="27"/>
  <c r="C74" i="27"/>
  <c r="D74" i="27"/>
  <c r="C75" i="27"/>
  <c r="D75" i="27"/>
  <c r="C76" i="27"/>
  <c r="D76" i="27"/>
  <c r="C77" i="27"/>
  <c r="D77" i="27"/>
  <c r="C78" i="27"/>
  <c r="D78" i="27"/>
  <c r="C79" i="27"/>
  <c r="D79" i="27"/>
  <c r="C80" i="27"/>
  <c r="D80" i="27"/>
  <c r="C81" i="27"/>
  <c r="D81" i="27"/>
  <c r="C82" i="27"/>
  <c r="D82" i="27"/>
  <c r="C83" i="27"/>
  <c r="D83" i="27"/>
  <c r="C84" i="27"/>
  <c r="D84" i="27"/>
  <c r="C85" i="27"/>
  <c r="D85" i="27"/>
  <c r="C86" i="27"/>
  <c r="D86" i="27"/>
  <c r="C87" i="27"/>
  <c r="D87" i="27"/>
  <c r="C88" i="27"/>
  <c r="D88" i="27"/>
  <c r="C89" i="27"/>
  <c r="D89" i="27"/>
  <c r="C90" i="27"/>
  <c r="D90" i="27"/>
  <c r="C91" i="27"/>
  <c r="D91" i="27"/>
  <c r="C92" i="27"/>
  <c r="D92" i="27"/>
  <c r="C93" i="27"/>
  <c r="D93" i="27"/>
  <c r="C94" i="27"/>
  <c r="D94" i="27"/>
  <c r="C95" i="27"/>
  <c r="D95" i="27"/>
  <c r="C96" i="27"/>
  <c r="D96" i="27"/>
  <c r="C97" i="27"/>
  <c r="D97" i="27"/>
  <c r="C98" i="27"/>
  <c r="D98" i="27"/>
  <c r="C99" i="27"/>
  <c r="D99" i="27"/>
  <c r="C100" i="27"/>
  <c r="D100" i="27"/>
  <c r="C101" i="27"/>
  <c r="D101" i="27"/>
  <c r="C102" i="27"/>
  <c r="D102" i="27"/>
  <c r="C103" i="27"/>
  <c r="D103" i="27"/>
  <c r="C104" i="27"/>
  <c r="D104" i="27"/>
  <c r="C105" i="27"/>
  <c r="D105" i="27"/>
  <c r="C106" i="27"/>
  <c r="D106" i="27"/>
  <c r="C107" i="27"/>
  <c r="D107" i="27"/>
  <c r="C108" i="27"/>
  <c r="D108" i="27"/>
  <c r="C109" i="27"/>
  <c r="D109" i="27"/>
  <c r="C110" i="27"/>
  <c r="D110" i="27"/>
  <c r="C111" i="27"/>
  <c r="D111" i="27"/>
  <c r="C112" i="27"/>
  <c r="D112" i="27"/>
  <c r="C113" i="27"/>
  <c r="D113" i="27"/>
  <c r="C114" i="27"/>
  <c r="D114" i="27"/>
  <c r="C115" i="27"/>
  <c r="D115" i="27"/>
  <c r="C116" i="27"/>
  <c r="D116" i="27"/>
  <c r="C117" i="27"/>
  <c r="D117" i="27"/>
  <c r="C118" i="27"/>
  <c r="D118" i="27"/>
  <c r="C119" i="27"/>
  <c r="D119" i="27"/>
  <c r="C120" i="27"/>
  <c r="D120" i="27"/>
  <c r="C121" i="27"/>
  <c r="D121" i="27"/>
  <c r="C122" i="27"/>
  <c r="D122" i="27"/>
  <c r="C123" i="27"/>
  <c r="D123" i="27"/>
  <c r="C124" i="27"/>
  <c r="D124" i="27"/>
  <c r="C125" i="27"/>
  <c r="D125" i="27"/>
  <c r="C126" i="27"/>
  <c r="D126" i="27"/>
  <c r="C127" i="27"/>
  <c r="D127" i="27"/>
  <c r="C128" i="27"/>
  <c r="D128" i="27"/>
  <c r="C129" i="27"/>
  <c r="D129" i="27"/>
  <c r="C130" i="27"/>
  <c r="D130" i="27"/>
  <c r="C131" i="27"/>
  <c r="D131" i="27"/>
  <c r="C132" i="27"/>
  <c r="D132" i="27"/>
  <c r="C133" i="27"/>
  <c r="D133" i="27"/>
  <c r="C134" i="27"/>
  <c r="D134" i="27"/>
  <c r="C135" i="27"/>
  <c r="D135" i="27"/>
  <c r="C136" i="27"/>
  <c r="D136" i="27"/>
  <c r="C137" i="27"/>
  <c r="D137" i="27"/>
  <c r="C138" i="27"/>
  <c r="D138" i="27"/>
  <c r="C139" i="27"/>
  <c r="D139" i="27"/>
  <c r="C140" i="27"/>
  <c r="D140" i="27"/>
  <c r="C141" i="27"/>
  <c r="D141" i="27"/>
  <c r="C142" i="27"/>
  <c r="D142" i="27"/>
  <c r="C143" i="27"/>
  <c r="D143" i="27"/>
  <c r="C144" i="27"/>
  <c r="D144" i="27"/>
  <c r="C145" i="27"/>
  <c r="D145" i="27"/>
  <c r="C146" i="27"/>
  <c r="D146" i="27"/>
  <c r="G129" i="27" l="1"/>
  <c r="G126" i="27"/>
  <c r="G118" i="27"/>
  <c r="G114" i="27"/>
  <c r="G93" i="27"/>
  <c r="G90" i="27"/>
  <c r="G82" i="27"/>
  <c r="G78" i="27"/>
  <c r="G98" i="27"/>
  <c r="G102" i="27"/>
  <c r="G138" i="27"/>
  <c r="G135" i="27"/>
  <c r="G127" i="27"/>
  <c r="G125" i="27"/>
  <c r="G123" i="27"/>
  <c r="G99" i="27"/>
  <c r="G91" i="27"/>
  <c r="G89" i="27"/>
  <c r="G87" i="27"/>
  <c r="G145" i="27"/>
  <c r="G141" i="27"/>
  <c r="G117" i="27"/>
  <c r="G116" i="27"/>
  <c r="G80" i="27"/>
  <c r="G120" i="27"/>
  <c r="G109" i="27"/>
  <c r="G107" i="27"/>
  <c r="G105" i="27"/>
  <c r="G84" i="27"/>
  <c r="G81" i="27"/>
  <c r="G73" i="27"/>
  <c r="G143" i="27"/>
  <c r="G144" i="27"/>
  <c r="G136" i="27"/>
  <c r="G134" i="27"/>
  <c r="G132" i="27"/>
  <c r="G111" i="27"/>
  <c r="G108" i="27"/>
  <c r="G100" i="27"/>
  <c r="G96" i="27"/>
  <c r="G75" i="27"/>
  <c r="G72" i="27"/>
  <c r="G92" i="27"/>
  <c r="G112" i="27"/>
  <c r="G140" i="27"/>
  <c r="G131" i="27"/>
  <c r="G122" i="27"/>
  <c r="G113" i="27"/>
  <c r="G104" i="27"/>
  <c r="G95" i="27"/>
  <c r="G86" i="27"/>
  <c r="G77" i="27"/>
  <c r="G74" i="27"/>
  <c r="G121" i="27"/>
  <c r="G85" i="27"/>
  <c r="G142" i="27"/>
  <c r="G133" i="27"/>
  <c r="G124" i="27"/>
  <c r="G115" i="27"/>
  <c r="G106" i="27"/>
  <c r="G97" i="27"/>
  <c r="G88" i="27"/>
  <c r="G79" i="27"/>
  <c r="G146" i="27"/>
  <c r="G137" i="27"/>
  <c r="G128" i="27"/>
  <c r="G119" i="27"/>
  <c r="G110" i="27"/>
  <c r="G101" i="27"/>
  <c r="G83" i="27"/>
  <c r="G139" i="27"/>
  <c r="G130" i="27"/>
  <c r="G103" i="27"/>
  <c r="G94" i="27"/>
  <c r="G76" i="27"/>
  <c r="F750" i="34" l="1"/>
  <c r="V750" i="34"/>
  <c r="L7" i="23" s="1"/>
  <c r="S750" i="34"/>
  <c r="R750" i="34"/>
  <c r="N750" i="34"/>
  <c r="M750" i="34"/>
  <c r="L750" i="34"/>
  <c r="I750" i="34"/>
  <c r="H750" i="34"/>
  <c r="G750" i="34"/>
  <c r="AD750" i="34"/>
  <c r="Q7" i="23" s="1"/>
  <c r="AB750" i="34"/>
  <c r="O7" i="23" s="1"/>
  <c r="AA750" i="34"/>
  <c r="N7" i="23" s="1"/>
  <c r="Z750" i="34"/>
  <c r="M7" i="23" s="1"/>
  <c r="D750" i="34"/>
  <c r="E7" i="23" s="1"/>
  <c r="C750" i="34"/>
  <c r="D7" i="23" s="1"/>
  <c r="B750" i="34"/>
  <c r="A750" i="34"/>
  <c r="B7" i="23" s="1"/>
  <c r="F217" i="33"/>
  <c r="I7" i="23" l="1"/>
  <c r="C7" i="23"/>
  <c r="I7" i="27"/>
  <c r="AF217" i="33"/>
  <c r="J7" i="23"/>
  <c r="K7" i="23"/>
  <c r="AE750" i="34"/>
  <c r="AE751" i="34"/>
  <c r="H7" i="23" l="1"/>
  <c r="G7" i="23" s="1"/>
  <c r="D71" i="27"/>
  <c r="C71" i="27"/>
  <c r="D70" i="27"/>
  <c r="C70" i="27"/>
  <c r="D69" i="27"/>
  <c r="C69" i="27"/>
  <c r="D68" i="27"/>
  <c r="C68" i="27"/>
  <c r="D67" i="27"/>
  <c r="C67" i="27"/>
  <c r="D66" i="27"/>
  <c r="C66" i="27"/>
  <c r="D65" i="27"/>
  <c r="C65" i="27"/>
  <c r="D64" i="27"/>
  <c r="C64" i="27"/>
  <c r="D63" i="27"/>
  <c r="C63" i="27"/>
  <c r="D62" i="27"/>
  <c r="C62" i="27"/>
  <c r="D61" i="27"/>
  <c r="C61" i="27"/>
  <c r="D60" i="27"/>
  <c r="C60" i="27"/>
  <c r="D59" i="27"/>
  <c r="C59" i="27"/>
  <c r="D58" i="27"/>
  <c r="C58" i="27"/>
  <c r="D57" i="27"/>
  <c r="C57" i="27"/>
  <c r="D56" i="27"/>
  <c r="C56" i="27"/>
  <c r="D55" i="27"/>
  <c r="C55" i="27"/>
  <c r="D54" i="27"/>
  <c r="C54" i="27"/>
  <c r="D53" i="27"/>
  <c r="C53" i="27"/>
  <c r="D52" i="27"/>
  <c r="C52" i="27"/>
  <c r="D51" i="27"/>
  <c r="C51" i="27"/>
  <c r="D50" i="27"/>
  <c r="C50" i="27"/>
  <c r="D49" i="27"/>
  <c r="C49" i="27"/>
  <c r="D48" i="27"/>
  <c r="C48" i="27"/>
  <c r="D47" i="27"/>
  <c r="C47" i="27"/>
  <c r="D46" i="27"/>
  <c r="C46" i="27"/>
  <c r="D45" i="27"/>
  <c r="C45" i="27"/>
  <c r="D44" i="27"/>
  <c r="C44" i="27"/>
  <c r="D43" i="27"/>
  <c r="C43" i="27"/>
  <c r="D42" i="27"/>
  <c r="C42" i="27"/>
  <c r="D41" i="27"/>
  <c r="C41" i="27"/>
  <c r="D40" i="27"/>
  <c r="C40" i="27"/>
  <c r="D39" i="27"/>
  <c r="C39" i="27"/>
  <c r="D38" i="27"/>
  <c r="C38" i="27"/>
  <c r="D37" i="27"/>
  <c r="C37" i="27"/>
  <c r="D36" i="27"/>
  <c r="C36" i="27"/>
  <c r="D35" i="27"/>
  <c r="C35" i="27"/>
  <c r="D34" i="27"/>
  <c r="C34" i="27"/>
  <c r="D33" i="27"/>
  <c r="C33" i="27"/>
  <c r="D32" i="27"/>
  <c r="C32" i="27"/>
  <c r="D31" i="27"/>
  <c r="C31" i="27"/>
  <c r="D30" i="27"/>
  <c r="C30" i="27"/>
  <c r="D29" i="27"/>
  <c r="C29" i="27"/>
  <c r="D28" i="27"/>
  <c r="C28" i="27"/>
  <c r="D27" i="27"/>
  <c r="C27" i="27"/>
  <c r="D26" i="27"/>
  <c r="C26" i="27"/>
  <c r="D25" i="27"/>
  <c r="C25" i="27"/>
  <c r="D24" i="27"/>
  <c r="C24" i="27"/>
  <c r="D23" i="27"/>
  <c r="C23" i="27"/>
  <c r="D22" i="27"/>
  <c r="C22" i="27"/>
  <c r="D21" i="27"/>
  <c r="C21" i="27"/>
  <c r="D20" i="27"/>
  <c r="C20" i="27"/>
  <c r="D19" i="27"/>
  <c r="C19" i="27"/>
  <c r="D18" i="27"/>
  <c r="C18" i="27"/>
  <c r="D17" i="27"/>
  <c r="C17" i="27"/>
  <c r="D16" i="27"/>
  <c r="C16" i="27"/>
  <c r="D15" i="27"/>
  <c r="C15" i="27"/>
  <c r="D14" i="27"/>
  <c r="C14" i="27"/>
  <c r="D13" i="27"/>
  <c r="C13" i="27"/>
  <c r="D12" i="27"/>
  <c r="C12" i="27"/>
  <c r="D11" i="27"/>
  <c r="C11" i="27"/>
  <c r="D10" i="27"/>
  <c r="C10" i="27"/>
  <c r="D9" i="27"/>
  <c r="C9" i="27"/>
  <c r="D8" i="27"/>
  <c r="C8" i="27"/>
  <c r="D217" i="33"/>
  <c r="E7" i="27" s="1"/>
  <c r="C217" i="33"/>
  <c r="D7" i="27" s="1"/>
  <c r="B217" i="33"/>
  <c r="C7" i="27" s="1"/>
  <c r="A217" i="33"/>
  <c r="H6" i="23"/>
  <c r="G23" i="27" l="1"/>
  <c r="G26" i="27"/>
  <c r="G30" i="27"/>
  <c r="G50" i="27"/>
  <c r="G54" i="27"/>
  <c r="G58" i="27"/>
  <c r="G62" i="27"/>
  <c r="G66" i="27"/>
  <c r="G42" i="27"/>
  <c r="G46" i="27"/>
  <c r="G34" i="27"/>
  <c r="G38" i="27"/>
  <c r="G70" i="27"/>
  <c r="G8" i="27"/>
  <c r="G25" i="27"/>
  <c r="G29" i="27"/>
  <c r="G33" i="27"/>
  <c r="G37" i="27"/>
  <c r="G41" i="27"/>
  <c r="G45" i="27"/>
  <c r="G49" i="27"/>
  <c r="G53" i="27"/>
  <c r="G57" i="27"/>
  <c r="G61" i="27"/>
  <c r="G65" i="27"/>
  <c r="G69" i="27"/>
  <c r="G21" i="27"/>
  <c r="G24" i="27"/>
  <c r="G28" i="27"/>
  <c r="G32" i="27"/>
  <c r="G36" i="27"/>
  <c r="G40" i="27"/>
  <c r="G44" i="27"/>
  <c r="G48" i="27"/>
  <c r="G52" i="27"/>
  <c r="G56" i="27"/>
  <c r="G60" i="27"/>
  <c r="G64" i="27"/>
  <c r="G68" i="27"/>
  <c r="G16" i="27"/>
  <c r="G27" i="27"/>
  <c r="G31" i="27"/>
  <c r="G35" i="27"/>
  <c r="G39" i="27"/>
  <c r="G43" i="27"/>
  <c r="G47" i="27"/>
  <c r="G51" i="27"/>
  <c r="G55" i="27"/>
  <c r="G59" i="27"/>
  <c r="G63" i="27"/>
  <c r="G67" i="27"/>
  <c r="G71" i="27"/>
  <c r="G10" i="27"/>
  <c r="G11" i="27"/>
  <c r="G12" i="27"/>
  <c r="G13" i="27"/>
  <c r="G14" i="27"/>
  <c r="G15" i="27"/>
  <c r="G17" i="27"/>
  <c r="G18" i="27"/>
  <c r="G19" i="27"/>
  <c r="G20" i="27"/>
  <c r="G22" i="27"/>
  <c r="G9" i="27"/>
  <c r="AF218" i="33"/>
  <c r="H6" i="27" l="1"/>
  <c r="H7" i="27" l="1"/>
  <c r="G7" i="2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</author>
  </authors>
  <commentList>
    <comment ref="G6" authorId="0" shapeId="0" xr:uid="{00000000-0006-0000-0000-000001000000}">
      <text>
        <r>
          <rPr>
            <sz val="9"/>
            <color indexed="81"/>
            <rFont val="맑은 고딕"/>
            <family val="3"/>
            <charset val="129"/>
          </rPr>
          <t>A: 251~300
B: 201~250
C: 151~200
D: 101~150
E: 100이하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2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풍동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숲속마을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 xml:space="preserve">단지
</t>
        </r>
      </text>
    </comment>
    <comment ref="F234" authorId="0" shapeId="0" xr:uid="{00000000-0006-0000-0100-000002000000}">
      <text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</text>
    </comment>
    <comment ref="D556" authorId="0" shapeId="0" xr:uid="{00000000-0006-0000-0100-000003000000}">
      <text>
        <r>
          <rPr>
            <b/>
            <sz val="9"/>
            <color indexed="81"/>
            <rFont val="돋움"/>
            <family val="3"/>
            <charset val="129"/>
          </rPr>
          <t>효성백년가약작은도서관</t>
        </r>
      </text>
    </comment>
    <comment ref="D685" authorId="0" shapeId="0" xr:uid="{00000000-0006-0000-0100-000004000000}">
      <text>
        <r>
          <rPr>
            <b/>
            <sz val="9"/>
            <color indexed="81"/>
            <rFont val="돋움"/>
            <family val="3"/>
            <charset val="129"/>
          </rPr>
          <t>남양뉴타운</t>
        </r>
        <r>
          <rPr>
            <b/>
            <sz val="9"/>
            <color indexed="81"/>
            <rFont val="Tahoma"/>
            <family val="2"/>
          </rPr>
          <t>9</t>
        </r>
        <r>
          <rPr>
            <b/>
            <sz val="9"/>
            <color indexed="81"/>
            <rFont val="돋움"/>
            <family val="3"/>
            <charset val="129"/>
          </rPr>
          <t>단지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작은도서관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</author>
  </authors>
  <commentList>
    <comment ref="D4" authorId="0" shapeId="0" xr:uid="{B0A410BD-F83B-4FD5-84B7-912529B69A26}">
      <text>
        <r>
          <rPr>
            <sz val="11"/>
            <color indexed="81"/>
            <rFont val="Tahoma"/>
            <family val="2"/>
          </rPr>
          <t xml:space="preserve">yyyy.mm.dd </t>
        </r>
        <r>
          <rPr>
            <sz val="11"/>
            <color indexed="81"/>
            <rFont val="돋움"/>
            <family val="3"/>
            <charset val="129"/>
          </rPr>
          <t>형식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 xml:space="preserve">작성
</t>
        </r>
        <r>
          <rPr>
            <sz val="11"/>
            <color indexed="81"/>
            <rFont val="Tahoma"/>
            <family val="2"/>
          </rPr>
          <t>'-'(</t>
        </r>
        <r>
          <rPr>
            <sz val="11"/>
            <color indexed="81"/>
            <rFont val="돋움"/>
            <family val="3"/>
            <charset val="129"/>
          </rPr>
          <t>하이픈</t>
        </r>
        <r>
          <rPr>
            <sz val="11"/>
            <color indexed="81"/>
            <rFont val="Tahoma"/>
            <family val="2"/>
          </rPr>
          <t xml:space="preserve">)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 ×</t>
        </r>
      </text>
    </comment>
    <comment ref="U4" authorId="0" shapeId="0" xr:uid="{EC7340D9-FE0D-4E38-916D-D229A82A8B51}">
      <text>
        <r>
          <rPr>
            <b/>
            <sz val="9"/>
            <color indexed="81"/>
            <rFont val="돋움"/>
            <family val="3"/>
            <charset val="129"/>
          </rPr>
          <t>수식 변경 : 구간 점수</t>
        </r>
      </text>
    </comment>
    <comment ref="V4" authorId="0" shapeId="0" xr:uid="{C7FF9528-C40A-46CB-B4BC-C77E3EA3EA32}">
      <text>
        <r>
          <rPr>
            <b/>
            <sz val="9"/>
            <color indexed="81"/>
            <rFont val="돋움"/>
            <family val="3"/>
            <charset val="129"/>
          </rPr>
          <t>수식 변경 : 구간 점수</t>
        </r>
      </text>
    </comment>
    <comment ref="C287" authorId="1" shapeId="0" xr:uid="{00000000-0006-0000-0200-000001000000}">
      <text>
        <r>
          <rPr>
            <b/>
            <sz val="9"/>
            <color indexed="81"/>
            <rFont val="돋움"/>
            <family val="3"/>
            <charset val="129"/>
          </rPr>
          <t>수정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독서문화동아리구성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점수
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C292" authorId="1" shapeId="0" xr:uid="{00000000-0006-0000-02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수정(정량평가 100점 이하로 정성평가 미대상)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4" authorId="0" shapeId="0" xr:uid="{DB8974A5-586E-4026-98F3-B32B44EA844C}">
      <text>
        <r>
          <rPr>
            <sz val="11"/>
            <color indexed="81"/>
            <rFont val="Tahoma"/>
            <family val="2"/>
          </rPr>
          <t xml:space="preserve">yyyy.mm.dd </t>
        </r>
        <r>
          <rPr>
            <sz val="11"/>
            <color indexed="81"/>
            <rFont val="돋움"/>
            <family val="3"/>
            <charset val="129"/>
          </rPr>
          <t>형식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
'-'(</t>
        </r>
        <r>
          <rPr>
            <sz val="11"/>
            <color indexed="81"/>
            <rFont val="돋움"/>
            <family val="3"/>
            <charset val="129"/>
          </rPr>
          <t>하이픈</t>
        </r>
        <r>
          <rPr>
            <sz val="11"/>
            <color indexed="81"/>
            <rFont val="Tahoma"/>
            <family val="2"/>
          </rPr>
          <t xml:space="preserve">) </t>
        </r>
        <r>
          <rPr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 ×</t>
        </r>
      </text>
    </comment>
  </commentList>
</comments>
</file>

<file path=xl/sharedStrings.xml><?xml version="1.0" encoding="utf-8"?>
<sst xmlns="http://schemas.openxmlformats.org/spreadsheetml/2006/main" count="149" uniqueCount="126">
  <si>
    <t>순번</t>
    <phoneticPr fontId="21" type="noConversion"/>
  </si>
  <si>
    <t>작은도서관명</t>
    <phoneticPr fontId="13" type="noConversion"/>
  </si>
  <si>
    <t>등록일</t>
    <phoneticPr fontId="21" type="noConversion"/>
  </si>
  <si>
    <t>총점</t>
    <phoneticPr fontId="21" type="noConversion"/>
  </si>
  <si>
    <t>순번</t>
    <phoneticPr fontId="21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</si>
  <si>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13" type="noConversion"/>
  </si>
  <si>
    <t>작은도서관명</t>
    <phoneticPr fontId="13" type="noConversion"/>
  </si>
  <si>
    <t>등록일</t>
    <phoneticPr fontId="21" type="noConversion"/>
  </si>
  <si>
    <t>등급</t>
    <phoneticPr fontId="21" type="noConversion"/>
  </si>
  <si>
    <t>총점</t>
    <phoneticPr fontId="21" type="noConversion"/>
  </si>
  <si>
    <t>서비스</t>
    <phoneticPr fontId="21" type="noConversion"/>
  </si>
  <si>
    <t>점수환산결과</t>
    <phoneticPr fontId="17" type="noConversion"/>
  </si>
  <si>
    <t>합계</t>
    <phoneticPr fontId="17" type="noConversion"/>
  </si>
  <si>
    <r>
      <t xml:space="preserve"> * 점수 자동 계산</t>
    </r>
    <r>
      <rPr>
        <b/>
        <u/>
        <sz val="11"/>
        <color rgb="FFFF0000"/>
        <rFont val="맑은 고딕"/>
        <family val="3"/>
        <charset val="129"/>
        <scheme val="minor"/>
      </rPr>
      <t>(작성 불필요)</t>
    </r>
    <phoneticPr fontId="17" type="noConversion"/>
  </si>
  <si>
    <t>정량평가</t>
    <phoneticPr fontId="17" type="noConversion"/>
  </si>
  <si>
    <r>
      <t>A~</t>
    </r>
    <r>
      <rPr>
        <sz val="11"/>
        <color theme="1"/>
        <rFont val="맑은 고딕"/>
        <family val="3"/>
        <charset val="129"/>
        <scheme val="minor"/>
      </rPr>
      <t>E</t>
    </r>
    <phoneticPr fontId="21" type="noConversion"/>
  </si>
  <si>
    <t>정성평가</t>
    <phoneticPr fontId="17" type="noConversion"/>
  </si>
  <si>
    <t>독서문화 
프로그램 
우수성</t>
    <phoneticPr fontId="21" type="noConversion"/>
  </si>
  <si>
    <t>2.개관일수 (1일 4시간 이상)</t>
    <phoneticPr fontId="21" type="noConversion"/>
  </si>
  <si>
    <t>3. 개관시간</t>
    <phoneticPr fontId="21" type="noConversion"/>
  </si>
  <si>
    <t>5. 자료구입비</t>
    <phoneticPr fontId="21" type="noConversion"/>
  </si>
  <si>
    <t>6. (공립)전담인력의 전문성</t>
    <phoneticPr fontId="21" type="noConversion"/>
  </si>
  <si>
    <t>10. 연간 장서 수집량</t>
    <phoneticPr fontId="17" type="noConversion"/>
  </si>
  <si>
    <t xml:space="preserve">11-1. 연간 대출권수 (읍/동 소재 작은도서관) </t>
    <phoneticPr fontId="17" type="noConversion"/>
  </si>
  <si>
    <t xml:space="preserve">11-2. 연간 대출권수 (면 소재 작은도서관) </t>
    <phoneticPr fontId="17" type="noConversion"/>
  </si>
  <si>
    <t xml:space="preserve">12-1. 연간 이용자 수 (읍/동 소재 작은도서관) </t>
    <phoneticPr fontId="17" type="noConversion"/>
  </si>
  <si>
    <t>12-2. 연간 이용자 수 (면 소재 작은도서관)</t>
  </si>
  <si>
    <t>17. 독서·문화 동아리 활동 횟수</t>
    <phoneticPr fontId="17" type="noConversion"/>
  </si>
  <si>
    <t>19. 도서관 운영위원회 활동 횟수</t>
    <phoneticPr fontId="17" type="noConversion"/>
  </si>
  <si>
    <t>연번</t>
    <phoneticPr fontId="17" type="noConversion"/>
  </si>
  <si>
    <t>시군명</t>
    <phoneticPr fontId="17" type="noConversion"/>
  </si>
  <si>
    <t>작은도서관명</t>
    <phoneticPr fontId="17" type="noConversion"/>
  </si>
  <si>
    <t>등록일</t>
    <phoneticPr fontId="17" type="noConversion"/>
  </si>
  <si>
    <t>평가기준</t>
    <phoneticPr fontId="21" type="noConversion"/>
  </si>
  <si>
    <t>기  준</t>
    <phoneticPr fontId="17" type="noConversion"/>
  </si>
  <si>
    <t>배 점</t>
  </si>
  <si>
    <t>없음</t>
    <phoneticPr fontId="13" type="noConversion"/>
  </si>
  <si>
    <t>관리자 + 이용자(인터넷 가능)</t>
    <phoneticPr fontId="13" type="noConversion"/>
  </si>
  <si>
    <t>관리자(도서관리프로그램용)</t>
    <phoneticPr fontId="13" type="noConversion"/>
  </si>
  <si>
    <t>2. 이용자 중심의 장서구성</t>
    <phoneticPr fontId="17" type="noConversion"/>
  </si>
  <si>
    <t>4. 지역사회 교류</t>
    <phoneticPr fontId="17" type="noConversion"/>
  </si>
  <si>
    <t>5. 도정 협력도</t>
    <phoneticPr fontId="17" type="noConversion"/>
  </si>
  <si>
    <t>3. 작은도서관 홍보</t>
    <phoneticPr fontId="17" type="noConversion"/>
  </si>
  <si>
    <t>1. 독서문화 프로그램 우수성</t>
    <phoneticPr fontId="17" type="noConversion"/>
  </si>
  <si>
    <t>3. 개관일수 (1일 4시간 이상)</t>
    <phoneticPr fontId="21" type="noConversion"/>
  </si>
  <si>
    <t>4. 개관시간 (정기 / 주)</t>
    <phoneticPr fontId="21" type="noConversion"/>
  </si>
  <si>
    <t xml:space="preserve">6. 전담인력(자원봉사자 포함) 직무교육 - (총 누적 교육시간) </t>
    <phoneticPr fontId="21" type="noConversion"/>
  </si>
  <si>
    <r>
      <t xml:space="preserve">10. 연간 장서 수집량*
</t>
    </r>
    <r>
      <rPr>
        <sz val="8"/>
        <color theme="1"/>
        <rFont val="맑은 고딕"/>
        <family val="3"/>
        <charset val="129"/>
        <scheme val="minor"/>
      </rPr>
      <t>*평가 기간 내 신규 구입 및 기증 도서  ※ 기증도서는 최근 3년 이내 1월 1일 이후 발행 도서만 포함</t>
    </r>
    <phoneticPr fontId="17" type="noConversion"/>
  </si>
  <si>
    <t>11-1. 연간 대출권수 (읍/동 소재 작은도서관)</t>
  </si>
  <si>
    <t>11-2. 연간 대출 권수 (면 소재 작은도서관)</t>
  </si>
  <si>
    <t>12-1. 연간 이용자 수 (읍/동 소재 작은도서관)</t>
  </si>
  <si>
    <t>13. 독서·문화프로그램 수</t>
  </si>
  <si>
    <t xml:space="preserve">14. 독서·문화프로그램 실시 횟수 </t>
  </si>
  <si>
    <t>15. 독서·문화 동아리 구성</t>
  </si>
  <si>
    <r>
      <t xml:space="preserve">16. 독서·문화 동아리 활동 횟수*
</t>
    </r>
    <r>
      <rPr>
        <sz val="8"/>
        <color theme="1"/>
        <rFont val="맑은 고딕"/>
        <family val="3"/>
        <charset val="129"/>
        <scheme val="minor"/>
      </rPr>
      <t>* 평가 기간 내 누적활동 횟수</t>
    </r>
    <phoneticPr fontId="17" type="noConversion"/>
  </si>
  <si>
    <t>5. 도, 시군정책 협력도</t>
    <phoneticPr fontId="17" type="noConversion"/>
  </si>
  <si>
    <t>운영/관리</t>
    <phoneticPr fontId="21" type="noConversion"/>
  </si>
  <si>
    <t>시설자원</t>
    <phoneticPr fontId="21" type="noConversion"/>
  </si>
  <si>
    <t>활동</t>
    <phoneticPr fontId="21" type="noConversion"/>
  </si>
  <si>
    <t>이용자 중심의 장서구성</t>
    <phoneticPr fontId="21" type="noConversion"/>
  </si>
  <si>
    <t>작은도서관 홍보</t>
    <phoneticPr fontId="21" type="noConversion"/>
  </si>
  <si>
    <t>지역사회 교류</t>
    <phoneticPr fontId="21" type="noConversion"/>
  </si>
  <si>
    <t>도정 협력도</t>
    <phoneticPr fontId="21" type="noConversion"/>
  </si>
  <si>
    <t>지역사회 
교류</t>
    <phoneticPr fontId="21" type="noConversion"/>
  </si>
  <si>
    <t>독서문화프로그램 우수성</t>
    <phoneticPr fontId="17" type="noConversion"/>
  </si>
  <si>
    <t>도, 시군정책 협력도</t>
    <phoneticPr fontId="21" type="noConversion"/>
  </si>
  <si>
    <r>
      <t xml:space="preserve">7. (공립)이용자 만족도 실시 여부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7" type="noConversion"/>
  </si>
  <si>
    <t>8. (공립)연속간행물</t>
    <phoneticPr fontId="17" type="noConversion"/>
  </si>
  <si>
    <r>
      <t xml:space="preserve">9. (공립)도서관리 및 정보검색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</si>
  <si>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13. (공립)상호대차 서비스 실시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</si>
  <si>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18. 도서관운영위원회 구성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</si>
  <si>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1. (사립)후원 및 주민단체 지원여부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</si>
  <si>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2. (사립)이용안내 게시 여부
 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21" type="noConversion"/>
  </si>
  <si>
    <r>
      <t xml:space="preserve">7. (사립)작은도서관 외부 간판 설치 여부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</si>
  <si>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8. (사립)누구나 출입 가능
</t>
    </r>
    <r>
      <rPr>
        <b/>
        <sz val="10"/>
        <color rgb="FF0033CC"/>
        <rFont val="맑은 고딕"/>
        <family val="3"/>
        <charset val="129"/>
        <scheme val="minor"/>
      </rPr>
      <t xml:space="preserve">   ※ 콤보박스 이용 입력</t>
    </r>
    <phoneticPr fontId="17" type="noConversion"/>
  </si>
  <si>
    <r>
      <t xml:space="preserve">17. 도서관운영위원회 구성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</si>
  <si>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t>18. 도서관 운영위원회 활동 횟수</t>
    <phoneticPr fontId="17" type="noConversion"/>
  </si>
  <si>
    <r>
      <t xml:space="preserve">9. (사립)도서관리프로그램 사용 여부
 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</si>
  <si>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14. 독서문화프로그램  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7" type="noConversion"/>
  </si>
  <si>
    <r>
      <t xml:space="preserve">15. 독서문화프로그램 실시 횟수
</t>
    </r>
    <r>
      <rPr>
        <b/>
        <sz val="10"/>
        <color rgb="FFFF0000"/>
        <rFont val="맑은 고딕"/>
        <family val="3"/>
        <charset val="129"/>
        <scheme val="minor"/>
      </rPr>
      <t xml:space="preserve"> ※ 없는 경우 0으로 입력</t>
    </r>
    <phoneticPr fontId="17" type="noConversion"/>
  </si>
  <si>
    <t>1. 독서문화프로그램 우수성
(지역특색, 특화)</t>
    <phoneticPr fontId="17" type="noConversion"/>
  </si>
  <si>
    <r>
      <rPr>
        <b/>
        <sz val="10"/>
        <rFont val="맑은 고딕"/>
        <family val="3"/>
        <charset val="129"/>
        <scheme val="minor"/>
      </rPr>
      <t>16. 독서·문화 동아리 구성</t>
    </r>
    <r>
      <rPr>
        <b/>
        <sz val="10"/>
        <color theme="1"/>
        <rFont val="맑은 고딕"/>
        <family val="3"/>
        <charset val="129"/>
        <scheme val="minor"/>
      </rPr>
      <t xml:space="preserve">
 </t>
    </r>
    <r>
      <rPr>
        <b/>
        <sz val="10"/>
        <color rgb="FFFF0000"/>
        <rFont val="맑은 고딕"/>
        <family val="3"/>
        <charset val="129"/>
        <scheme val="minor"/>
      </rPr>
      <t>※ 없는 경우 0으로 입력</t>
    </r>
    <phoneticPr fontId="17" type="noConversion"/>
  </si>
  <si>
    <t>2015.11.24.</t>
    <phoneticPr fontId="17" type="noConversion"/>
  </si>
  <si>
    <t>2020.09.14.</t>
    <phoneticPr fontId="17" type="noConversion"/>
  </si>
  <si>
    <r>
      <t>지자체명
(시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  <scheme val="minor"/>
      </rPr>
      <t>군)</t>
    </r>
    <phoneticPr fontId="13" type="noConversion"/>
  </si>
  <si>
    <t>유형</t>
    <phoneticPr fontId="17" type="noConversion"/>
  </si>
  <si>
    <t>2024년 공립 작은도서관 평가 결과 (총괄표)</t>
    <phoneticPr fontId="21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</si>
  <si>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0시</t>
    </r>
    <phoneticPr fontId="17" type="noConversion"/>
  </si>
  <si>
    <r>
      <t>0</t>
    </r>
    <r>
      <rPr>
        <sz val="11"/>
        <color theme="1"/>
        <rFont val="맑은 고딕"/>
        <family val="3"/>
        <charset val="129"/>
        <scheme val="minor"/>
      </rPr>
      <t>0작은도서관</t>
    </r>
    <phoneticPr fontId="17" type="noConversion"/>
  </si>
  <si>
    <t>00시</t>
    <phoneticPr fontId="17" type="noConversion"/>
  </si>
  <si>
    <t>00작은도서관</t>
    <phoneticPr fontId="17" type="noConversion"/>
  </si>
  <si>
    <t>2024년 사립 작은도서관 평가 결과 (총괄표)</t>
    <phoneticPr fontId="21" type="noConversion"/>
  </si>
  <si>
    <t>(A~E)</t>
  </si>
  <si>
    <t>유형</t>
    <phoneticPr fontId="17" type="noConversion"/>
  </si>
  <si>
    <t>작은도서관 현황</t>
    <phoneticPr fontId="17" type="noConversion"/>
  </si>
  <si>
    <t xml:space="preserve">4. 교육 참가 시간 
(근무자 총 누적 교육시간) </t>
    <phoneticPr fontId="21" type="noConversion"/>
  </si>
  <si>
    <r>
      <t>개인 및</t>
    </r>
    <r>
      <rPr>
        <sz val="11"/>
        <color theme="1"/>
        <rFont val="맑은 고딕"/>
        <family val="2"/>
        <charset val="129"/>
        <scheme val="minor"/>
      </rPr>
      <t xml:space="preserve"> 단체</t>
    </r>
    <phoneticPr fontId="17" type="noConversion"/>
  </si>
  <si>
    <t>새마을문고</t>
    <phoneticPr fontId="17" type="noConversion"/>
  </si>
  <si>
    <t>종교시설</t>
  </si>
  <si>
    <t>종교시설</t>
    <phoneticPr fontId="17" type="noConversion"/>
  </si>
  <si>
    <t>법인</t>
    <phoneticPr fontId="17" type="noConversion"/>
  </si>
  <si>
    <t>아파트</t>
    <phoneticPr fontId="17" type="noConversion"/>
  </si>
  <si>
    <r>
      <t xml:space="preserve">운영주체
 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</si>
  <si>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r>
      <t xml:space="preserve">1. (공립)연간 운영계획 수립 
  </t>
    </r>
    <r>
      <rPr>
        <b/>
        <sz val="10"/>
        <color rgb="FF0033CC"/>
        <rFont val="맑은 고딕"/>
        <family val="3"/>
        <charset val="129"/>
        <scheme val="minor"/>
      </rPr>
      <t xml:space="preserve"> ※ 콤보박스 이용 입력</t>
    </r>
    <phoneticPr fontId="17" type="noConversion"/>
  </si>
  <si>
    <r>
      <t xml:space="preserve">운영주체
</t>
    </r>
    <r>
      <rPr>
        <b/>
        <sz val="10"/>
        <color rgb="FF0033CC"/>
        <rFont val="맑은 고딕"/>
        <family val="3"/>
        <charset val="129"/>
        <scheme val="minor"/>
      </rPr>
      <t>※ 콤보박스 이용 입력</t>
    </r>
    <phoneticPr fontId="17" type="noConversion"/>
  </si>
  <si>
    <t>지자체</t>
  </si>
  <si>
    <t>지자체</t>
    <phoneticPr fontId="17" type="noConversion"/>
  </si>
  <si>
    <t>민간위탁</t>
  </si>
  <si>
    <t>민간위탁</t>
    <phoneticPr fontId="17" type="noConversion"/>
  </si>
  <si>
    <t>개인 및 단체</t>
  </si>
  <si>
    <r>
      <t>0</t>
    </r>
    <r>
      <rPr>
        <sz val="11"/>
        <color theme="1"/>
        <rFont val="맑은 고딕"/>
        <family val="2"/>
        <charset val="129"/>
        <scheme val="minor"/>
      </rPr>
      <t>0군</t>
    </r>
    <phoneticPr fontId="17" type="noConversion"/>
  </si>
  <si>
    <r>
      <rPr>
        <b/>
        <sz val="20"/>
        <color theme="1"/>
        <rFont val="HY헤드라인M"/>
        <family val="3"/>
        <charset val="129"/>
      </rPr>
      <t>2025년도 공립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  </t>
    </r>
    <r>
      <rPr>
        <sz val="12"/>
        <color rgb="FF0033CC"/>
        <rFont val="HY헤드라인M"/>
        <family val="1"/>
        <charset val="129"/>
      </rPr>
      <t xml:space="preserve">- (정량) 콤보박스 이용 또는 실적(수치) 입력 / (정성) 점수 입력
○ 작성 방법(붙임 3 참고)을 준수하여 입력 요청
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FF0000"/>
        <rFont val="HY헤드라인M"/>
        <family val="1"/>
        <charset val="129"/>
      </rPr>
      <t xml:space="preserve">○ 입력단위 확인요망 </t>
    </r>
    <r>
      <rPr>
        <sz val="12"/>
        <rFont val="HY헤드라인M"/>
        <family val="3"/>
        <charset val="129"/>
      </rPr>
      <t xml:space="preserve">- 금액 입력단위는 반드시 [만원]단위로 입력
  (예 : 실제 금액이 160,000원일 경우 16으로 입력)   </t>
    </r>
    <r>
      <rPr>
        <sz val="20"/>
        <rFont val="HY헤드라인M"/>
        <family val="1"/>
        <charset val="129"/>
      </rPr>
      <t xml:space="preserve"> </t>
    </r>
    <phoneticPr fontId="21" type="noConversion"/>
  </si>
  <si>
    <r>
      <t xml:space="preserve">
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>숫자로 입력 ex) 0, 5, 8 ,10</t>
    </r>
    <phoneticPr fontId="17" type="noConversion"/>
  </si>
  <si>
    <r>
      <t xml:space="preserve">
</t>
    </r>
    <r>
      <rPr>
        <sz val="11"/>
        <color theme="1"/>
        <rFont val="맑은 고딕"/>
        <family val="3"/>
        <charset val="129"/>
        <scheme val="minor"/>
      </rPr>
      <t>인원 수 작성(숫자 입력) ex) 0, 1, 5</t>
    </r>
    <phoneticPr fontId="17" type="noConversion"/>
  </si>
  <si>
    <t>없음</t>
    <phoneticPr fontId="17" type="noConversion"/>
  </si>
  <si>
    <t>관리자(도서관리프로그램용)</t>
    <phoneticPr fontId="17" type="noConversion"/>
  </si>
  <si>
    <t>관리자 + 이용자(인터넷 가능)</t>
    <phoneticPr fontId="17" type="noConversion"/>
  </si>
  <si>
    <t xml:space="preserve">
숫자로 입력(0, 1, 5)</t>
    <phoneticPr fontId="17" type="noConversion"/>
  </si>
  <si>
    <t>후원(일시22건 또는 정기8건)또는 자원봉사(8명)</t>
  </si>
  <si>
    <t>후원(일시13건 또는 정기5건)또는 자원봉사(7명)</t>
  </si>
  <si>
    <t>후원(일시7건 또는 정기3건)또는 자원봉사(4명)</t>
  </si>
  <si>
    <t>후원(일시4건 또는 정기2건)또는 자원봉사(2명)</t>
  </si>
  <si>
    <t>후원(일시1건 또는 정기1건)또는 자원봉사(1명)</t>
  </si>
  <si>
    <t>지원이 없다</t>
    <phoneticPr fontId="17" type="noConversion"/>
  </si>
  <si>
    <r>
      <rPr>
        <b/>
        <sz val="20"/>
        <color theme="1"/>
        <rFont val="HY헤드라인M"/>
        <family val="3"/>
        <charset val="129"/>
      </rPr>
      <t>2025년도 사립 작은도서관 평가 결과 입력표</t>
    </r>
    <r>
      <rPr>
        <sz val="20"/>
        <color theme="1"/>
        <rFont val="HY헤드라인M"/>
        <family val="1"/>
        <charset val="129"/>
      </rPr>
      <t xml:space="preserve">
</t>
    </r>
    <r>
      <rPr>
        <sz val="12"/>
        <color rgb="FFFF0000"/>
        <rFont val="HY헤드라인M"/>
        <family val="3"/>
        <charset val="129"/>
      </rPr>
      <t xml:space="preserve">○ 흰색부분만 입력(점수 자동 계산됨)
</t>
    </r>
    <r>
      <rPr>
        <sz val="12"/>
        <color rgb="FF0033CC"/>
        <rFont val="HY헤드라인M"/>
        <family val="1"/>
        <charset val="129"/>
      </rPr>
      <t xml:space="preserve">  - (정량) 콤보박스 이용 또는 수치 입력 / (정성) 배점 입력</t>
    </r>
    <r>
      <rPr>
        <sz val="12"/>
        <color rgb="FFFF0000"/>
        <rFont val="HY헤드라인M"/>
        <family val="3"/>
        <charset val="129"/>
      </rPr>
      <t xml:space="preserve">
</t>
    </r>
    <r>
      <rPr>
        <sz val="12"/>
        <color rgb="FF0033CC"/>
        <rFont val="HY헤드라인M"/>
        <family val="1"/>
        <charset val="129"/>
      </rPr>
      <t xml:space="preserve">
○ 작성 방법(붙임 3 참고)을 준수하여 입력 요청</t>
    </r>
    <r>
      <rPr>
        <sz val="12"/>
        <color rgb="FFFF0000"/>
        <rFont val="HY헤드라인M"/>
        <family val="3"/>
        <charset val="129"/>
      </rPr>
      <t xml:space="preserve">
○ 입력단위 확인요망 </t>
    </r>
    <r>
      <rPr>
        <sz val="12"/>
        <rFont val="HY헤드라인M"/>
        <family val="1"/>
        <charset val="129"/>
      </rPr>
      <t xml:space="preserve">- 금액 입력단위는 반드시 [만원]단위로 입력
  (예 : 실제 금액이 160,000원일 경우 16으로 입력)  </t>
    </r>
    <r>
      <rPr>
        <sz val="12"/>
        <color rgb="FFFF0000"/>
        <rFont val="HY헤드라인M"/>
        <family val="3"/>
        <charset val="129"/>
      </rPr>
      <t xml:space="preserve">  </t>
    </r>
    <phoneticPr fontId="21" type="noConversion"/>
  </si>
  <si>
    <t>실시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</si>
</sst>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 "/>
    <numFmt numFmtId="178" formatCode="yyyy\.\ m\.\ d\.;@"/>
    <numFmt numFmtId="179" formatCode="yyyy\.mm\.dd"/>
  </numFmts>
  <fonts count="6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  <font>
      <sz val="9"/>
      <color indexed="8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inor"/>
    </font>
    <font>
      <sz val="20"/>
      <name val="HY헤드라인M"/>
      <family val="1"/>
      <charset val="129"/>
    </font>
    <font>
      <sz val="18"/>
      <color theme="1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inor"/>
    </font>
    <font>
      <sz val="20"/>
      <color theme="1"/>
      <name val="HY헤드라인M"/>
      <family val="3"/>
      <charset val="129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1"/>
      <name val="HY헤드라인M"/>
      <family val="3"/>
      <charset val="129"/>
    </font>
    <font>
      <sz val="12"/>
      <color rgb="FFFF0000"/>
      <name val="HY헤드라인M"/>
      <family val="3"/>
      <charset val="129"/>
    </font>
    <font>
      <sz val="12"/>
      <name val="HY헤드라인M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sz val="12"/>
      <color rgb="FFFF0000"/>
      <name val="HY헤드라인M"/>
      <family val="1"/>
      <charset val="129"/>
    </font>
    <font>
      <sz val="12"/>
      <name val="HY헤드라인M"/>
      <family val="1"/>
      <charset val="129"/>
    </font>
    <font>
      <sz val="12"/>
      <color rgb="FF0033CC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  <scheme val="major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1"/>
      <name val="Tahoma"/>
      <family val="2"/>
    </font>
    <font>
      <sz val="11"/>
      <color indexed="81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medium">
        <color indexed="64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 diagonalUp="1" diagonalDown="1"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59" fillId="17" borderId="0" applyNumberFormat="0" applyBorder="0" applyAlignment="0" applyProtection="0">
      <alignment vertical="center"/>
    </xf>
    <xf numFmtId="0" fontId="14" fillId="18" borderId="39" applyNumberFormat="0" applyFon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715">
    <xf numFmtId="0" fontId="0" fillId="0" borderId="0" xfId="0">
      <alignment vertical="center"/>
    </xf>
    <xf numFmtId="0" fontId="24" fillId="3" borderId="21" xfId="0" applyFont="1" applyFill="1" applyBorder="1" applyAlignment="1">
      <alignment horizontal="center" vertical="center" wrapText="1"/>
    </xf>
    <xf numFmtId="0" fontId="24" fillId="3" borderId="4" xfId="0" applyFont="1" applyFill="1" applyBorder="1" applyAlignment="1">
      <alignment horizontal="center" vertical="center" wrapText="1"/>
    </xf>
    <xf numFmtId="0" fontId="25" fillId="0" borderId="0" xfId="0" applyFont="1" applyFill="1">
      <alignment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176" fontId="22" fillId="7" borderId="15" xfId="0" applyNumberFormat="1" applyFont="1" applyFill="1" applyBorder="1" applyAlignment="1">
      <alignment horizontal="center" vertical="center" wrapText="1"/>
    </xf>
    <xf numFmtId="176" fontId="22" fillId="7" borderId="7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2" fillId="0" borderId="0" xfId="2">
      <alignment vertical="center"/>
    </xf>
    <xf numFmtId="0" fontId="12" fillId="0" borderId="0" xfId="2" applyAlignment="1">
      <alignment vertical="center"/>
    </xf>
    <xf numFmtId="0" fontId="18" fillId="0" borderId="0" xfId="2" applyFont="1">
      <alignment vertical="center"/>
    </xf>
    <xf numFmtId="0" fontId="12" fillId="0" borderId="0" xfId="2" applyAlignment="1">
      <alignment horizontal="left" vertical="center"/>
    </xf>
    <xf numFmtId="41" fontId="12" fillId="10" borderId="7" xfId="2" applyNumberFormat="1" applyFill="1" applyBorder="1">
      <alignment vertical="center"/>
    </xf>
    <xf numFmtId="0" fontId="12" fillId="11" borderId="7" xfId="2" applyFill="1" applyBorder="1">
      <alignment vertical="center"/>
    </xf>
    <xf numFmtId="0" fontId="12" fillId="12" borderId="30" xfId="2" applyFill="1" applyBorder="1">
      <alignment vertical="center"/>
    </xf>
    <xf numFmtId="0" fontId="12" fillId="0" borderId="2" xfId="2" applyBorder="1" applyAlignment="1">
      <alignment horizontal="center" vertical="center"/>
    </xf>
    <xf numFmtId="0" fontId="12" fillId="0" borderId="0" xfId="2" applyAlignment="1">
      <alignment horizontal="center" vertical="center"/>
    </xf>
    <xf numFmtId="41" fontId="12" fillId="10" borderId="6" xfId="2" applyNumberFormat="1" applyFill="1" applyBorder="1" applyAlignment="1">
      <alignment horizontal="center" vertical="center"/>
    </xf>
    <xf numFmtId="177" fontId="12" fillId="0" borderId="1" xfId="2" applyNumberFormat="1" applyBorder="1">
      <alignment vertical="center"/>
    </xf>
    <xf numFmtId="177" fontId="12" fillId="0" borderId="7" xfId="2" applyNumberFormat="1" applyBorder="1">
      <alignment vertical="center"/>
    </xf>
    <xf numFmtId="0" fontId="37" fillId="0" borderId="0" xfId="2" applyFont="1" applyAlignment="1">
      <alignment horizontal="left" vertical="center"/>
    </xf>
    <xf numFmtId="0" fontId="25" fillId="0" borderId="8" xfId="0" applyFont="1" applyFill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177" fontId="12" fillId="0" borderId="6" xfId="2" applyNumberFormat="1" applyBorder="1" applyAlignment="1">
      <alignment horizontal="center" vertical="center"/>
    </xf>
    <xf numFmtId="0" fontId="30" fillId="8" borderId="0" xfId="2" applyFont="1" applyFill="1" applyBorder="1" applyAlignment="1">
      <alignment vertical="top"/>
    </xf>
    <xf numFmtId="0" fontId="29" fillId="9" borderId="2" xfId="2" applyFont="1" applyFill="1" applyBorder="1" applyAlignment="1">
      <alignment vertical="center" wrapText="1"/>
    </xf>
    <xf numFmtId="0" fontId="39" fillId="3" borderId="2" xfId="2" applyFont="1" applyFill="1" applyBorder="1">
      <alignment vertical="center"/>
    </xf>
    <xf numFmtId="0" fontId="39" fillId="3" borderId="1" xfId="2" applyFont="1" applyFill="1" applyBorder="1">
      <alignment vertical="center"/>
    </xf>
    <xf numFmtId="0" fontId="39" fillId="3" borderId="1" xfId="2" applyFont="1" applyFill="1" applyBorder="1" applyAlignment="1">
      <alignment vertical="center" wrapText="1"/>
    </xf>
    <xf numFmtId="0" fontId="31" fillId="3" borderId="22" xfId="2" applyFont="1" applyFill="1" applyBorder="1" applyAlignment="1">
      <alignment vertical="center" wrapText="1"/>
    </xf>
    <xf numFmtId="0" fontId="12" fillId="0" borderId="6" xfId="2" applyBorder="1">
      <alignment vertical="center"/>
    </xf>
    <xf numFmtId="0" fontId="12" fillId="0" borderId="7" xfId="2" applyBorder="1">
      <alignment vertical="center"/>
    </xf>
    <xf numFmtId="0" fontId="12" fillId="0" borderId="28" xfId="2" applyBorder="1">
      <alignment vertical="center"/>
    </xf>
    <xf numFmtId="0" fontId="12" fillId="16" borderId="7" xfId="2" applyFill="1" applyBorder="1">
      <alignment vertical="center"/>
    </xf>
    <xf numFmtId="0" fontId="19" fillId="6" borderId="33" xfId="0" applyFont="1" applyFill="1" applyBorder="1" applyAlignment="1">
      <alignment horizontal="center" vertical="center"/>
    </xf>
    <xf numFmtId="176" fontId="22" fillId="7" borderId="28" xfId="0" applyNumberFormat="1" applyFont="1" applyFill="1" applyBorder="1" applyAlignment="1">
      <alignment horizontal="center" vertical="center" wrapText="1"/>
    </xf>
    <xf numFmtId="0" fontId="29" fillId="9" borderId="1" xfId="2" applyFont="1" applyFill="1" applyBorder="1" applyAlignment="1">
      <alignment vertical="center" wrapText="1"/>
    </xf>
    <xf numFmtId="0" fontId="35" fillId="3" borderId="1" xfId="2" applyFont="1" applyFill="1" applyBorder="1" applyAlignment="1">
      <alignment horizontal="left" vertical="center" wrapText="1"/>
    </xf>
    <xf numFmtId="0" fontId="29" fillId="9" borderId="7" xfId="2" applyFont="1" applyFill="1" applyBorder="1" applyAlignment="1">
      <alignment vertical="center"/>
    </xf>
    <xf numFmtId="0" fontId="29" fillId="9" borderId="7" xfId="2" applyFont="1" applyFill="1" applyBorder="1" applyAlignment="1">
      <alignment vertical="center" wrapText="1"/>
    </xf>
    <xf numFmtId="0" fontId="29" fillId="9" borderId="27" xfId="2" applyFont="1" applyFill="1" applyBorder="1" applyAlignment="1">
      <alignment horizontal="center" vertical="center"/>
    </xf>
    <xf numFmtId="0" fontId="29" fillId="9" borderId="1" xfId="2" applyFont="1" applyFill="1" applyBorder="1" applyAlignment="1">
      <alignment horizontal="center" vertical="center"/>
    </xf>
    <xf numFmtId="0" fontId="29" fillId="9" borderId="9" xfId="2" applyFont="1" applyFill="1" applyBorder="1" applyAlignment="1">
      <alignment horizontal="center" vertical="center"/>
    </xf>
    <xf numFmtId="0" fontId="40" fillId="7" borderId="1" xfId="0" applyFont="1" applyFill="1" applyBorder="1" applyAlignment="1">
      <alignment horizontal="center" vertical="center" shrinkToFit="1"/>
    </xf>
    <xf numFmtId="0" fontId="40" fillId="7" borderId="1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justify" vertical="center" wrapText="1"/>
    </xf>
    <xf numFmtId="0" fontId="40" fillId="0" borderId="1" xfId="0" applyFont="1" applyBorder="1" applyAlignment="1">
      <alignment horizontal="center" vertical="center" wrapText="1"/>
    </xf>
    <xf numFmtId="0" fontId="39" fillId="3" borderId="31" xfId="2" applyFont="1" applyFill="1" applyBorder="1" applyAlignment="1">
      <alignment vertical="center" wrapText="1"/>
    </xf>
    <xf numFmtId="0" fontId="12" fillId="0" borderId="8" xfId="2" applyBorder="1">
      <alignment vertical="center"/>
    </xf>
    <xf numFmtId="0" fontId="29" fillId="9" borderId="31" xfId="2" applyFont="1" applyFill="1" applyBorder="1" applyAlignment="1">
      <alignment vertical="center" wrapText="1"/>
    </xf>
    <xf numFmtId="0" fontId="29" fillId="9" borderId="22" xfId="2" applyFont="1" applyFill="1" applyBorder="1" applyAlignment="1">
      <alignment vertical="center" wrapText="1"/>
    </xf>
    <xf numFmtId="0" fontId="29" fillId="3" borderId="1" xfId="2" applyFont="1" applyFill="1" applyBorder="1">
      <alignment vertical="center"/>
    </xf>
    <xf numFmtId="0" fontId="24" fillId="3" borderId="35" xfId="0" applyFont="1" applyFill="1" applyBorder="1" applyAlignment="1">
      <alignment horizontal="center" vertical="center" wrapText="1"/>
    </xf>
    <xf numFmtId="0" fontId="10" fillId="0" borderId="6" xfId="2" applyFont="1" applyBorder="1" applyAlignment="1">
      <alignment horizontal="center" vertical="center"/>
    </xf>
    <xf numFmtId="0" fontId="40" fillId="0" borderId="1" xfId="0" applyFont="1" applyBorder="1" applyAlignment="1">
      <alignment horizontal="right" vertical="center" wrapText="1"/>
    </xf>
    <xf numFmtId="177" fontId="10" fillId="0" borderId="6" xfId="2" applyNumberFormat="1" applyFont="1" applyBorder="1" applyAlignment="1">
      <alignment horizontal="center" vertical="center"/>
    </xf>
    <xf numFmtId="177" fontId="12" fillId="0" borderId="7" xfId="2" applyNumberFormat="1" applyBorder="1" applyAlignment="1">
      <alignment horizontal="right" vertical="center"/>
    </xf>
    <xf numFmtId="0" fontId="10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177" fontId="10" fillId="0" borderId="7" xfId="2" applyNumberFormat="1" applyFont="1" applyBorder="1" applyAlignment="1">
      <alignment horizontal="center" vertical="center"/>
    </xf>
    <xf numFmtId="177" fontId="10" fillId="0" borderId="7" xfId="2" applyNumberFormat="1" applyFont="1" applyBorder="1">
      <alignment vertical="center"/>
    </xf>
    <xf numFmtId="177" fontId="10" fillId="0" borderId="7" xfId="2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77" fontId="10" fillId="0" borderId="15" xfId="2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 wrapText="1"/>
    </xf>
    <xf numFmtId="177" fontId="12" fillId="0" borderId="7" xfId="2" applyNumberFormat="1" applyBorder="1" applyAlignment="1">
      <alignment horizontal="center" vertical="center"/>
    </xf>
    <xf numFmtId="177" fontId="10" fillId="0" borderId="7" xfId="2" applyNumberFormat="1" applyFont="1" applyFill="1" applyBorder="1" applyAlignment="1">
      <alignment horizontal="center" vertical="center"/>
    </xf>
    <xf numFmtId="177" fontId="10" fillId="0" borderId="6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77" fontId="12" fillId="0" borderId="7" xfId="2" applyNumberFormat="1" applyFill="1" applyBorder="1" applyAlignment="1">
      <alignment horizontal="center" vertical="center"/>
    </xf>
    <xf numFmtId="0" fontId="12" fillId="0" borderId="6" xfId="2" applyFill="1" applyBorder="1">
      <alignment vertical="center"/>
    </xf>
    <xf numFmtId="0" fontId="12" fillId="0" borderId="7" xfId="2" applyFill="1" applyBorder="1">
      <alignment vertical="center"/>
    </xf>
    <xf numFmtId="0" fontId="12" fillId="0" borderId="8" xfId="2" applyFill="1" applyBorder="1">
      <alignment vertical="center"/>
    </xf>
    <xf numFmtId="0" fontId="12" fillId="0" borderId="28" xfId="2" applyFill="1" applyBorder="1">
      <alignment vertical="center"/>
    </xf>
    <xf numFmtId="0" fontId="0" fillId="0" borderId="7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 wrapText="1"/>
    </xf>
    <xf numFmtId="177" fontId="10" fillId="0" borderId="7" xfId="3" applyNumberFormat="1" applyFont="1" applyFill="1" applyBorder="1" applyAlignment="1">
      <alignment horizontal="center" vertical="center"/>
    </xf>
    <xf numFmtId="177" fontId="10" fillId="0" borderId="6" xfId="3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 wrapText="1"/>
    </xf>
    <xf numFmtId="177" fontId="10" fillId="0" borderId="7" xfId="3" applyNumberFormat="1" applyFill="1" applyBorder="1">
      <alignment vertical="center"/>
    </xf>
    <xf numFmtId="177" fontId="10" fillId="0" borderId="7" xfId="3" applyNumberForma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177" fontId="14" fillId="0" borderId="7" xfId="2" applyNumberFormat="1" applyFont="1" applyBorder="1" applyAlignment="1">
      <alignment horizontal="center" vertical="center"/>
    </xf>
    <xf numFmtId="177" fontId="14" fillId="0" borderId="7" xfId="2" applyNumberFormat="1" applyFont="1" applyBorder="1">
      <alignment vertical="center"/>
    </xf>
    <xf numFmtId="177" fontId="14" fillId="0" borderId="6" xfId="2" applyNumberFormat="1" applyFont="1" applyBorder="1" applyAlignment="1">
      <alignment horizontal="center" vertical="center"/>
    </xf>
    <xf numFmtId="177" fontId="14" fillId="0" borderId="7" xfId="2" applyNumberFormat="1" applyFont="1" applyFill="1" applyBorder="1">
      <alignment vertical="center"/>
    </xf>
    <xf numFmtId="0" fontId="14" fillId="0" borderId="6" xfId="2" applyFont="1" applyBorder="1">
      <alignment vertical="center"/>
    </xf>
    <xf numFmtId="0" fontId="14" fillId="0" borderId="7" xfId="2" applyFont="1" applyBorder="1">
      <alignment vertical="center"/>
    </xf>
    <xf numFmtId="0" fontId="14" fillId="0" borderId="8" xfId="2" applyFont="1" applyBorder="1">
      <alignment vertical="center"/>
    </xf>
    <xf numFmtId="0" fontId="14" fillId="0" borderId="28" xfId="2" applyFont="1" applyBorder="1">
      <alignment vertical="center"/>
    </xf>
    <xf numFmtId="177" fontId="14" fillId="0" borderId="7" xfId="3" applyNumberFormat="1" applyFont="1" applyBorder="1" applyAlignment="1">
      <alignment horizontal="center" vertical="center"/>
    </xf>
    <xf numFmtId="177" fontId="14" fillId="0" borderId="7" xfId="3" applyNumberFormat="1" applyFont="1" applyBorder="1">
      <alignment vertical="center"/>
    </xf>
    <xf numFmtId="177" fontId="14" fillId="0" borderId="6" xfId="3" applyNumberFormat="1" applyFont="1" applyBorder="1" applyAlignment="1">
      <alignment horizontal="center" vertical="center"/>
    </xf>
    <xf numFmtId="0" fontId="14" fillId="0" borderId="6" xfId="3" applyFont="1" applyBorder="1">
      <alignment vertical="center"/>
    </xf>
    <xf numFmtId="0" fontId="14" fillId="0" borderId="7" xfId="3" applyFont="1" applyBorder="1">
      <alignment vertical="center"/>
    </xf>
    <xf numFmtId="0" fontId="14" fillId="0" borderId="8" xfId="3" applyFont="1" applyBorder="1">
      <alignment vertical="center"/>
    </xf>
    <xf numFmtId="0" fontId="14" fillId="0" borderId="28" xfId="3" applyFont="1" applyBorder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177" fontId="10" fillId="0" borderId="7" xfId="3" applyNumberFormat="1" applyFont="1" applyBorder="1" applyAlignment="1">
      <alignment horizontal="center" vertical="center"/>
    </xf>
    <xf numFmtId="177" fontId="10" fillId="0" borderId="6" xfId="3" applyNumberFormat="1" applyFont="1" applyBorder="1" applyAlignment="1">
      <alignment horizontal="center" vertical="center"/>
    </xf>
    <xf numFmtId="177" fontId="10" fillId="0" borderId="7" xfId="3" applyNumberFormat="1" applyBorder="1">
      <alignment vertical="center"/>
    </xf>
    <xf numFmtId="177" fontId="10" fillId="0" borderId="7" xfId="3" applyNumberFormat="1" applyBorder="1" applyAlignment="1">
      <alignment horizontal="center" vertical="center"/>
    </xf>
    <xf numFmtId="0" fontId="10" fillId="0" borderId="6" xfId="3" applyBorder="1">
      <alignment vertical="center"/>
    </xf>
    <xf numFmtId="0" fontId="10" fillId="0" borderId="7" xfId="3" applyBorder="1">
      <alignment vertical="center"/>
    </xf>
    <xf numFmtId="0" fontId="10" fillId="0" borderId="8" xfId="3" applyBorder="1">
      <alignment vertical="center"/>
    </xf>
    <xf numFmtId="0" fontId="10" fillId="0" borderId="28" xfId="3" applyBorder="1">
      <alignment vertical="center"/>
    </xf>
    <xf numFmtId="0" fontId="55" fillId="0" borderId="1" xfId="0" applyNumberFormat="1" applyFont="1" applyFill="1" applyBorder="1" applyAlignment="1">
      <alignment horizontal="center" vertical="center" wrapText="1"/>
    </xf>
    <xf numFmtId="177" fontId="14" fillId="0" borderId="6" xfId="3" applyNumberFormat="1" applyFont="1" applyFill="1" applyBorder="1" applyAlignment="1">
      <alignment horizontal="center" vertical="center"/>
    </xf>
    <xf numFmtId="177" fontId="0" fillId="0" borderId="7" xfId="3" applyNumberFormat="1" applyFont="1" applyBorder="1" applyAlignment="1">
      <alignment horizontal="center" vertical="center"/>
    </xf>
    <xf numFmtId="177" fontId="0" fillId="0" borderId="7" xfId="3" applyNumberFormat="1" applyFont="1" applyBorder="1">
      <alignment vertical="center"/>
    </xf>
    <xf numFmtId="0" fontId="24" fillId="0" borderId="8" xfId="0" applyFont="1" applyBorder="1" applyAlignment="1">
      <alignment horizontal="center" vertical="center" wrapText="1"/>
    </xf>
    <xf numFmtId="177" fontId="10" fillId="0" borderId="6" xfId="3" applyNumberFormat="1" applyBorder="1" applyAlignment="1">
      <alignment horizontal="center" vertical="center"/>
    </xf>
    <xf numFmtId="0" fontId="0" fillId="0" borderId="31" xfId="0" applyFont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7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177" fontId="16" fillId="0" borderId="6" xfId="3" applyNumberFormat="1" applyFont="1" applyBorder="1" applyAlignment="1">
      <alignment horizontal="center" vertical="center"/>
    </xf>
    <xf numFmtId="0" fontId="58" fillId="0" borderId="1" xfId="0" applyFont="1" applyBorder="1" applyAlignment="1">
      <alignment horizontal="justify" vertical="center" wrapText="1"/>
    </xf>
    <xf numFmtId="0" fontId="5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0" xfId="3" applyFont="1" applyAlignment="1">
      <alignment horizontal="center" vertical="center"/>
    </xf>
    <xf numFmtId="0" fontId="10" fillId="0" borderId="6" xfId="3" applyNumberFormat="1" applyBorder="1">
      <alignment vertical="center"/>
    </xf>
    <xf numFmtId="0" fontId="10" fillId="0" borderId="7" xfId="3" applyNumberFormat="1" applyBorder="1">
      <alignment vertical="center"/>
    </xf>
    <xf numFmtId="0" fontId="10" fillId="0" borderId="8" xfId="3" applyNumberFormat="1" applyBorder="1">
      <alignment vertical="center"/>
    </xf>
    <xf numFmtId="0" fontId="10" fillId="0" borderId="28" xfId="3" applyNumberForma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177" fontId="9" fillId="0" borderId="6" xfId="2" applyNumberFormat="1" applyFont="1" applyBorder="1" applyAlignment="1">
      <alignment horizontal="center" vertical="center"/>
    </xf>
    <xf numFmtId="177" fontId="9" fillId="0" borderId="7" xfId="2" applyNumberFormat="1" applyFont="1" applyBorder="1">
      <alignment vertical="center"/>
    </xf>
    <xf numFmtId="0" fontId="12" fillId="0" borderId="1" xfId="2" applyFill="1" applyBorder="1">
      <alignment vertical="center"/>
    </xf>
    <xf numFmtId="177" fontId="57" fillId="0" borderId="7" xfId="2" applyNumberFormat="1" applyFont="1" applyBorder="1">
      <alignment vertical="center"/>
    </xf>
    <xf numFmtId="0" fontId="57" fillId="0" borderId="7" xfId="2" applyNumberFormat="1" applyFont="1" applyBorder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177" fontId="16" fillId="0" borderId="7" xfId="2" applyNumberFormat="1" applyFont="1" applyBorder="1">
      <alignment vertical="center"/>
    </xf>
    <xf numFmtId="177" fontId="16" fillId="0" borderId="6" xfId="2" applyNumberFormat="1" applyFont="1" applyBorder="1" applyAlignment="1">
      <alignment horizontal="center" vertical="center"/>
    </xf>
    <xf numFmtId="0" fontId="16" fillId="0" borderId="6" xfId="2" applyFont="1" applyBorder="1">
      <alignment vertical="center"/>
    </xf>
    <xf numFmtId="0" fontId="16" fillId="0" borderId="7" xfId="2" applyFont="1" applyBorder="1">
      <alignment vertical="center"/>
    </xf>
    <xf numFmtId="0" fontId="16" fillId="0" borderId="8" xfId="2" applyFont="1" applyBorder="1">
      <alignment vertical="center"/>
    </xf>
    <xf numFmtId="0" fontId="16" fillId="0" borderId="28" xfId="2" applyFont="1" applyBorder="1">
      <alignment vertical="center"/>
    </xf>
    <xf numFmtId="177" fontId="12" fillId="0" borderId="7" xfId="2" applyNumberFormat="1" applyFill="1" applyBorder="1">
      <alignment vertical="center"/>
    </xf>
    <xf numFmtId="177" fontId="12" fillId="0" borderId="6" xfId="2" applyNumberFormat="1" applyFill="1" applyBorder="1" applyAlignment="1">
      <alignment horizontal="center" vertical="center"/>
    </xf>
    <xf numFmtId="177" fontId="9" fillId="0" borderId="6" xfId="2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177" fontId="16" fillId="0" borderId="7" xfId="2" applyNumberFormat="1" applyFont="1" applyFill="1" applyBorder="1">
      <alignment vertical="center"/>
    </xf>
    <xf numFmtId="0" fontId="58" fillId="0" borderId="1" xfId="0" applyFont="1" applyBorder="1" applyAlignment="1">
      <alignment horizontal="left"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60" fillId="16" borderId="7" xfId="2" applyFont="1" applyFill="1" applyBorder="1">
      <alignment vertical="center"/>
    </xf>
    <xf numFmtId="0" fontId="16" fillId="0" borderId="1" xfId="0" applyFont="1" applyFill="1" applyBorder="1" applyAlignment="1">
      <alignment horizontal="center" vertical="center"/>
    </xf>
    <xf numFmtId="177" fontId="12" fillId="0" borderId="1" xfId="2" applyNumberForma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/>
    </xf>
    <xf numFmtId="177" fontId="14" fillId="19" borderId="7" xfId="2" applyNumberFormat="1" applyFont="1" applyFill="1" applyBorder="1" applyAlignment="1">
      <alignment horizontal="center" vertical="center"/>
    </xf>
    <xf numFmtId="177" fontId="14" fillId="19" borderId="6" xfId="2" applyNumberFormat="1" applyFont="1" applyFill="1" applyBorder="1" applyAlignment="1">
      <alignment horizontal="center" vertical="center"/>
    </xf>
    <xf numFmtId="0" fontId="14" fillId="0" borderId="6" xfId="2" applyFont="1" applyBorder="1" applyAlignment="1">
      <alignment horizontal="center" vertical="center"/>
    </xf>
    <xf numFmtId="0" fontId="14" fillId="0" borderId="7" xfId="2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/>
    </xf>
    <xf numFmtId="0" fontId="14" fillId="0" borderId="28" xfId="2" applyFont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0" fillId="0" borderId="31" xfId="2" applyFont="1" applyBorder="1" applyAlignment="1">
      <alignment horizontal="center" vertical="center"/>
    </xf>
    <xf numFmtId="177" fontId="16" fillId="0" borderId="6" xfId="2" applyNumberFormat="1" applyFont="1" applyFill="1" applyBorder="1" applyAlignment="1">
      <alignment horizontal="center" vertical="center"/>
    </xf>
    <xf numFmtId="0" fontId="58" fillId="0" borderId="1" xfId="0" applyFont="1" applyFill="1" applyBorder="1" applyAlignment="1">
      <alignment horizontal="center" vertical="center" wrapText="1"/>
    </xf>
    <xf numFmtId="0" fontId="16" fillId="0" borderId="6" xfId="2" applyFont="1" applyFill="1" applyBorder="1">
      <alignment vertical="center"/>
    </xf>
    <xf numFmtId="0" fontId="16" fillId="0" borderId="7" xfId="2" applyFont="1" applyFill="1" applyBorder="1">
      <alignment vertical="center"/>
    </xf>
    <xf numFmtId="0" fontId="16" fillId="0" borderId="8" xfId="2" applyFont="1" applyFill="1" applyBorder="1">
      <alignment vertical="center"/>
    </xf>
    <xf numFmtId="0" fontId="16" fillId="0" borderId="28" xfId="2" applyFont="1" applyFill="1" applyBorder="1">
      <alignment vertical="center"/>
    </xf>
    <xf numFmtId="0" fontId="16" fillId="0" borderId="1" xfId="0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 wrapText="1"/>
    </xf>
    <xf numFmtId="177" fontId="14" fillId="0" borderId="6" xfId="2" applyNumberFormat="1" applyFont="1" applyFill="1" applyBorder="1" applyAlignment="1">
      <alignment horizontal="center" vertical="center"/>
    </xf>
    <xf numFmtId="177" fontId="14" fillId="0" borderId="7" xfId="2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 wrapText="1"/>
    </xf>
    <xf numFmtId="0" fontId="14" fillId="0" borderId="6" xfId="2" applyNumberFormat="1" applyFont="1" applyFill="1" applyBorder="1" applyAlignment="1">
      <alignment horizontal="center" vertical="center"/>
    </xf>
    <xf numFmtId="0" fontId="14" fillId="0" borderId="7" xfId="2" applyNumberFormat="1" applyFont="1" applyFill="1" applyBorder="1" applyAlignment="1">
      <alignment horizontal="center" vertical="center"/>
    </xf>
    <xf numFmtId="0" fontId="14" fillId="0" borderId="8" xfId="2" applyNumberFormat="1" applyFont="1" applyFill="1" applyBorder="1" applyAlignment="1">
      <alignment horizontal="center" vertical="center"/>
    </xf>
    <xf numFmtId="0" fontId="14" fillId="0" borderId="28" xfId="2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14" fillId="0" borderId="7" xfId="2" applyNumberFormat="1" applyFont="1" applyFill="1" applyBorder="1" applyAlignment="1">
      <alignment horizontal="center" vertical="center"/>
    </xf>
    <xf numFmtId="0" fontId="14" fillId="0" borderId="6" xfId="2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horizontal="center" vertical="center"/>
    </xf>
    <xf numFmtId="0" fontId="14" fillId="0" borderId="8" xfId="2" applyFont="1" applyFill="1" applyBorder="1" applyAlignment="1">
      <alignment horizontal="center" vertical="center"/>
    </xf>
    <xf numFmtId="0" fontId="14" fillId="0" borderId="28" xfId="2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7" xfId="0" applyFont="1" applyFill="1" applyBorder="1" applyAlignment="1">
      <alignment horizontal="center" vertical="center" wrapText="1"/>
    </xf>
    <xf numFmtId="177" fontId="14" fillId="0" borderId="48" xfId="2" applyNumberFormat="1" applyFont="1" applyFill="1" applyBorder="1" applyAlignment="1">
      <alignment horizontal="center" vertical="center"/>
    </xf>
    <xf numFmtId="177" fontId="14" fillId="0" borderId="46" xfId="2" applyNumberFormat="1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18" fillId="0" borderId="48" xfId="2" applyFont="1" applyFill="1" applyBorder="1" applyAlignment="1">
      <alignment horizontal="center" vertical="center"/>
    </xf>
    <xf numFmtId="0" fontId="18" fillId="0" borderId="46" xfId="2" applyFont="1" applyFill="1" applyBorder="1" applyAlignment="1">
      <alignment horizontal="center" vertical="center"/>
    </xf>
    <xf numFmtId="0" fontId="18" fillId="0" borderId="47" xfId="2" applyFont="1" applyFill="1" applyBorder="1" applyAlignment="1">
      <alignment horizontal="center" vertical="center"/>
    </xf>
    <xf numFmtId="0" fontId="18" fillId="0" borderId="50" xfId="2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 wrapText="1"/>
    </xf>
    <xf numFmtId="177" fontId="16" fillId="0" borderId="7" xfId="2" applyNumberFormat="1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0" fontId="16" fillId="0" borderId="7" xfId="2" applyFont="1" applyFill="1" applyBorder="1" applyAlignment="1">
      <alignment horizontal="center" vertical="center"/>
    </xf>
    <xf numFmtId="0" fontId="16" fillId="0" borderId="8" xfId="2" applyFont="1" applyFill="1" applyBorder="1" applyAlignment="1">
      <alignment horizontal="center" vertical="center"/>
    </xf>
    <xf numFmtId="0" fontId="16" fillId="0" borderId="28" xfId="2" applyFont="1" applyFill="1" applyBorder="1" applyAlignment="1">
      <alignment horizontal="center" vertical="center"/>
    </xf>
    <xf numFmtId="0" fontId="16" fillId="0" borderId="7" xfId="4" applyFont="1" applyFill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 wrapText="1"/>
    </xf>
    <xf numFmtId="0" fontId="14" fillId="0" borderId="6" xfId="2" applyFont="1" applyFill="1" applyBorder="1">
      <alignment vertical="center"/>
    </xf>
    <xf numFmtId="0" fontId="14" fillId="0" borderId="7" xfId="2" applyFont="1" applyFill="1" applyBorder="1">
      <alignment vertical="center"/>
    </xf>
    <xf numFmtId="0" fontId="14" fillId="0" borderId="8" xfId="2" applyFont="1" applyFill="1" applyBorder="1">
      <alignment vertical="center"/>
    </xf>
    <xf numFmtId="0" fontId="14" fillId="0" borderId="28" xfId="2" applyFont="1" applyFill="1" applyBorder="1">
      <alignment vertical="center"/>
    </xf>
    <xf numFmtId="0" fontId="16" fillId="0" borderId="1" xfId="1" applyFont="1" applyFill="1" applyBorder="1" applyAlignment="1">
      <alignment horizontal="center" vertical="center" wrapText="1" shrinkToFit="1"/>
    </xf>
    <xf numFmtId="177" fontId="8" fillId="0" borderId="7" xfId="2" applyNumberFormat="1" applyFont="1" applyBorder="1">
      <alignment vertical="center"/>
    </xf>
    <xf numFmtId="177" fontId="8" fillId="0" borderId="6" xfId="2" applyNumberFormat="1" applyFont="1" applyBorder="1" applyAlignment="1">
      <alignment horizontal="center" vertical="center"/>
    </xf>
    <xf numFmtId="177" fontId="8" fillId="0" borderId="6" xfId="2" applyNumberFormat="1" applyFont="1" applyFill="1" applyBorder="1" applyAlignment="1">
      <alignment horizontal="center" vertical="center"/>
    </xf>
    <xf numFmtId="177" fontId="57" fillId="0" borderId="6" xfId="2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77" fontId="8" fillId="0" borderId="1" xfId="2" applyNumberFormat="1" applyFont="1" applyBorder="1" applyAlignment="1">
      <alignment horizontal="center" vertical="center"/>
    </xf>
    <xf numFmtId="177" fontId="12" fillId="0" borderId="1" xfId="2" applyNumberFormat="1" applyFill="1" applyBorder="1" applyAlignment="1">
      <alignment horizontal="center" vertical="center"/>
    </xf>
    <xf numFmtId="177" fontId="8" fillId="0" borderId="1" xfId="2" applyNumberFormat="1" applyFont="1" applyFill="1" applyBorder="1" applyAlignment="1">
      <alignment horizontal="center" vertical="center"/>
    </xf>
    <xf numFmtId="177" fontId="16" fillId="0" borderId="7" xfId="2" applyNumberFormat="1" applyFont="1" applyBorder="1" applyAlignment="1">
      <alignment horizontal="center" vertical="center"/>
    </xf>
    <xf numFmtId="0" fontId="24" fillId="19" borderId="1" xfId="0" applyFont="1" applyFill="1" applyBorder="1" applyAlignment="1">
      <alignment horizontal="center" vertical="center" wrapText="1"/>
    </xf>
    <xf numFmtId="177" fontId="12" fillId="19" borderId="6" xfId="2" applyNumberFormat="1" applyFill="1" applyBorder="1" applyAlignment="1">
      <alignment horizontal="center" vertical="center"/>
    </xf>
    <xf numFmtId="177" fontId="8" fillId="19" borderId="6" xfId="2" applyNumberFormat="1" applyFont="1" applyFill="1" applyBorder="1" applyAlignment="1">
      <alignment horizontal="center" vertical="center"/>
    </xf>
    <xf numFmtId="0" fontId="40" fillId="19" borderId="1" xfId="0" applyFont="1" applyFill="1" applyBorder="1" applyAlignment="1">
      <alignment horizontal="center" vertical="center" wrapText="1"/>
    </xf>
    <xf numFmtId="177" fontId="8" fillId="0" borderId="15" xfId="2" applyNumberFormat="1" applyFont="1" applyBorder="1" applyAlignment="1">
      <alignment horizontal="center" vertical="center" shrinkToFit="1"/>
    </xf>
    <xf numFmtId="0" fontId="54" fillId="0" borderId="8" xfId="0" applyFont="1" applyFill="1" applyBorder="1" applyAlignment="1">
      <alignment horizontal="center" vertical="center" wrapText="1"/>
    </xf>
    <xf numFmtId="177" fontId="56" fillId="0" borderId="6" xfId="2" applyNumberFormat="1" applyFont="1" applyFill="1" applyBorder="1" applyAlignment="1">
      <alignment horizontal="center" vertical="center"/>
    </xf>
    <xf numFmtId="177" fontId="56" fillId="0" borderId="7" xfId="2" applyNumberFormat="1" applyFont="1" applyFill="1" applyBorder="1">
      <alignment vertical="center"/>
    </xf>
    <xf numFmtId="0" fontId="63" fillId="0" borderId="1" xfId="0" applyFont="1" applyFill="1" applyBorder="1" applyAlignment="1">
      <alignment horizontal="justify" vertical="center" wrapText="1"/>
    </xf>
    <xf numFmtId="177" fontId="62" fillId="0" borderId="7" xfId="2" applyNumberFormat="1" applyFont="1" applyFill="1" applyBorder="1">
      <alignment vertical="center"/>
    </xf>
    <xf numFmtId="0" fontId="63" fillId="0" borderId="1" xfId="0" applyFont="1" applyFill="1" applyBorder="1" applyAlignment="1">
      <alignment horizontal="center" vertical="center" wrapText="1"/>
    </xf>
    <xf numFmtId="0" fontId="56" fillId="0" borderId="6" xfId="2" applyFont="1" applyFill="1" applyBorder="1">
      <alignment vertical="center"/>
    </xf>
    <xf numFmtId="0" fontId="56" fillId="0" borderId="7" xfId="2" applyFont="1" applyFill="1" applyBorder="1">
      <alignment vertical="center"/>
    </xf>
    <xf numFmtId="0" fontId="56" fillId="0" borderId="8" xfId="2" applyFont="1" applyFill="1" applyBorder="1">
      <alignment vertical="center"/>
    </xf>
    <xf numFmtId="0" fontId="56" fillId="0" borderId="28" xfId="2" applyFont="1" applyFill="1" applyBorder="1">
      <alignment vertical="center"/>
    </xf>
    <xf numFmtId="0" fontId="0" fillId="0" borderId="22" xfId="0" applyFont="1" applyFill="1" applyBorder="1" applyAlignment="1">
      <alignment horizontal="center" vertical="center" wrapText="1"/>
    </xf>
    <xf numFmtId="0" fontId="8" fillId="0" borderId="8" xfId="2" applyFont="1" applyBorder="1">
      <alignment vertical="center"/>
    </xf>
    <xf numFmtId="177" fontId="7" fillId="0" borderId="6" xfId="2" applyNumberFormat="1" applyFont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31" xfId="1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41" fontId="40" fillId="0" borderId="1" xfId="6" applyFont="1" applyBorder="1">
      <alignment vertical="center"/>
    </xf>
    <xf numFmtId="41" fontId="64" fillId="19" borderId="1" xfId="6" applyFont="1" applyFill="1" applyBorder="1" applyAlignment="1">
      <alignment horizontal="center" vertical="center" wrapText="1"/>
    </xf>
    <xf numFmtId="41" fontId="40" fillId="19" borderId="1" xfId="6" applyFont="1" applyFill="1" applyBorder="1">
      <alignment vertical="center"/>
    </xf>
    <xf numFmtId="0" fontId="7" fillId="0" borderId="7" xfId="0" applyFont="1" applyFill="1" applyBorder="1" applyAlignment="1">
      <alignment horizontal="center" vertical="center"/>
    </xf>
    <xf numFmtId="177" fontId="16" fillId="19" borderId="6" xfId="2" applyNumberFormat="1" applyFont="1" applyFill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 wrapText="1"/>
    </xf>
    <xf numFmtId="41" fontId="16" fillId="0" borderId="7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77" fontId="14" fillId="0" borderId="15" xfId="2" applyNumberFormat="1" applyFont="1" applyBorder="1" applyAlignment="1">
      <alignment horizontal="center" vertical="center"/>
    </xf>
    <xf numFmtId="0" fontId="7" fillId="0" borderId="6" xfId="2" quotePrefix="1" applyFont="1" applyBorder="1" applyAlignment="1">
      <alignment horizontal="center" vertical="center" wrapText="1"/>
    </xf>
    <xf numFmtId="0" fontId="7" fillId="0" borderId="7" xfId="2" quotePrefix="1" applyFont="1" applyBorder="1" applyAlignment="1">
      <alignment horizontal="center" vertical="center" wrapText="1"/>
    </xf>
    <xf numFmtId="0" fontId="7" fillId="0" borderId="8" xfId="2" quotePrefix="1" applyFont="1" applyBorder="1" applyAlignment="1">
      <alignment horizontal="center" vertical="center"/>
    </xf>
    <xf numFmtId="0" fontId="7" fillId="0" borderId="28" xfId="2" quotePrefix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28" xfId="2" applyFont="1" applyBorder="1" applyAlignment="1">
      <alignment horizontal="center" vertical="center"/>
    </xf>
    <xf numFmtId="0" fontId="7" fillId="0" borderId="7" xfId="2" quotePrefix="1" applyFont="1" applyBorder="1" applyAlignment="1">
      <alignment horizontal="center" vertical="center"/>
    </xf>
    <xf numFmtId="0" fontId="7" fillId="0" borderId="8" xfId="2" quotePrefix="1" applyFont="1" applyBorder="1" applyAlignment="1">
      <alignment horizontal="center" vertical="center" wrapText="1"/>
    </xf>
    <xf numFmtId="177" fontId="7" fillId="19" borderId="6" xfId="2" applyNumberFormat="1" applyFont="1" applyFill="1" applyBorder="1" applyAlignment="1">
      <alignment horizontal="center" vertical="center"/>
    </xf>
    <xf numFmtId="0" fontId="16" fillId="0" borderId="0" xfId="0" applyFont="1">
      <alignment vertical="center"/>
    </xf>
    <xf numFmtId="41" fontId="12" fillId="10" borderId="7" xfId="2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179" fontId="0" fillId="0" borderId="1" xfId="0" applyNumberFormat="1" applyFill="1" applyBorder="1" applyAlignment="1">
      <alignment horizontal="center" vertical="center"/>
    </xf>
    <xf numFmtId="177" fontId="6" fillId="0" borderId="6" xfId="2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center" vertical="center" shrinkToFit="1"/>
    </xf>
    <xf numFmtId="179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2" fillId="0" borderId="0" xfId="2" applyFill="1" applyAlignment="1">
      <alignment horizontal="center" vertical="center"/>
    </xf>
    <xf numFmtId="17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177" fontId="6" fillId="0" borderId="39" xfId="5" applyNumberFormat="1" applyFont="1" applyFill="1" applyAlignment="1">
      <alignment horizontal="center" vertical="center"/>
    </xf>
    <xf numFmtId="0" fontId="12" fillId="10" borderId="6" xfId="2" applyNumberFormat="1" applyFill="1" applyBorder="1" applyAlignment="1">
      <alignment horizontal="center" vertical="center"/>
    </xf>
    <xf numFmtId="0" fontId="23" fillId="4" borderId="59" xfId="0" applyFont="1" applyFill="1" applyBorder="1" applyAlignment="1">
      <alignment horizontal="center" vertical="center" wrapText="1"/>
    </xf>
    <xf numFmtId="176" fontId="0" fillId="3" borderId="59" xfId="0" applyNumberFormat="1" applyFont="1" applyFill="1" applyBorder="1" applyAlignment="1">
      <alignment horizontal="center" vertical="center"/>
    </xf>
    <xf numFmtId="176" fontId="16" fillId="7" borderId="60" xfId="0" applyNumberFormat="1" applyFont="1" applyFill="1" applyBorder="1" applyAlignment="1">
      <alignment horizontal="center" vertical="center" wrapText="1"/>
    </xf>
    <xf numFmtId="176" fontId="16" fillId="14" borderId="6" xfId="0" applyNumberFormat="1" applyFont="1" applyFill="1" applyBorder="1" applyAlignment="1">
      <alignment horizontal="center" vertical="center"/>
    </xf>
    <xf numFmtId="177" fontId="18" fillId="19" borderId="7" xfId="2" applyNumberFormat="1" applyFont="1" applyFill="1" applyBorder="1">
      <alignment vertical="center"/>
    </xf>
    <xf numFmtId="177" fontId="5" fillId="0" borderId="1" xfId="2" applyNumberFormat="1" applyFont="1" applyBorder="1" applyAlignment="1">
      <alignment horizontal="center" vertical="center"/>
    </xf>
    <xf numFmtId="177" fontId="5" fillId="0" borderId="6" xfId="2" applyNumberFormat="1" applyFont="1" applyBorder="1" applyAlignment="1">
      <alignment horizontal="center" vertical="center"/>
    </xf>
    <xf numFmtId="0" fontId="65" fillId="5" borderId="16" xfId="0" applyFont="1" applyFill="1" applyBorder="1" applyAlignment="1">
      <alignment horizontal="center" vertical="center"/>
    </xf>
    <xf numFmtId="0" fontId="65" fillId="5" borderId="12" xfId="0" applyFont="1" applyFill="1" applyBorder="1" applyAlignment="1">
      <alignment horizontal="center" vertical="center"/>
    </xf>
    <xf numFmtId="0" fontId="65" fillId="5" borderId="17" xfId="0" applyFont="1" applyFill="1" applyBorder="1" applyAlignment="1">
      <alignment horizontal="center" vertical="center"/>
    </xf>
    <xf numFmtId="0" fontId="65" fillId="5" borderId="18" xfId="0" applyFont="1" applyFill="1" applyBorder="1" applyAlignment="1">
      <alignment horizontal="center" vertical="center"/>
    </xf>
    <xf numFmtId="0" fontId="65" fillId="5" borderId="36" xfId="0" applyFont="1" applyFill="1" applyBorder="1" applyAlignment="1">
      <alignment horizontal="center" vertical="center"/>
    </xf>
    <xf numFmtId="176" fontId="61" fillId="2" borderId="6" xfId="0" applyNumberFormat="1" applyFont="1" applyFill="1" applyBorder="1" applyAlignment="1">
      <alignment horizontal="center" vertical="center" wrapText="1"/>
    </xf>
    <xf numFmtId="176" fontId="61" fillId="2" borderId="7" xfId="0" applyNumberFormat="1" applyFont="1" applyFill="1" applyBorder="1" applyAlignment="1">
      <alignment horizontal="center" vertical="center" wrapText="1"/>
    </xf>
    <xf numFmtId="176" fontId="61" fillId="2" borderId="15" xfId="0" applyNumberFormat="1" applyFont="1" applyFill="1" applyBorder="1" applyAlignment="1">
      <alignment horizontal="center" vertical="center" wrapText="1"/>
    </xf>
    <xf numFmtId="176" fontId="61" fillId="2" borderId="28" xfId="0" applyNumberFormat="1" applyFont="1" applyFill="1" applyBorder="1" applyAlignment="1">
      <alignment horizontal="center" vertical="center" wrapText="1"/>
    </xf>
    <xf numFmtId="41" fontId="16" fillId="0" borderId="4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77" fontId="5" fillId="0" borderId="7" xfId="2" applyNumberFormat="1" applyFont="1" applyFill="1" applyBorder="1">
      <alignment vertical="center"/>
    </xf>
    <xf numFmtId="177" fontId="5" fillId="0" borderId="6" xfId="2" applyNumberFormat="1" applyFont="1" applyFill="1" applyBorder="1" applyAlignment="1">
      <alignment horizontal="center" vertical="center"/>
    </xf>
    <xf numFmtId="176" fontId="16" fillId="14" borderId="15" xfId="0" applyNumberFormat="1" applyFont="1" applyFill="1" applyBorder="1" applyAlignment="1">
      <alignment horizontal="center" vertical="center"/>
    </xf>
    <xf numFmtId="177" fontId="18" fillId="0" borderId="7" xfId="2" applyNumberFormat="1" applyFont="1" applyBorder="1">
      <alignment vertical="center"/>
    </xf>
    <xf numFmtId="176" fontId="22" fillId="7" borderId="8" xfId="0" applyNumberFormat="1" applyFont="1" applyFill="1" applyBorder="1" applyAlignment="1">
      <alignment horizontal="center" vertical="center" wrapText="1"/>
    </xf>
    <xf numFmtId="0" fontId="19" fillId="6" borderId="61" xfId="0" applyFont="1" applyFill="1" applyBorder="1" applyAlignment="1">
      <alignment horizontal="center" vertical="center"/>
    </xf>
    <xf numFmtId="0" fontId="24" fillId="3" borderId="62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16" fillId="0" borderId="8" xfId="0" applyNumberFormat="1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6" fillId="3" borderId="38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6" fillId="3" borderId="56" xfId="0" applyFont="1" applyFill="1" applyBorder="1" applyAlignment="1">
      <alignment horizontal="center" vertical="center" wrapText="1"/>
    </xf>
    <xf numFmtId="176" fontId="16" fillId="3" borderId="13" xfId="0" applyNumberFormat="1" applyFont="1" applyFill="1" applyBorder="1" applyAlignment="1">
      <alignment horizontal="center" vertical="center"/>
    </xf>
    <xf numFmtId="177" fontId="10" fillId="0" borderId="15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2" fillId="0" borderId="6" xfId="2" applyFill="1" applyBorder="1" applyAlignment="1">
      <alignment horizontal="center" vertical="center"/>
    </xf>
    <xf numFmtId="0" fontId="12" fillId="0" borderId="7" xfId="2" applyFill="1" applyBorder="1" applyAlignment="1">
      <alignment horizontal="center" vertical="center"/>
    </xf>
    <xf numFmtId="0" fontId="12" fillId="0" borderId="8" xfId="2" applyFill="1" applyBorder="1" applyAlignment="1">
      <alignment horizontal="center" vertical="center"/>
    </xf>
    <xf numFmtId="0" fontId="12" fillId="0" borderId="28" xfId="2" applyFill="1" applyBorder="1" applyAlignment="1">
      <alignment horizontal="center" vertical="center"/>
    </xf>
    <xf numFmtId="177" fontId="10" fillId="0" borderId="1" xfId="3" applyNumberFormat="1" applyFill="1" applyBorder="1" applyAlignment="1">
      <alignment horizontal="center" vertical="center"/>
    </xf>
    <xf numFmtId="177" fontId="10" fillId="0" borderId="15" xfId="3" applyNumberFormat="1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 wrapText="1"/>
    </xf>
    <xf numFmtId="177" fontId="14" fillId="0" borderId="7" xfId="3" applyNumberFormat="1" applyFont="1" applyFill="1" applyBorder="1" applyAlignment="1">
      <alignment horizontal="center" vertical="center"/>
    </xf>
    <xf numFmtId="0" fontId="10" fillId="0" borderId="6" xfId="3" applyFill="1" applyBorder="1" applyAlignment="1">
      <alignment horizontal="center" vertical="center"/>
    </xf>
    <xf numFmtId="0" fontId="10" fillId="0" borderId="7" xfId="3" applyFill="1" applyBorder="1" applyAlignment="1">
      <alignment horizontal="center" vertical="center"/>
    </xf>
    <xf numFmtId="0" fontId="10" fillId="0" borderId="8" xfId="3" applyFill="1" applyBorder="1" applyAlignment="1">
      <alignment horizontal="center" vertical="center"/>
    </xf>
    <xf numFmtId="0" fontId="10" fillId="0" borderId="28" xfId="3" applyFill="1" applyBorder="1" applyAlignment="1">
      <alignment horizontal="center" vertical="center"/>
    </xf>
    <xf numFmtId="177" fontId="10" fillId="0" borderId="15" xfId="3" applyNumberFormat="1" applyFill="1" applyBorder="1" applyAlignment="1">
      <alignment horizontal="center" vertical="center"/>
    </xf>
    <xf numFmtId="177" fontId="14" fillId="0" borderId="1" xfId="2" applyNumberFormat="1" applyFont="1" applyBorder="1" applyAlignment="1">
      <alignment horizontal="center" vertical="center"/>
    </xf>
    <xf numFmtId="177" fontId="10" fillId="0" borderId="15" xfId="2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53" fillId="0" borderId="1" xfId="0" applyNumberFormat="1" applyFont="1" applyFill="1" applyBorder="1" applyAlignment="1">
      <alignment horizontal="center" vertical="center" wrapText="1"/>
    </xf>
    <xf numFmtId="177" fontId="14" fillId="0" borderId="1" xfId="3" applyNumberFormat="1" applyFont="1" applyBorder="1" applyAlignment="1">
      <alignment horizontal="center" vertical="center"/>
    </xf>
    <xf numFmtId="177" fontId="14" fillId="0" borderId="15" xfId="3" applyNumberFormat="1" applyFont="1" applyBorder="1" applyAlignment="1">
      <alignment horizontal="center" vertical="center"/>
    </xf>
    <xf numFmtId="0" fontId="14" fillId="0" borderId="6" xfId="3" applyFont="1" applyBorder="1" applyAlignment="1">
      <alignment horizontal="center" vertical="center"/>
    </xf>
    <xf numFmtId="0" fontId="14" fillId="0" borderId="7" xfId="3" applyFont="1" applyBorder="1" applyAlignment="1">
      <alignment horizontal="center" vertical="center"/>
    </xf>
    <xf numFmtId="0" fontId="14" fillId="0" borderId="8" xfId="3" applyFont="1" applyBorder="1" applyAlignment="1">
      <alignment horizontal="center" vertical="center"/>
    </xf>
    <xf numFmtId="0" fontId="14" fillId="0" borderId="28" xfId="3" applyFont="1" applyBorder="1" applyAlignment="1">
      <alignment horizontal="center" vertical="center"/>
    </xf>
    <xf numFmtId="177" fontId="10" fillId="0" borderId="37" xfId="2" applyNumberFormat="1" applyFont="1" applyFill="1" applyBorder="1" applyAlignment="1">
      <alignment horizontal="center" vertical="center"/>
    </xf>
    <xf numFmtId="177" fontId="10" fillId="0" borderId="1" xfId="2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horizontal="center" vertical="center"/>
    </xf>
    <xf numFmtId="177" fontId="10" fillId="0" borderId="1" xfId="3" applyNumberFormat="1" applyBorder="1" applyAlignment="1">
      <alignment horizontal="center" vertical="center"/>
    </xf>
    <xf numFmtId="177" fontId="10" fillId="0" borderId="15" xfId="3" applyNumberFormat="1" applyBorder="1" applyAlignment="1">
      <alignment horizontal="center" vertical="center"/>
    </xf>
    <xf numFmtId="0" fontId="10" fillId="0" borderId="6" xfId="3" applyBorder="1" applyAlignment="1">
      <alignment horizontal="center" vertical="center"/>
    </xf>
    <xf numFmtId="0" fontId="10" fillId="0" borderId="7" xfId="3" applyBorder="1" applyAlignment="1">
      <alignment horizontal="center" vertical="center"/>
    </xf>
    <xf numFmtId="0" fontId="10" fillId="0" borderId="8" xfId="3" applyBorder="1" applyAlignment="1">
      <alignment horizontal="center" vertical="center"/>
    </xf>
    <xf numFmtId="0" fontId="10" fillId="0" borderId="28" xfId="3" applyBorder="1" applyAlignment="1">
      <alignment horizontal="center" vertical="center"/>
    </xf>
    <xf numFmtId="0" fontId="56" fillId="0" borderId="1" xfId="0" applyNumberFormat="1" applyFont="1" applyFill="1" applyBorder="1" applyAlignment="1">
      <alignment horizontal="center" vertical="center" wrapText="1"/>
    </xf>
    <xf numFmtId="177" fontId="10" fillId="0" borderId="15" xfId="3" applyNumberFormat="1" applyFont="1" applyBorder="1" applyAlignment="1">
      <alignment horizontal="center" vertical="center"/>
    </xf>
    <xf numFmtId="0" fontId="14" fillId="0" borderId="6" xfId="3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/>
    </xf>
    <xf numFmtId="0" fontId="14" fillId="0" borderId="28" xfId="3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 wrapText="1"/>
    </xf>
    <xf numFmtId="0" fontId="14" fillId="0" borderId="1" xfId="3" applyFont="1" applyFill="1" applyBorder="1" applyAlignment="1">
      <alignment horizontal="center" vertical="center"/>
    </xf>
    <xf numFmtId="177" fontId="16" fillId="0" borderId="7" xfId="3" applyNumberFormat="1" applyFont="1" applyBorder="1" applyAlignment="1">
      <alignment horizontal="center" vertical="center"/>
    </xf>
    <xf numFmtId="0" fontId="16" fillId="0" borderId="6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16" fillId="0" borderId="28" xfId="3" applyFont="1" applyBorder="1" applyAlignment="1">
      <alignment horizontal="center" vertical="center"/>
    </xf>
    <xf numFmtId="0" fontId="10" fillId="0" borderId="0" xfId="3" applyAlignment="1">
      <alignment horizontal="center" vertical="center"/>
    </xf>
    <xf numFmtId="177" fontId="6" fillId="0" borderId="7" xfId="2" applyNumberFormat="1" applyFont="1" applyFill="1" applyBorder="1" applyAlignment="1">
      <alignment horizontal="center" vertical="center"/>
    </xf>
    <xf numFmtId="177" fontId="0" fillId="0" borderId="7" xfId="2" applyNumberFormat="1" applyFont="1" applyFill="1" applyBorder="1" applyAlignment="1">
      <alignment horizontal="center" vertical="center"/>
    </xf>
    <xf numFmtId="0" fontId="40" fillId="0" borderId="39" xfId="5" applyFont="1" applyFill="1" applyAlignment="1">
      <alignment horizontal="center" vertical="center" wrapText="1"/>
    </xf>
    <xf numFmtId="177" fontId="9" fillId="0" borderId="7" xfId="2" applyNumberFormat="1" applyFont="1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0" fontId="12" fillId="0" borderId="7" xfId="2" applyBorder="1" applyAlignment="1">
      <alignment horizontal="center" vertical="center"/>
    </xf>
    <xf numFmtId="0" fontId="12" fillId="0" borderId="8" xfId="2" applyBorder="1" applyAlignment="1">
      <alignment horizontal="center" vertical="center"/>
    </xf>
    <xf numFmtId="0" fontId="12" fillId="0" borderId="28" xfId="2" applyBorder="1" applyAlignment="1">
      <alignment horizontal="center" vertical="center"/>
    </xf>
    <xf numFmtId="0" fontId="16" fillId="0" borderId="6" xfId="2" applyFont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6" fillId="0" borderId="28" xfId="2" applyFont="1" applyBorder="1" applyAlignment="1">
      <alignment horizontal="center" vertical="center"/>
    </xf>
    <xf numFmtId="177" fontId="60" fillId="0" borderId="7" xfId="2" applyNumberFormat="1" applyFont="1" applyBorder="1" applyAlignment="1">
      <alignment horizontal="center" vertical="center"/>
    </xf>
    <xf numFmtId="0" fontId="12" fillId="0" borderId="0" xfId="2" applyAlignment="1">
      <alignment horizontal="center" vertical="center" wrapText="1"/>
    </xf>
    <xf numFmtId="0" fontId="12" fillId="0" borderId="1" xfId="2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177" fontId="5" fillId="0" borderId="7" xfId="2" applyNumberFormat="1" applyFont="1" applyBorder="1" applyAlignment="1">
      <alignment horizontal="center" vertical="center"/>
    </xf>
    <xf numFmtId="177" fontId="16" fillId="0" borderId="40" xfId="2" applyNumberFormat="1" applyFont="1" applyFill="1" applyBorder="1" applyAlignment="1">
      <alignment horizontal="center" vertical="center"/>
    </xf>
    <xf numFmtId="177" fontId="16" fillId="0" borderId="41" xfId="2" applyNumberFormat="1" applyFont="1" applyFill="1" applyBorder="1" applyAlignment="1">
      <alignment horizontal="center" vertical="center"/>
    </xf>
    <xf numFmtId="177" fontId="16" fillId="0" borderId="8" xfId="2" applyNumberFormat="1" applyFont="1" applyFill="1" applyBorder="1" applyAlignment="1">
      <alignment horizontal="center" vertical="center"/>
    </xf>
    <xf numFmtId="177" fontId="16" fillId="0" borderId="42" xfId="2" applyNumberFormat="1" applyFont="1" applyFill="1" applyBorder="1" applyAlignment="1">
      <alignment horizontal="center" vertical="center"/>
    </xf>
    <xf numFmtId="177" fontId="16" fillId="0" borderId="43" xfId="2" applyNumberFormat="1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 wrapText="1"/>
    </xf>
    <xf numFmtId="177" fontId="17" fillId="0" borderId="7" xfId="2" applyNumberFormat="1" applyFont="1" applyFill="1" applyBorder="1" applyAlignment="1">
      <alignment horizontal="center" vertical="center"/>
    </xf>
    <xf numFmtId="177" fontId="61" fillId="0" borderId="7" xfId="2" applyNumberFormat="1" applyFont="1" applyFill="1" applyBorder="1" applyAlignment="1">
      <alignment horizontal="center" vertical="center"/>
    </xf>
    <xf numFmtId="0" fontId="16" fillId="0" borderId="6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horizontal="center" vertical="center"/>
    </xf>
    <xf numFmtId="0" fontId="16" fillId="0" borderId="8" xfId="5" applyFont="1" applyFill="1" applyBorder="1" applyAlignment="1">
      <alignment horizontal="center" vertical="center"/>
    </xf>
    <xf numFmtId="0" fontId="16" fillId="0" borderId="28" xfId="5" applyFont="1" applyFill="1" applyBorder="1" applyAlignment="1">
      <alignment horizontal="center" vertical="center"/>
    </xf>
    <xf numFmtId="0" fontId="16" fillId="0" borderId="44" xfId="2" applyFont="1" applyFill="1" applyBorder="1" applyAlignment="1">
      <alignment horizontal="center" vertical="center"/>
    </xf>
    <xf numFmtId="0" fontId="16" fillId="0" borderId="39" xfId="2" applyFont="1" applyFill="1" applyBorder="1" applyAlignment="1">
      <alignment horizontal="center" vertical="center"/>
    </xf>
    <xf numFmtId="0" fontId="16" fillId="0" borderId="45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177" fontId="16" fillId="0" borderId="7" xfId="4" applyNumberFormat="1" applyFont="1" applyFill="1" applyBorder="1" applyAlignment="1">
      <alignment horizontal="center" vertical="center"/>
    </xf>
    <xf numFmtId="177" fontId="16" fillId="0" borderId="6" xfId="4" applyNumberFormat="1" applyFont="1" applyFill="1" applyBorder="1" applyAlignment="1">
      <alignment horizontal="center" vertical="center"/>
    </xf>
    <xf numFmtId="0" fontId="16" fillId="0" borderId="6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16" fillId="0" borderId="28" xfId="4" applyFont="1" applyFill="1" applyBorder="1" applyAlignment="1">
      <alignment horizontal="center" vertical="center"/>
    </xf>
    <xf numFmtId="177" fontId="16" fillId="0" borderId="51" xfId="2" applyNumberFormat="1" applyFont="1" applyFill="1" applyBorder="1" applyAlignment="1">
      <alignment horizontal="center" vertical="center"/>
    </xf>
    <xf numFmtId="177" fontId="16" fillId="0" borderId="53" xfId="2" applyNumberFormat="1" applyFont="1" applyFill="1" applyBorder="1" applyAlignment="1">
      <alignment horizontal="center" vertical="center"/>
    </xf>
    <xf numFmtId="0" fontId="27" fillId="0" borderId="54" xfId="0" applyNumberFormat="1" applyFont="1" applyFill="1" applyBorder="1" applyAlignment="1">
      <alignment horizontal="center" vertical="center" wrapText="1"/>
    </xf>
    <xf numFmtId="0" fontId="16" fillId="0" borderId="53" xfId="2" applyNumberFormat="1" applyFont="1" applyFill="1" applyBorder="1" applyAlignment="1">
      <alignment horizontal="center" vertical="center"/>
    </xf>
    <xf numFmtId="0" fontId="16" fillId="0" borderId="51" xfId="2" applyNumberFormat="1" applyFont="1" applyFill="1" applyBorder="1" applyAlignment="1">
      <alignment horizontal="center" vertical="center"/>
    </xf>
    <xf numFmtId="0" fontId="16" fillId="0" borderId="52" xfId="2" applyNumberFormat="1" applyFont="1" applyFill="1" applyBorder="1" applyAlignment="1">
      <alignment horizontal="center" vertical="center"/>
    </xf>
    <xf numFmtId="0" fontId="16" fillId="0" borderId="55" xfId="2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0" fontId="16" fillId="0" borderId="6" xfId="2" applyNumberFormat="1" applyFont="1" applyFill="1" applyBorder="1" applyAlignment="1">
      <alignment horizontal="center" vertical="center"/>
    </xf>
    <xf numFmtId="0" fontId="16" fillId="0" borderId="7" xfId="2" applyNumberFormat="1" applyFont="1" applyFill="1" applyBorder="1" applyAlignment="1">
      <alignment horizontal="center" vertical="center"/>
    </xf>
    <xf numFmtId="0" fontId="16" fillId="0" borderId="8" xfId="2" applyNumberFormat="1" applyFont="1" applyFill="1" applyBorder="1" applyAlignment="1">
      <alignment horizontal="center" vertical="center"/>
    </xf>
    <xf numFmtId="0" fontId="16" fillId="0" borderId="28" xfId="2" applyNumberFormat="1" applyFont="1" applyFill="1" applyBorder="1" applyAlignment="1">
      <alignment horizontal="center" vertical="center"/>
    </xf>
    <xf numFmtId="177" fontId="8" fillId="0" borderId="7" xfId="2" applyNumberFormat="1" applyFont="1" applyBorder="1" applyAlignment="1">
      <alignment horizontal="center" vertical="center"/>
    </xf>
    <xf numFmtId="177" fontId="57" fillId="0" borderId="7" xfId="2" applyNumberFormat="1" applyFont="1" applyFill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12" fillId="0" borderId="1" xfId="2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177" fontId="12" fillId="19" borderId="7" xfId="2" applyNumberFormat="1" applyFill="1" applyBorder="1" applyAlignment="1">
      <alignment horizontal="center" vertical="center"/>
    </xf>
    <xf numFmtId="0" fontId="12" fillId="19" borderId="6" xfId="2" applyFill="1" applyBorder="1" applyAlignment="1">
      <alignment horizontal="center" vertical="center"/>
    </xf>
    <xf numFmtId="0" fontId="12" fillId="19" borderId="7" xfId="2" applyFill="1" applyBorder="1" applyAlignment="1">
      <alignment horizontal="center" vertical="center"/>
    </xf>
    <xf numFmtId="0" fontId="12" fillId="19" borderId="8" xfId="2" applyFill="1" applyBorder="1" applyAlignment="1">
      <alignment horizontal="center" vertical="center"/>
    </xf>
    <xf numFmtId="0" fontId="12" fillId="19" borderId="28" xfId="2" applyFill="1" applyBorder="1" applyAlignment="1">
      <alignment horizontal="center" vertical="center"/>
    </xf>
    <xf numFmtId="177" fontId="7" fillId="0" borderId="7" xfId="2" applyNumberFormat="1" applyFont="1" applyBorder="1" applyAlignment="1">
      <alignment horizontal="center" vertical="center"/>
    </xf>
    <xf numFmtId="177" fontId="7" fillId="0" borderId="7" xfId="2" applyNumberFormat="1" applyFont="1" applyFill="1" applyBorder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177" fontId="16" fillId="19" borderId="7" xfId="2" applyNumberFormat="1" applyFont="1" applyFill="1" applyBorder="1" applyAlignment="1">
      <alignment horizontal="center" vertical="center"/>
    </xf>
    <xf numFmtId="0" fontId="16" fillId="19" borderId="6" xfId="2" applyFont="1" applyFill="1" applyBorder="1" applyAlignment="1">
      <alignment horizontal="center" vertical="center"/>
    </xf>
    <xf numFmtId="0" fontId="16" fillId="19" borderId="7" xfId="2" applyFont="1" applyFill="1" applyBorder="1" applyAlignment="1">
      <alignment horizontal="center" vertical="center"/>
    </xf>
    <xf numFmtId="0" fontId="16" fillId="19" borderId="8" xfId="2" applyFont="1" applyFill="1" applyBorder="1" applyAlignment="1">
      <alignment horizontal="center" vertical="center"/>
    </xf>
    <xf numFmtId="0" fontId="16" fillId="19" borderId="28" xfId="2" applyFont="1" applyFill="1" applyBorder="1" applyAlignment="1">
      <alignment horizontal="center" vertical="center"/>
    </xf>
    <xf numFmtId="177" fontId="7" fillId="19" borderId="7" xfId="2" applyNumberFormat="1" applyFont="1" applyFill="1" applyBorder="1" applyAlignment="1">
      <alignment horizontal="center" vertical="center"/>
    </xf>
    <xf numFmtId="0" fontId="28" fillId="0" borderId="0" xfId="0" applyFont="1" applyFill="1">
      <alignment vertical="center"/>
    </xf>
    <xf numFmtId="0" fontId="16" fillId="0" borderId="5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/>
    </xf>
    <xf numFmtId="0" fontId="19" fillId="6" borderId="36" xfId="0" applyFont="1" applyFill="1" applyBorder="1" applyAlignment="1">
      <alignment horizontal="center" vertical="center"/>
    </xf>
    <xf numFmtId="176" fontId="22" fillId="7" borderId="6" xfId="0" applyNumberFormat="1" applyFont="1" applyFill="1" applyBorder="1" applyAlignment="1">
      <alignment horizontal="center" vertical="center" wrapText="1"/>
    </xf>
    <xf numFmtId="176" fontId="22" fillId="7" borderId="56" xfId="0" applyNumberFormat="1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64" xfId="0" applyFont="1" applyFill="1" applyBorder="1" applyAlignment="1">
      <alignment horizontal="center" vertical="center" wrapText="1"/>
    </xf>
    <xf numFmtId="176" fontId="16" fillId="14" borderId="30" xfId="0" applyNumberFormat="1" applyFont="1" applyFill="1" applyBorder="1" applyAlignment="1">
      <alignment horizontal="center" vertical="center"/>
    </xf>
    <xf numFmtId="176" fontId="16" fillId="14" borderId="5" xfId="0" applyNumberFormat="1" applyFont="1" applyFill="1" applyBorder="1" applyAlignment="1">
      <alignment horizontal="center" vertical="center"/>
    </xf>
    <xf numFmtId="176" fontId="16" fillId="14" borderId="21" xfId="0" applyNumberFormat="1" applyFont="1" applyFill="1" applyBorder="1" applyAlignment="1">
      <alignment horizontal="center" vertical="center"/>
    </xf>
    <xf numFmtId="176" fontId="16" fillId="14" borderId="35" xfId="0" applyNumberFormat="1" applyFont="1" applyFill="1" applyBorder="1" applyAlignment="1">
      <alignment horizontal="center" vertical="center"/>
    </xf>
    <xf numFmtId="0" fontId="16" fillId="20" borderId="60" xfId="0" applyNumberFormat="1" applyFont="1" applyFill="1" applyBorder="1" applyAlignment="1">
      <alignment horizontal="center" vertical="center"/>
    </xf>
    <xf numFmtId="0" fontId="16" fillId="20" borderId="58" xfId="0" applyNumberFormat="1" applyFont="1" applyFill="1" applyBorder="1" applyAlignment="1">
      <alignment horizontal="center" vertical="center"/>
    </xf>
    <xf numFmtId="0" fontId="16" fillId="20" borderId="59" xfId="0" applyNumberFormat="1" applyFont="1" applyFill="1" applyBorder="1" applyAlignment="1">
      <alignment horizontal="center" vertical="center"/>
    </xf>
    <xf numFmtId="176" fontId="16" fillId="7" borderId="14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/>
    </xf>
    <xf numFmtId="0" fontId="16" fillId="0" borderId="65" xfId="0" applyNumberFormat="1" applyFont="1" applyFill="1" applyBorder="1" applyAlignment="1">
      <alignment horizontal="center" vertical="center"/>
    </xf>
    <xf numFmtId="41" fontId="16" fillId="0" borderId="3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176" fontId="16" fillId="7" borderId="67" xfId="0" applyNumberFormat="1" applyFont="1" applyFill="1" applyBorder="1" applyAlignment="1">
      <alignment horizontal="center" vertical="center" wrapText="1"/>
    </xf>
    <xf numFmtId="176" fontId="16" fillId="7" borderId="68" xfId="0" applyNumberFormat="1" applyFont="1" applyFill="1" applyBorder="1" applyAlignment="1">
      <alignment horizontal="center" vertical="center" wrapText="1"/>
    </xf>
    <xf numFmtId="41" fontId="16" fillId="0" borderId="30" xfId="0" applyNumberFormat="1" applyFont="1" applyFill="1" applyBorder="1" applyAlignment="1">
      <alignment horizontal="center" vertical="center" wrapText="1"/>
    </xf>
    <xf numFmtId="41" fontId="16" fillId="0" borderId="35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0" fillId="19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29" fillId="9" borderId="37" xfId="2" applyFont="1" applyFill="1" applyBorder="1" applyAlignment="1">
      <alignment vertical="center" wrapText="1"/>
    </xf>
    <xf numFmtId="0" fontId="35" fillId="3" borderId="15" xfId="2" applyFont="1" applyFill="1" applyBorder="1" applyAlignment="1">
      <alignment horizontal="left" vertical="center" wrapText="1"/>
    </xf>
    <xf numFmtId="177" fontId="12" fillId="0" borderId="15" xfId="2" applyNumberFormat="1" applyBorder="1" applyAlignment="1">
      <alignment horizontal="center" vertical="center"/>
    </xf>
    <xf numFmtId="177" fontId="16" fillId="0" borderId="15" xfId="2" applyNumberFormat="1" applyFont="1" applyBorder="1" applyAlignment="1">
      <alignment horizontal="center" vertical="center"/>
    </xf>
    <xf numFmtId="177" fontId="9" fillId="0" borderId="15" xfId="2" applyNumberFormat="1" applyFont="1" applyFill="1" applyBorder="1" applyAlignment="1">
      <alignment horizontal="center" vertical="center"/>
    </xf>
    <xf numFmtId="177" fontId="14" fillId="0" borderId="15" xfId="2" applyNumberFormat="1" applyFont="1" applyFill="1" applyBorder="1" applyAlignment="1">
      <alignment horizontal="center" vertical="center"/>
    </xf>
    <xf numFmtId="177" fontId="16" fillId="0" borderId="15" xfId="2" applyNumberFormat="1" applyFont="1" applyFill="1" applyBorder="1" applyAlignment="1">
      <alignment horizontal="center" vertical="center"/>
    </xf>
    <xf numFmtId="177" fontId="14" fillId="0" borderId="69" xfId="2" applyNumberFormat="1" applyFont="1" applyFill="1" applyBorder="1" applyAlignment="1">
      <alignment horizontal="center" vertical="center"/>
    </xf>
    <xf numFmtId="177" fontId="8" fillId="0" borderId="15" xfId="2" applyNumberFormat="1" applyFont="1" applyBorder="1" applyAlignment="1">
      <alignment horizontal="center" vertical="center"/>
    </xf>
    <xf numFmtId="177" fontId="12" fillId="0" borderId="15" xfId="2" applyNumberFormat="1" applyFill="1" applyBorder="1" applyAlignment="1">
      <alignment horizontal="center" vertical="center"/>
    </xf>
    <xf numFmtId="177" fontId="56" fillId="0" borderId="15" xfId="2" applyNumberFormat="1" applyFont="1" applyFill="1" applyBorder="1" applyAlignment="1">
      <alignment horizontal="center" vertical="center"/>
    </xf>
    <xf numFmtId="0" fontId="29" fillId="9" borderId="2" xfId="2" applyFont="1" applyFill="1" applyBorder="1" applyAlignment="1">
      <alignment horizontal="center" vertical="center"/>
    </xf>
    <xf numFmtId="0" fontId="25" fillId="0" borderId="30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0" fillId="19" borderId="3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0" fillId="0" borderId="30" xfId="2" applyFont="1" applyBorder="1" applyAlignment="1">
      <alignment horizontal="center" vertical="center"/>
    </xf>
    <xf numFmtId="0" fontId="0" fillId="0" borderId="30" xfId="0" applyNumberFormat="1" applyFont="1" applyFill="1" applyBorder="1" applyAlignment="1">
      <alignment horizontal="center" vertical="center" wrapText="1"/>
    </xf>
    <xf numFmtId="0" fontId="16" fillId="0" borderId="71" xfId="0" applyFont="1" applyFill="1" applyBorder="1" applyAlignment="1">
      <alignment horizontal="center" vertical="center" wrapText="1"/>
    </xf>
    <xf numFmtId="0" fontId="54" fillId="0" borderId="30" xfId="0" applyFont="1" applyFill="1" applyBorder="1" applyAlignment="1">
      <alignment horizontal="center" vertical="center" wrapText="1"/>
    </xf>
    <xf numFmtId="0" fontId="14" fillId="0" borderId="30" xfId="1" applyFont="1" applyFill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/>
    </xf>
    <xf numFmtId="0" fontId="12" fillId="0" borderId="65" xfId="2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66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54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6" fillId="0" borderId="1" xfId="4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78" fontId="27" fillId="0" borderId="1" xfId="7" applyNumberFormat="1" applyFont="1" applyFill="1" applyBorder="1" applyAlignment="1" applyProtection="1">
      <alignment horizontal="center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77" fontId="10" fillId="0" borderId="15" xfId="2" applyNumberFormat="1" applyFont="1" applyBorder="1" applyAlignment="1">
      <alignment horizontal="center" vertical="center" shrinkToFit="1"/>
    </xf>
    <xf numFmtId="177" fontId="10" fillId="0" borderId="15" xfId="2" applyNumberFormat="1" applyFont="1" applyFill="1" applyBorder="1" applyAlignment="1">
      <alignment horizontal="center" vertical="center" shrinkToFit="1"/>
    </xf>
    <xf numFmtId="177" fontId="10" fillId="0" borderId="15" xfId="3" applyNumberFormat="1" applyFont="1" applyFill="1" applyBorder="1" applyAlignment="1">
      <alignment horizontal="center" vertical="center" shrinkToFit="1"/>
    </xf>
    <xf numFmtId="177" fontId="14" fillId="0" borderId="15" xfId="2" applyNumberFormat="1" applyFont="1" applyBorder="1" applyAlignment="1">
      <alignment horizontal="center" vertical="center" shrinkToFit="1"/>
    </xf>
    <xf numFmtId="177" fontId="14" fillId="0" borderId="15" xfId="3" applyNumberFormat="1" applyFont="1" applyBorder="1" applyAlignment="1">
      <alignment horizontal="center" vertical="center" shrinkToFit="1"/>
    </xf>
    <xf numFmtId="177" fontId="10" fillId="0" borderId="15" xfId="3" applyNumberFormat="1" applyFont="1" applyBorder="1" applyAlignment="1">
      <alignment horizontal="center" vertical="center" shrinkToFit="1"/>
    </xf>
    <xf numFmtId="49" fontId="14" fillId="0" borderId="15" xfId="3" applyNumberFormat="1" applyFont="1" applyFill="1" applyBorder="1" applyAlignment="1">
      <alignment horizontal="center" vertical="center" shrinkToFit="1"/>
    </xf>
    <xf numFmtId="177" fontId="14" fillId="0" borderId="15" xfId="3" applyNumberFormat="1" applyFont="1" applyFill="1" applyBorder="1" applyAlignment="1">
      <alignment horizontal="center" vertical="center" shrinkToFit="1"/>
    </xf>
    <xf numFmtId="177" fontId="16" fillId="0" borderId="15" xfId="3" applyNumberFormat="1" applyFont="1" applyBorder="1" applyAlignment="1">
      <alignment horizontal="center" vertical="center" shrinkToFit="1"/>
    </xf>
    <xf numFmtId="177" fontId="6" fillId="0" borderId="15" xfId="2" applyNumberFormat="1" applyFont="1" applyFill="1" applyBorder="1" applyAlignment="1">
      <alignment horizontal="center" vertical="center" shrinkToFit="1"/>
    </xf>
    <xf numFmtId="177" fontId="14" fillId="0" borderId="15" xfId="2" applyNumberFormat="1" applyFont="1" applyFill="1" applyBorder="1" applyAlignment="1">
      <alignment horizontal="center" vertical="center" shrinkToFit="1"/>
    </xf>
    <xf numFmtId="177" fontId="9" fillId="0" borderId="15" xfId="2" applyNumberFormat="1" applyFont="1" applyBorder="1" applyAlignment="1">
      <alignment horizontal="center" vertical="center" shrinkToFit="1"/>
    </xf>
    <xf numFmtId="177" fontId="16" fillId="0" borderId="15" xfId="2" applyNumberFormat="1" applyFont="1" applyBorder="1" applyAlignment="1">
      <alignment horizontal="center" vertical="center" shrinkToFit="1"/>
    </xf>
    <xf numFmtId="177" fontId="9" fillId="0" borderId="15" xfId="2" applyNumberFormat="1" applyFont="1" applyFill="1" applyBorder="1" applyAlignment="1">
      <alignment horizontal="center" vertical="center" shrinkToFit="1"/>
    </xf>
    <xf numFmtId="177" fontId="5" fillId="0" borderId="37" xfId="2" applyNumberFormat="1" applyFont="1" applyBorder="1" applyAlignment="1">
      <alignment horizontal="center" vertical="center" shrinkToFit="1"/>
    </xf>
    <xf numFmtId="177" fontId="5" fillId="0" borderId="15" xfId="2" applyNumberFormat="1" applyFont="1" applyBorder="1" applyAlignment="1">
      <alignment horizontal="center" vertical="center" shrinkToFit="1"/>
    </xf>
    <xf numFmtId="177" fontId="16" fillId="0" borderId="15" xfId="2" applyNumberFormat="1" applyFont="1" applyFill="1" applyBorder="1" applyAlignment="1">
      <alignment horizontal="center" vertical="center" shrinkToFit="1"/>
    </xf>
    <xf numFmtId="177" fontId="16" fillId="0" borderId="15" xfId="4" applyNumberFormat="1" applyFont="1" applyFill="1" applyBorder="1" applyAlignment="1">
      <alignment horizontal="center" vertical="center" shrinkToFit="1"/>
    </xf>
    <xf numFmtId="49" fontId="16" fillId="0" borderId="72" xfId="2" applyNumberFormat="1" applyFont="1" applyFill="1" applyBorder="1" applyAlignment="1">
      <alignment horizontal="center" vertical="center" shrinkToFit="1"/>
    </xf>
    <xf numFmtId="177" fontId="57" fillId="0" borderId="15" xfId="2" applyNumberFormat="1" applyFont="1" applyFill="1" applyBorder="1" applyAlignment="1">
      <alignment horizontal="center" vertical="center" shrinkToFit="1"/>
    </xf>
    <xf numFmtId="177" fontId="8" fillId="0" borderId="15" xfId="2" applyNumberFormat="1" applyFont="1" applyFill="1" applyBorder="1" applyAlignment="1">
      <alignment horizontal="center" vertical="center" shrinkToFit="1"/>
    </xf>
    <xf numFmtId="177" fontId="8" fillId="0" borderId="37" xfId="2" applyNumberFormat="1" applyFont="1" applyBorder="1" applyAlignment="1">
      <alignment horizontal="center" vertical="center" shrinkToFit="1"/>
    </xf>
    <xf numFmtId="177" fontId="8" fillId="0" borderId="37" xfId="2" applyNumberFormat="1" applyFont="1" applyFill="1" applyBorder="1" applyAlignment="1">
      <alignment horizontal="center" vertical="center" shrinkToFit="1"/>
    </xf>
    <xf numFmtId="177" fontId="8" fillId="19" borderId="15" xfId="2" applyNumberFormat="1" applyFont="1" applyFill="1" applyBorder="1" applyAlignment="1">
      <alignment horizontal="center" vertical="center" shrinkToFit="1"/>
    </xf>
    <xf numFmtId="177" fontId="7" fillId="0" borderId="15" xfId="2" applyNumberFormat="1" applyFont="1" applyBorder="1" applyAlignment="1">
      <alignment horizontal="center" vertical="center" shrinkToFit="1"/>
    </xf>
    <xf numFmtId="177" fontId="7" fillId="0" borderId="15" xfId="2" applyNumberFormat="1" applyFont="1" applyFill="1" applyBorder="1" applyAlignment="1">
      <alignment horizontal="center" vertical="center" shrinkToFit="1"/>
    </xf>
    <xf numFmtId="177" fontId="16" fillId="19" borderId="15" xfId="2" applyNumberFormat="1" applyFont="1" applyFill="1" applyBorder="1" applyAlignment="1">
      <alignment horizontal="center" vertical="center" shrinkToFit="1"/>
    </xf>
    <xf numFmtId="177" fontId="7" fillId="19" borderId="15" xfId="2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5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6" fillId="0" borderId="1" xfId="4" applyFont="1" applyFill="1" applyBorder="1" applyAlignment="1">
      <alignment horizontal="center" vertical="center"/>
    </xf>
    <xf numFmtId="0" fontId="27" fillId="0" borderId="54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16" fillId="19" borderId="1" xfId="0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54" fillId="0" borderId="22" xfId="0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179" fontId="0" fillId="0" borderId="22" xfId="0" applyNumberFormat="1" applyFill="1" applyBorder="1" applyAlignment="1">
      <alignment horizontal="center" vertical="center"/>
    </xf>
    <xf numFmtId="179" fontId="14" fillId="0" borderId="22" xfId="0" applyNumberFormat="1" applyFont="1" applyFill="1" applyBorder="1" applyAlignment="1">
      <alignment horizontal="center" vertical="center"/>
    </xf>
    <xf numFmtId="179" fontId="0" fillId="0" borderId="22" xfId="0" applyNumberFormat="1" applyFont="1" applyFill="1" applyBorder="1" applyAlignment="1">
      <alignment horizontal="center" vertical="center"/>
    </xf>
    <xf numFmtId="0" fontId="9" fillId="0" borderId="22" xfId="2" applyFont="1" applyBorder="1" applyAlignment="1">
      <alignment horizontal="center" vertical="center"/>
    </xf>
    <xf numFmtId="0" fontId="16" fillId="0" borderId="22" xfId="0" applyNumberFormat="1" applyFont="1" applyFill="1" applyBorder="1" applyAlignment="1">
      <alignment horizontal="center" vertical="center" wrapText="1"/>
    </xf>
    <xf numFmtId="0" fontId="16" fillId="0" borderId="22" xfId="4" applyNumberFormat="1" applyFont="1" applyFill="1" applyBorder="1" applyAlignment="1">
      <alignment horizontal="center" vertical="center" wrapText="1"/>
    </xf>
    <xf numFmtId="0" fontId="27" fillId="0" borderId="73" xfId="0" applyNumberFormat="1" applyFont="1" applyFill="1" applyBorder="1" applyAlignment="1">
      <alignment horizontal="center" vertical="center" wrapText="1"/>
    </xf>
    <xf numFmtId="0" fontId="24" fillId="0" borderId="22" xfId="0" applyNumberFormat="1" applyFont="1" applyFill="1" applyBorder="1" applyAlignment="1">
      <alignment horizontal="center" vertical="center" wrapText="1"/>
    </xf>
    <xf numFmtId="0" fontId="16" fillId="0" borderId="22" xfId="1" applyFont="1" applyFill="1" applyBorder="1" applyAlignment="1">
      <alignment horizontal="center" vertical="center" wrapText="1" shrinkToFit="1"/>
    </xf>
    <xf numFmtId="0" fontId="27" fillId="0" borderId="22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horizontal="center" vertical="center" wrapText="1"/>
    </xf>
    <xf numFmtId="14" fontId="16" fillId="0" borderId="22" xfId="0" applyNumberFormat="1" applyFont="1" applyBorder="1" applyAlignment="1">
      <alignment horizontal="center" vertical="center" wrapText="1"/>
    </xf>
    <xf numFmtId="178" fontId="27" fillId="0" borderId="22" xfId="7" applyNumberFormat="1" applyFont="1" applyFill="1" applyBorder="1" applyAlignment="1" applyProtection="1">
      <alignment horizontal="center" vertical="center" wrapText="1"/>
    </xf>
    <xf numFmtId="0" fontId="24" fillId="19" borderId="22" xfId="0" applyFont="1" applyFill="1" applyBorder="1" applyAlignment="1">
      <alignment horizontal="center" vertical="center" wrapText="1"/>
    </xf>
    <xf numFmtId="0" fontId="24" fillId="0" borderId="22" xfId="0" applyNumberFormat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14" fillId="0" borderId="22" xfId="1" applyFont="1" applyFill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10" fillId="0" borderId="65" xfId="2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64" xfId="0" applyFont="1" applyBorder="1" applyAlignment="1">
      <alignment horizontal="center" vertical="center" wrapText="1"/>
    </xf>
    <xf numFmtId="177" fontId="14" fillId="0" borderId="2" xfId="2" applyNumberFormat="1" applyFont="1" applyFill="1" applyBorder="1" applyAlignment="1">
      <alignment horizontal="center" vertical="center" shrinkToFit="1"/>
    </xf>
    <xf numFmtId="177" fontId="14" fillId="0" borderId="1" xfId="2" applyNumberFormat="1" applyFont="1" applyFill="1" applyBorder="1" applyAlignment="1">
      <alignment horizontal="center" vertical="center"/>
    </xf>
    <xf numFmtId="177" fontId="14" fillId="0" borderId="2" xfId="2" applyNumberFormat="1" applyFont="1" applyFill="1" applyBorder="1" applyAlignment="1">
      <alignment horizontal="center" vertical="center"/>
    </xf>
    <xf numFmtId="177" fontId="16" fillId="0" borderId="2" xfId="2" applyNumberFormat="1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0" fontId="14" fillId="0" borderId="31" xfId="2" applyFont="1" applyFill="1" applyBorder="1" applyAlignment="1">
      <alignment horizontal="center" vertical="center"/>
    </xf>
    <xf numFmtId="0" fontId="14" fillId="0" borderId="22" xfId="2" applyFont="1" applyFill="1" applyBorder="1" applyAlignment="1">
      <alignment horizontal="center" vertical="center"/>
    </xf>
    <xf numFmtId="0" fontId="29" fillId="9" borderId="7" xfId="2" applyFont="1" applyFill="1" applyBorder="1" applyAlignment="1">
      <alignment horizontal="left" vertical="center" wrapText="1"/>
    </xf>
    <xf numFmtId="177" fontId="12" fillId="0" borderId="8" xfId="2" applyNumberFormat="1" applyBorder="1" applyAlignment="1">
      <alignment horizontal="right" vertical="center"/>
    </xf>
    <xf numFmtId="177" fontId="14" fillId="0" borderId="8" xfId="3" applyNumberFormat="1" applyFont="1" applyBorder="1">
      <alignment vertical="center"/>
    </xf>
    <xf numFmtId="177" fontId="10" fillId="0" borderId="8" xfId="3" applyNumberFormat="1" applyBorder="1">
      <alignment vertical="center"/>
    </xf>
    <xf numFmtId="177" fontId="10" fillId="0" borderId="8" xfId="3" applyNumberFormat="1" applyFill="1" applyBorder="1">
      <alignment vertical="center"/>
    </xf>
    <xf numFmtId="177" fontId="12" fillId="0" borderId="8" xfId="2" applyNumberFormat="1" applyBorder="1">
      <alignment vertical="center"/>
    </xf>
    <xf numFmtId="0" fontId="57" fillId="0" borderId="8" xfId="2" applyNumberFormat="1" applyFont="1" applyBorder="1">
      <alignment vertical="center"/>
    </xf>
    <xf numFmtId="177" fontId="16" fillId="0" borderId="8" xfId="2" applyNumberFormat="1" applyFont="1" applyBorder="1">
      <alignment vertical="center"/>
    </xf>
    <xf numFmtId="177" fontId="12" fillId="0" borderId="8" xfId="2" applyNumberFormat="1" applyFill="1" applyBorder="1">
      <alignment vertical="center"/>
    </xf>
    <xf numFmtId="177" fontId="14" fillId="0" borderId="8" xfId="2" applyNumberFormat="1" applyFont="1" applyBorder="1" applyAlignment="1">
      <alignment horizontal="center" vertical="center"/>
    </xf>
    <xf numFmtId="177" fontId="14" fillId="0" borderId="8" xfId="2" applyNumberFormat="1" applyFont="1" applyFill="1" applyBorder="1" applyAlignment="1">
      <alignment horizontal="center" vertical="center"/>
    </xf>
    <xf numFmtId="176" fontId="14" fillId="0" borderId="8" xfId="2" applyNumberFormat="1" applyFont="1" applyFill="1" applyBorder="1" applyAlignment="1">
      <alignment horizontal="center" vertical="center"/>
    </xf>
    <xf numFmtId="177" fontId="14" fillId="0" borderId="47" xfId="2" applyNumberFormat="1" applyFont="1" applyFill="1" applyBorder="1" applyAlignment="1">
      <alignment horizontal="center" vertical="center"/>
    </xf>
    <xf numFmtId="177" fontId="14" fillId="0" borderId="8" xfId="2" applyNumberFormat="1" applyFont="1" applyBorder="1">
      <alignment vertical="center"/>
    </xf>
    <xf numFmtId="177" fontId="56" fillId="0" borderId="8" xfId="2" applyNumberFormat="1" applyFont="1" applyFill="1" applyBorder="1">
      <alignment vertical="center"/>
    </xf>
    <xf numFmtId="177" fontId="8" fillId="0" borderId="8" xfId="2" applyNumberFormat="1" applyFont="1" applyBorder="1">
      <alignment vertical="center"/>
    </xf>
    <xf numFmtId="177" fontId="14" fillId="0" borderId="8" xfId="2" applyNumberFormat="1" applyFont="1" applyFill="1" applyBorder="1">
      <alignment vertical="center"/>
    </xf>
    <xf numFmtId="177" fontId="16" fillId="0" borderId="8" xfId="2" applyNumberFormat="1" applyFont="1" applyFill="1" applyBorder="1">
      <alignment vertical="center"/>
    </xf>
    <xf numFmtId="177" fontId="14" fillId="0" borderId="74" xfId="2" applyNumberFormat="1" applyFont="1" applyFill="1" applyBorder="1" applyAlignment="1">
      <alignment horizontal="center" vertical="center"/>
    </xf>
    <xf numFmtId="177" fontId="56" fillId="0" borderId="7" xfId="2" applyNumberFormat="1" applyFont="1" applyFill="1" applyBorder="1" applyAlignment="1">
      <alignment horizontal="center" vertical="center"/>
    </xf>
    <xf numFmtId="177" fontId="12" fillId="0" borderId="4" xfId="2" applyNumberFormat="1" applyFill="1" applyBorder="1" applyAlignment="1">
      <alignment horizontal="center" vertical="center"/>
    </xf>
    <xf numFmtId="0" fontId="3" fillId="0" borderId="0" xfId="2" applyFont="1">
      <alignment vertical="center"/>
    </xf>
    <xf numFmtId="0" fontId="29" fillId="9" borderId="63" xfId="2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1" fontId="16" fillId="0" borderId="37" xfId="0" applyNumberFormat="1" applyFont="1" applyFill="1" applyBorder="1" applyAlignment="1">
      <alignment horizontal="center" vertical="center" wrapText="1"/>
    </xf>
    <xf numFmtId="41" fontId="16" fillId="0" borderId="75" xfId="0" applyNumberFormat="1" applyFont="1" applyFill="1" applyBorder="1" applyAlignment="1">
      <alignment horizontal="center" vertical="center" wrapText="1"/>
    </xf>
    <xf numFmtId="176" fontId="16" fillId="14" borderId="2" xfId="0" applyNumberFormat="1" applyFont="1" applyFill="1" applyBorder="1" applyAlignment="1">
      <alignment horizontal="center" vertical="center"/>
    </xf>
    <xf numFmtId="176" fontId="16" fillId="14" borderId="1" xfId="0" applyNumberFormat="1" applyFont="1" applyFill="1" applyBorder="1" applyAlignment="1">
      <alignment horizontal="center" vertical="center"/>
    </xf>
    <xf numFmtId="176" fontId="16" fillId="14" borderId="22" xfId="0" applyNumberFormat="1" applyFont="1" applyFill="1" applyBorder="1" applyAlignment="1">
      <alignment horizontal="center" vertical="center"/>
    </xf>
    <xf numFmtId="0" fontId="16" fillId="14" borderId="2" xfId="0" applyNumberFormat="1" applyFont="1" applyFill="1" applyBorder="1" applyAlignment="1">
      <alignment horizontal="center" vertical="center"/>
    </xf>
    <xf numFmtId="0" fontId="16" fillId="14" borderId="1" xfId="0" applyNumberFormat="1" applyFont="1" applyFill="1" applyBorder="1" applyAlignment="1">
      <alignment horizontal="center" vertical="center"/>
    </xf>
    <xf numFmtId="0" fontId="16" fillId="14" borderId="22" xfId="0" applyNumberFormat="1" applyFont="1" applyFill="1" applyBorder="1" applyAlignment="1">
      <alignment horizontal="center" vertical="center"/>
    </xf>
    <xf numFmtId="176" fontId="16" fillId="14" borderId="65" xfId="0" applyNumberFormat="1" applyFont="1" applyFill="1" applyBorder="1" applyAlignment="1">
      <alignment horizontal="center" vertical="center"/>
    </xf>
    <xf numFmtId="176" fontId="16" fillId="14" borderId="3" xfId="0" applyNumberFormat="1" applyFont="1" applyFill="1" applyBorder="1" applyAlignment="1">
      <alignment horizontal="center" vertical="center"/>
    </xf>
    <xf numFmtId="176" fontId="16" fillId="14" borderId="64" xfId="0" applyNumberFormat="1" applyFont="1" applyFill="1" applyBorder="1" applyAlignment="1">
      <alignment horizontal="center" vertical="center"/>
    </xf>
    <xf numFmtId="0" fontId="16" fillId="14" borderId="65" xfId="0" applyNumberFormat="1" applyFont="1" applyFill="1" applyBorder="1" applyAlignment="1">
      <alignment horizontal="center" vertical="center"/>
    </xf>
    <xf numFmtId="0" fontId="16" fillId="14" borderId="3" xfId="0" applyNumberFormat="1" applyFont="1" applyFill="1" applyBorder="1" applyAlignment="1">
      <alignment horizontal="center" vertical="center"/>
    </xf>
    <xf numFmtId="0" fontId="16" fillId="14" borderId="64" xfId="0" applyNumberFormat="1" applyFont="1" applyFill="1" applyBorder="1" applyAlignment="1">
      <alignment horizontal="center" vertical="center"/>
    </xf>
    <xf numFmtId="0" fontId="2" fillId="0" borderId="0" xfId="2" applyFont="1">
      <alignment vertical="center"/>
    </xf>
    <xf numFmtId="0" fontId="29" fillId="9" borderId="8" xfId="2" applyFont="1" applyFill="1" applyBorder="1" applyAlignment="1">
      <alignment vertical="center"/>
    </xf>
    <xf numFmtId="177" fontId="2" fillId="0" borderId="31" xfId="2" applyNumberFormat="1" applyFont="1" applyBorder="1" applyAlignment="1">
      <alignment vertical="center" wrapText="1"/>
    </xf>
    <xf numFmtId="177" fontId="12" fillId="0" borderId="8" xfId="2" applyNumberFormat="1" applyFill="1" applyBorder="1" applyAlignment="1">
      <alignment horizontal="center" vertical="center"/>
    </xf>
    <xf numFmtId="177" fontId="10" fillId="0" borderId="8" xfId="3" applyNumberFormat="1" applyFill="1" applyBorder="1" applyAlignment="1">
      <alignment horizontal="center" vertical="center"/>
    </xf>
    <xf numFmtId="177" fontId="14" fillId="0" borderId="8" xfId="3" applyNumberFormat="1" applyFont="1" applyBorder="1" applyAlignment="1">
      <alignment horizontal="center" vertical="center"/>
    </xf>
    <xf numFmtId="177" fontId="10" fillId="0" borderId="8" xfId="2" applyNumberFormat="1" applyFont="1" applyFill="1" applyBorder="1" applyAlignment="1">
      <alignment horizontal="center" vertical="center"/>
    </xf>
    <xf numFmtId="177" fontId="10" fillId="0" borderId="8" xfId="3" applyNumberFormat="1" applyFont="1" applyFill="1" applyBorder="1" applyAlignment="1">
      <alignment horizontal="center" vertical="center"/>
    </xf>
    <xf numFmtId="177" fontId="10" fillId="0" borderId="8" xfId="3" applyNumberFormat="1" applyBorder="1" applyAlignment="1">
      <alignment horizontal="center" vertical="center"/>
    </xf>
    <xf numFmtId="177" fontId="0" fillId="0" borderId="8" xfId="3" applyNumberFormat="1" applyFont="1" applyBorder="1" applyAlignment="1">
      <alignment horizontal="center" vertical="center"/>
    </xf>
    <xf numFmtId="177" fontId="14" fillId="0" borderId="8" xfId="3" applyNumberFormat="1" applyFont="1" applyFill="1" applyBorder="1" applyAlignment="1">
      <alignment horizontal="center" vertical="center"/>
    </xf>
    <xf numFmtId="177" fontId="16" fillId="0" borderId="8" xfId="3" applyNumberFormat="1" applyFont="1" applyBorder="1" applyAlignment="1">
      <alignment horizontal="center" vertical="center"/>
    </xf>
    <xf numFmtId="177" fontId="10" fillId="0" borderId="8" xfId="3" applyNumberFormat="1" applyFont="1" applyBorder="1" applyAlignment="1">
      <alignment horizontal="center" vertical="center"/>
    </xf>
    <xf numFmtId="177" fontId="6" fillId="0" borderId="8" xfId="2" applyNumberFormat="1" applyFont="1" applyFill="1" applyBorder="1" applyAlignment="1">
      <alignment horizontal="center" vertical="center"/>
    </xf>
    <xf numFmtId="177" fontId="0" fillId="0" borderId="8" xfId="2" applyNumberFormat="1" applyFont="1" applyFill="1" applyBorder="1" applyAlignment="1">
      <alignment horizontal="center" vertical="center"/>
    </xf>
    <xf numFmtId="177" fontId="12" fillId="0" borderId="8" xfId="2" applyNumberFormat="1" applyBorder="1" applyAlignment="1">
      <alignment horizontal="center" vertical="center"/>
    </xf>
    <xf numFmtId="177" fontId="16" fillId="0" borderId="8" xfId="2" applyNumberFormat="1" applyFont="1" applyBorder="1" applyAlignment="1">
      <alignment horizontal="center" vertical="center"/>
    </xf>
    <xf numFmtId="177" fontId="9" fillId="0" borderId="8" xfId="2" applyNumberFormat="1" applyFont="1" applyBorder="1" applyAlignment="1">
      <alignment horizontal="center" vertical="center"/>
    </xf>
    <xf numFmtId="177" fontId="12" fillId="0" borderId="31" xfId="2" applyNumberFormat="1" applyBorder="1" applyAlignment="1">
      <alignment horizontal="center" vertical="center"/>
    </xf>
    <xf numFmtId="177" fontId="16" fillId="0" borderId="8" xfId="4" applyNumberFormat="1" applyFont="1" applyFill="1" applyBorder="1" applyAlignment="1">
      <alignment horizontal="center" vertical="center"/>
    </xf>
    <xf numFmtId="177" fontId="16" fillId="0" borderId="52" xfId="2" applyNumberFormat="1" applyFont="1" applyFill="1" applyBorder="1" applyAlignment="1">
      <alignment horizontal="center" vertical="center"/>
    </xf>
    <xf numFmtId="177" fontId="12" fillId="0" borderId="31" xfId="2" applyNumberFormat="1" applyFill="1" applyBorder="1" applyAlignment="1">
      <alignment horizontal="center" vertical="center"/>
    </xf>
    <xf numFmtId="177" fontId="12" fillId="19" borderId="8" xfId="2" applyNumberFormat="1" applyFill="1" applyBorder="1" applyAlignment="1">
      <alignment horizontal="center" vertical="center"/>
    </xf>
    <xf numFmtId="177" fontId="8" fillId="0" borderId="8" xfId="2" applyNumberFormat="1" applyFont="1" applyBorder="1" applyAlignment="1">
      <alignment horizontal="center" vertical="center"/>
    </xf>
    <xf numFmtId="177" fontId="14" fillId="0" borderId="31" xfId="2" applyNumberFormat="1" applyFont="1" applyFill="1" applyBorder="1" applyAlignment="1">
      <alignment horizontal="center" vertical="center"/>
    </xf>
    <xf numFmtId="177" fontId="16" fillId="19" borderId="8" xfId="2" applyNumberFormat="1" applyFont="1" applyFill="1" applyBorder="1" applyAlignment="1">
      <alignment horizontal="center" vertical="center"/>
    </xf>
    <xf numFmtId="0" fontId="12" fillId="0" borderId="22" xfId="2" applyBorder="1" applyAlignment="1">
      <alignment horizontal="center" vertical="center"/>
    </xf>
    <xf numFmtId="0" fontId="12" fillId="0" borderId="2" xfId="2" applyFill="1" applyBorder="1" applyAlignment="1">
      <alignment horizontal="center" vertical="center"/>
    </xf>
    <xf numFmtId="0" fontId="12" fillId="0" borderId="22" xfId="2" applyFill="1" applyBorder="1" applyAlignment="1">
      <alignment horizontal="center" vertical="center"/>
    </xf>
    <xf numFmtId="0" fontId="12" fillId="0" borderId="5" xfId="2" applyBorder="1" applyAlignment="1">
      <alignment horizontal="center" vertical="center"/>
    </xf>
    <xf numFmtId="0" fontId="12" fillId="0" borderId="4" xfId="2" applyBorder="1" applyAlignment="1">
      <alignment horizontal="center" vertical="center"/>
    </xf>
    <xf numFmtId="0" fontId="12" fillId="0" borderId="62" xfId="2" applyBorder="1" applyAlignment="1">
      <alignment horizontal="center" vertical="center"/>
    </xf>
    <xf numFmtId="0" fontId="12" fillId="0" borderId="76" xfId="2" applyBorder="1" applyAlignment="1">
      <alignment horizontal="center" vertical="center"/>
    </xf>
    <xf numFmtId="0" fontId="29" fillId="9" borderId="1" xfId="2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176" fontId="18" fillId="4" borderId="57" xfId="0" applyNumberFormat="1" applyFont="1" applyFill="1" applyBorder="1" applyAlignment="1">
      <alignment horizontal="center" vertical="center" wrapText="1"/>
    </xf>
    <xf numFmtId="176" fontId="18" fillId="4" borderId="58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 wrapText="1"/>
    </xf>
    <xf numFmtId="49" fontId="16" fillId="3" borderId="20" xfId="0" applyNumberFormat="1" applyFont="1" applyFill="1" applyBorder="1" applyAlignment="1">
      <alignment horizontal="center" vertical="center"/>
    </xf>
    <xf numFmtId="49" fontId="16" fillId="3" borderId="4" xfId="0" applyNumberFormat="1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/>
    </xf>
    <xf numFmtId="176" fontId="14" fillId="3" borderId="10" xfId="0" applyNumberFormat="1" applyFont="1" applyFill="1" applyBorder="1" applyAlignment="1">
      <alignment horizontal="center" vertical="center"/>
    </xf>
    <xf numFmtId="176" fontId="14" fillId="3" borderId="13" xfId="0" applyNumberFormat="1" applyFont="1" applyFill="1" applyBorder="1" applyAlignment="1">
      <alignment horizontal="center" vertical="center"/>
    </xf>
    <xf numFmtId="49" fontId="16" fillId="3" borderId="33" xfId="0" applyNumberFormat="1" applyFont="1" applyFill="1" applyBorder="1" applyAlignment="1">
      <alignment horizontal="center" vertical="center"/>
    </xf>
    <xf numFmtId="49" fontId="16" fillId="3" borderId="34" xfId="0" applyNumberFormat="1" applyFont="1" applyFill="1" applyBorder="1" applyAlignment="1">
      <alignment horizontal="center" vertical="center"/>
    </xf>
    <xf numFmtId="49" fontId="16" fillId="3" borderId="35" xfId="0" applyNumberFormat="1" applyFont="1" applyFill="1" applyBorder="1" applyAlignment="1">
      <alignment horizontal="center" vertical="center"/>
    </xf>
    <xf numFmtId="176" fontId="15" fillId="4" borderId="29" xfId="0" applyNumberFormat="1" applyFont="1" applyFill="1" applyBorder="1" applyAlignment="1">
      <alignment horizontal="center" vertical="center" wrapText="1"/>
    </xf>
    <xf numFmtId="176" fontId="15" fillId="4" borderId="67" xfId="0" applyNumberFormat="1" applyFont="1" applyFill="1" applyBorder="1" applyAlignment="1">
      <alignment horizontal="center" vertical="center" wrapText="1"/>
    </xf>
    <xf numFmtId="49" fontId="16" fillId="3" borderId="20" xfId="0" applyNumberFormat="1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49" fontId="16" fillId="3" borderId="18" xfId="0" applyNumberFormat="1" applyFont="1" applyFill="1" applyBorder="1" applyAlignment="1">
      <alignment horizontal="center" vertical="center"/>
    </xf>
    <xf numFmtId="49" fontId="16" fillId="3" borderId="38" xfId="0" applyNumberFormat="1" applyFont="1" applyFill="1" applyBorder="1" applyAlignment="1">
      <alignment horizontal="center" vertical="center"/>
    </xf>
    <xf numFmtId="176" fontId="16" fillId="3" borderId="57" xfId="0" applyNumberFormat="1" applyFont="1" applyFill="1" applyBorder="1" applyAlignment="1">
      <alignment horizontal="center" vertical="center" wrapText="1"/>
    </xf>
    <xf numFmtId="176" fontId="16" fillId="3" borderId="58" xfId="0" applyNumberFormat="1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left" vertical="center"/>
    </xf>
    <xf numFmtId="0" fontId="33" fillId="8" borderId="24" xfId="2" applyFont="1" applyFill="1" applyBorder="1" applyAlignment="1">
      <alignment horizontal="left" vertical="center"/>
    </xf>
    <xf numFmtId="0" fontId="33" fillId="8" borderId="0" xfId="2" applyFont="1" applyFill="1" applyBorder="1" applyAlignment="1">
      <alignment horizontal="left" vertical="center"/>
    </xf>
    <xf numFmtId="0" fontId="33" fillId="8" borderId="12" xfId="2" applyFont="1" applyFill="1" applyBorder="1" applyAlignment="1">
      <alignment horizontal="left" vertical="center"/>
    </xf>
    <xf numFmtId="0" fontId="33" fillId="8" borderId="33" xfId="2" applyFont="1" applyFill="1" applyBorder="1" applyAlignment="1">
      <alignment horizontal="left" vertical="center"/>
    </xf>
    <xf numFmtId="0" fontId="33" fillId="8" borderId="34" xfId="2" applyFont="1" applyFill="1" applyBorder="1" applyAlignment="1">
      <alignment horizontal="left" vertical="center"/>
    </xf>
    <xf numFmtId="0" fontId="33" fillId="8" borderId="25" xfId="2" applyFont="1" applyFill="1" applyBorder="1" applyAlignment="1">
      <alignment horizontal="left" vertical="center"/>
    </xf>
    <xf numFmtId="0" fontId="33" fillId="8" borderId="11" xfId="2" applyFont="1" applyFill="1" applyBorder="1" applyAlignment="1">
      <alignment horizontal="left" vertical="center"/>
    </xf>
    <xf numFmtId="0" fontId="33" fillId="8" borderId="35" xfId="2" applyFont="1" applyFill="1" applyBorder="1" applyAlignment="1">
      <alignment horizontal="left" vertical="center"/>
    </xf>
    <xf numFmtId="0" fontId="11" fillId="13" borderId="10" xfId="2" applyFont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/>
    </xf>
    <xf numFmtId="0" fontId="38" fillId="8" borderId="26" xfId="2" applyFont="1" applyFill="1" applyBorder="1" applyAlignment="1">
      <alignment vertical="top" wrapText="1"/>
    </xf>
    <xf numFmtId="0" fontId="30" fillId="8" borderId="12" xfId="2" applyFont="1" applyFill="1" applyBorder="1" applyAlignment="1">
      <alignment vertical="top"/>
    </xf>
    <xf numFmtId="0" fontId="30" fillId="8" borderId="25" xfId="2" applyFont="1" applyFill="1" applyBorder="1" applyAlignment="1">
      <alignment vertical="top"/>
    </xf>
    <xf numFmtId="0" fontId="30" fillId="8" borderId="11" xfId="2" applyFont="1" applyFill="1" applyBorder="1" applyAlignment="1">
      <alignment vertical="top"/>
    </xf>
    <xf numFmtId="0" fontId="36" fillId="15" borderId="29" xfId="2" applyFont="1" applyFill="1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20" fillId="15" borderId="23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18" fillId="3" borderId="70" xfId="2" applyFont="1" applyFill="1" applyBorder="1" applyAlignment="1">
      <alignment horizontal="center" vertical="center"/>
    </xf>
    <xf numFmtId="0" fontId="18" fillId="3" borderId="67" xfId="2" applyFont="1" applyFill="1" applyBorder="1" applyAlignment="1">
      <alignment horizontal="center" vertical="center"/>
    </xf>
    <xf numFmtId="0" fontId="18" fillId="3" borderId="63" xfId="2" applyFont="1" applyFill="1" applyBorder="1" applyAlignment="1">
      <alignment horizontal="center" vertical="center"/>
    </xf>
    <xf numFmtId="0" fontId="20" fillId="15" borderId="23" xfId="2" applyFont="1" applyFill="1" applyBorder="1" applyAlignment="1">
      <alignment horizontal="center" vertical="center"/>
    </xf>
    <xf numFmtId="0" fontId="20" fillId="15" borderId="29" xfId="2" applyFont="1" applyFill="1" applyBorder="1" applyAlignment="1">
      <alignment horizontal="center" vertical="center"/>
    </xf>
    <xf numFmtId="0" fontId="20" fillId="15" borderId="32" xfId="2" applyFont="1" applyFill="1" applyBorder="1" applyAlignment="1">
      <alignment horizontal="center" vertical="center"/>
    </xf>
    <xf numFmtId="0" fontId="38" fillId="8" borderId="26" xfId="2" applyFont="1" applyFill="1" applyBorder="1" applyAlignment="1">
      <alignment horizontal="left" vertical="top" wrapText="1"/>
    </xf>
    <xf numFmtId="0" fontId="30" fillId="8" borderId="12" xfId="2" applyFont="1" applyFill="1" applyBorder="1" applyAlignment="1">
      <alignment horizontal="left" vertical="top"/>
    </xf>
    <xf numFmtId="0" fontId="30" fillId="8" borderId="25" xfId="2" applyFont="1" applyFill="1" applyBorder="1" applyAlignment="1">
      <alignment horizontal="left" vertical="top"/>
    </xf>
    <xf numFmtId="0" fontId="30" fillId="8" borderId="11" xfId="2" applyFont="1" applyFill="1" applyBorder="1" applyAlignment="1">
      <alignment horizontal="left" vertical="top"/>
    </xf>
  </cellXfs>
  <cellStyles count="8">
    <cellStyle name="메모" xfId="5" builtinId="10"/>
    <cellStyle name="쉼표 [0]" xfId="6" builtinId="6"/>
    <cellStyle name="좋음" xfId="4" builtinId="26"/>
    <cellStyle name="표준" xfId="0" builtinId="0"/>
    <cellStyle name="표준 2" xfId="1" xr:uid="{00000000-0005-0000-0000-000004000000}"/>
    <cellStyle name="표준 3" xfId="2" xr:uid="{00000000-0005-0000-0000-000005000000}"/>
    <cellStyle name="표준 3 2" xfId="3" xr:uid="{00000000-0005-0000-0000-000006000000}"/>
    <cellStyle name="표준_입력표(사립)" xfId="7" xr:uid="{00000000-0005-0000-0000-000007000000}"/>
  </cellStyles>
  <dxfs count="0"/>
  <tableStyles count="0" defaultTableStyle="TableStyleMedium9" defaultPivotStyle="PivotStyleLight16"/>
  <colors>
    <mruColors>
      <color rgb="FF0033CC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emf"/><Relationship Id="rId13" Type="http://schemas.openxmlformats.org/officeDocument/2006/relationships/image" Target="../media/image44.emf"/><Relationship Id="rId18" Type="http://schemas.openxmlformats.org/officeDocument/2006/relationships/image" Target="../media/image49.emf"/><Relationship Id="rId3" Type="http://schemas.openxmlformats.org/officeDocument/2006/relationships/image" Target="../media/image34.emf"/><Relationship Id="rId21" Type="http://schemas.openxmlformats.org/officeDocument/2006/relationships/image" Target="../media/image52.emf"/><Relationship Id="rId7" Type="http://schemas.openxmlformats.org/officeDocument/2006/relationships/image" Target="../media/image38.emf"/><Relationship Id="rId12" Type="http://schemas.openxmlformats.org/officeDocument/2006/relationships/image" Target="../media/image43.emf"/><Relationship Id="rId17" Type="http://schemas.openxmlformats.org/officeDocument/2006/relationships/image" Target="../media/image48.emf"/><Relationship Id="rId25" Type="http://schemas.openxmlformats.org/officeDocument/2006/relationships/image" Target="../media/image56.emf"/><Relationship Id="rId2" Type="http://schemas.openxmlformats.org/officeDocument/2006/relationships/image" Target="../media/image33.emf"/><Relationship Id="rId16" Type="http://schemas.openxmlformats.org/officeDocument/2006/relationships/image" Target="../media/image47.emf"/><Relationship Id="rId20" Type="http://schemas.openxmlformats.org/officeDocument/2006/relationships/image" Target="../media/image51.emf"/><Relationship Id="rId1" Type="http://schemas.openxmlformats.org/officeDocument/2006/relationships/image" Target="../media/image32.emf"/><Relationship Id="rId6" Type="http://schemas.openxmlformats.org/officeDocument/2006/relationships/image" Target="../media/image37.emf"/><Relationship Id="rId11" Type="http://schemas.openxmlformats.org/officeDocument/2006/relationships/image" Target="../media/image42.emf"/><Relationship Id="rId24" Type="http://schemas.openxmlformats.org/officeDocument/2006/relationships/image" Target="../media/image55.emf"/><Relationship Id="rId5" Type="http://schemas.openxmlformats.org/officeDocument/2006/relationships/image" Target="../media/image36.emf"/><Relationship Id="rId15" Type="http://schemas.openxmlformats.org/officeDocument/2006/relationships/image" Target="../media/image46.emf"/><Relationship Id="rId23" Type="http://schemas.openxmlformats.org/officeDocument/2006/relationships/image" Target="../media/image54.emf"/><Relationship Id="rId10" Type="http://schemas.openxmlformats.org/officeDocument/2006/relationships/image" Target="../media/image41.emf"/><Relationship Id="rId19" Type="http://schemas.openxmlformats.org/officeDocument/2006/relationships/image" Target="../media/image50.emf"/><Relationship Id="rId4" Type="http://schemas.openxmlformats.org/officeDocument/2006/relationships/image" Target="../media/image35.emf"/><Relationship Id="rId9" Type="http://schemas.openxmlformats.org/officeDocument/2006/relationships/image" Target="../media/image40.emf"/><Relationship Id="rId14" Type="http://schemas.openxmlformats.org/officeDocument/2006/relationships/image" Target="../media/image45.emf"/><Relationship Id="rId22" Type="http://schemas.openxmlformats.org/officeDocument/2006/relationships/image" Target="../media/image5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5" Type="http://schemas.openxmlformats.org/officeDocument/2006/relationships/image" Target="../media/image31.emf"/><Relationship Id="rId4" Type="http://schemas.openxmlformats.org/officeDocument/2006/relationships/image" Target="../media/image3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59.emf"/><Relationship Id="rId2" Type="http://schemas.openxmlformats.org/officeDocument/2006/relationships/image" Target="../media/image58.emf"/><Relationship Id="rId1" Type="http://schemas.openxmlformats.org/officeDocument/2006/relationships/image" Target="../media/image57.emf"/><Relationship Id="rId5" Type="http://schemas.openxmlformats.org/officeDocument/2006/relationships/image" Target="../media/image61.emf"/><Relationship Id="rId4" Type="http://schemas.openxmlformats.org/officeDocument/2006/relationships/image" Target="../media/image6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33618</xdr:colOff>
      <xdr:row>4</xdr:row>
      <xdr:rowOff>50005</xdr:rowOff>
    </xdr:from>
    <xdr:to>
      <xdr:col>5</xdr:col>
      <xdr:colOff>1819275</xdr:colOff>
      <xdr:row>4</xdr:row>
      <xdr:rowOff>1009228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956"/>
        <a:stretch/>
      </xdr:blipFill>
      <xdr:spPr bwMode="auto">
        <a:xfrm>
          <a:off x="5605743" y="2633661"/>
          <a:ext cx="1785657" cy="9592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45522</xdr:colOff>
      <xdr:row>4</xdr:row>
      <xdr:rowOff>59529</xdr:rowOff>
    </xdr:from>
    <xdr:to>
      <xdr:col>6</xdr:col>
      <xdr:colOff>1793079</xdr:colOff>
      <xdr:row>4</xdr:row>
      <xdr:rowOff>1020434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424"/>
        <a:stretch/>
      </xdr:blipFill>
      <xdr:spPr bwMode="auto">
        <a:xfrm>
          <a:off x="7451210" y="2643185"/>
          <a:ext cx="1747557" cy="9609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22411</xdr:colOff>
      <xdr:row>4</xdr:row>
      <xdr:rowOff>50006</xdr:rowOff>
    </xdr:from>
    <xdr:to>
      <xdr:col>7</xdr:col>
      <xdr:colOff>1781174</xdr:colOff>
      <xdr:row>4</xdr:row>
      <xdr:rowOff>1041167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1559"/>
        <a:stretch/>
      </xdr:blipFill>
      <xdr:spPr bwMode="auto">
        <a:xfrm>
          <a:off x="9261661" y="2633662"/>
          <a:ext cx="1758763" cy="991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4</xdr:row>
      <xdr:rowOff>66675</xdr:rowOff>
    </xdr:from>
    <xdr:to>
      <xdr:col>10</xdr:col>
      <xdr:colOff>1714500</xdr:colOff>
      <xdr:row>4</xdr:row>
      <xdr:rowOff>1019175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04"/>
        <a:stretch/>
      </xdr:blipFill>
      <xdr:spPr bwMode="auto">
        <a:xfrm>
          <a:off x="14487525" y="2647950"/>
          <a:ext cx="16954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38099</xdr:colOff>
      <xdr:row>4</xdr:row>
      <xdr:rowOff>57150</xdr:rowOff>
    </xdr:from>
    <xdr:to>
      <xdr:col>11</xdr:col>
      <xdr:colOff>2105024</xdr:colOff>
      <xdr:row>4</xdr:row>
      <xdr:rowOff>1047750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445"/>
        <a:stretch/>
      </xdr:blipFill>
      <xdr:spPr bwMode="auto">
        <a:xfrm>
          <a:off x="16249649" y="2638425"/>
          <a:ext cx="206692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40481</xdr:colOff>
      <xdr:row>4</xdr:row>
      <xdr:rowOff>50006</xdr:rowOff>
    </xdr:from>
    <xdr:to>
      <xdr:col>12</xdr:col>
      <xdr:colOff>1888331</xdr:colOff>
      <xdr:row>4</xdr:row>
      <xdr:rowOff>1040605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290"/>
        <a:stretch/>
      </xdr:blipFill>
      <xdr:spPr bwMode="auto">
        <a:xfrm>
          <a:off x="19411950" y="2633662"/>
          <a:ext cx="1847850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1895475</xdr:colOff>
      <xdr:row>4</xdr:row>
      <xdr:rowOff>1019175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0000"/>
        <a:stretch/>
      </xdr:blipFill>
      <xdr:spPr bwMode="auto">
        <a:xfrm>
          <a:off x="20288251" y="2619375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28575</xdr:colOff>
      <xdr:row>4</xdr:row>
      <xdr:rowOff>47625</xdr:rowOff>
    </xdr:from>
    <xdr:to>
      <xdr:col>17</xdr:col>
      <xdr:colOff>2619375</xdr:colOff>
      <xdr:row>4</xdr:row>
      <xdr:rowOff>1702594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0818138" y="2631281"/>
          <a:ext cx="2590800" cy="16549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28575</xdr:colOff>
      <xdr:row>4</xdr:row>
      <xdr:rowOff>47624</xdr:rowOff>
    </xdr:from>
    <xdr:to>
      <xdr:col>18</xdr:col>
      <xdr:colOff>2638425</xdr:colOff>
      <xdr:row>4</xdr:row>
      <xdr:rowOff>1690687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91"/>
        <a:stretch/>
      </xdr:blipFill>
      <xdr:spPr bwMode="auto">
        <a:xfrm>
          <a:off x="33497044" y="2631280"/>
          <a:ext cx="2609850" cy="1643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19050</xdr:colOff>
      <xdr:row>4</xdr:row>
      <xdr:rowOff>54769</xdr:rowOff>
    </xdr:from>
    <xdr:to>
      <xdr:col>19</xdr:col>
      <xdr:colOff>2000250</xdr:colOff>
      <xdr:row>4</xdr:row>
      <xdr:rowOff>950119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619"/>
        <a:stretch/>
      </xdr:blipFill>
      <xdr:spPr bwMode="auto">
        <a:xfrm>
          <a:off x="36154519" y="2638425"/>
          <a:ext cx="1981200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38100</xdr:colOff>
      <xdr:row>4</xdr:row>
      <xdr:rowOff>57150</xdr:rowOff>
    </xdr:from>
    <xdr:to>
      <xdr:col>20</xdr:col>
      <xdr:colOff>2202656</xdr:colOff>
      <xdr:row>4</xdr:row>
      <xdr:rowOff>1488281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295"/>
        <a:stretch/>
      </xdr:blipFill>
      <xdr:spPr bwMode="auto">
        <a:xfrm>
          <a:off x="38197631" y="2640806"/>
          <a:ext cx="2164556" cy="14311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38099</xdr:colOff>
      <xdr:row>4</xdr:row>
      <xdr:rowOff>52387</xdr:rowOff>
    </xdr:from>
    <xdr:to>
      <xdr:col>24</xdr:col>
      <xdr:colOff>1893092</xdr:colOff>
      <xdr:row>4</xdr:row>
      <xdr:rowOff>1052512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543"/>
        <a:stretch/>
      </xdr:blipFill>
      <xdr:spPr bwMode="auto">
        <a:xfrm>
          <a:off x="47115412" y="2636043"/>
          <a:ext cx="1854993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38100</xdr:colOff>
      <xdr:row>4</xdr:row>
      <xdr:rowOff>28576</xdr:rowOff>
    </xdr:from>
    <xdr:to>
      <xdr:col>25</xdr:col>
      <xdr:colOff>2309811</xdr:colOff>
      <xdr:row>4</xdr:row>
      <xdr:rowOff>1678781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7371"/>
        <a:stretch/>
      </xdr:blipFill>
      <xdr:spPr bwMode="auto">
        <a:xfrm>
          <a:off x="49222819" y="2612232"/>
          <a:ext cx="2271711" cy="1650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66674</xdr:colOff>
          <xdr:row>4</xdr:row>
          <xdr:rowOff>47625</xdr:rowOff>
        </xdr:from>
        <xdr:to>
          <xdr:col>26</xdr:col>
          <xdr:colOff>1752599</xdr:colOff>
          <xdr:row>4</xdr:row>
          <xdr:rowOff>1059657</xdr:rowOff>
        </xdr:to>
        <xdr:pic>
          <xdr:nvPicPr>
            <xdr:cNvPr id="31" name="그림 30">
              <a:extLst>
                <a:ext uri="{FF2B5EF4-FFF2-40B4-BE49-F238E27FC236}">
                  <a16:creationId xmlns:a16="http://schemas.microsoft.com/office/drawing/2014/main" id="{00000000-0008-0000-0200-00001F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69:$C$170" spid="_x0000_s25358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0282474" y="2628900"/>
              <a:ext cx="1685925" cy="10096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4</xdr:row>
          <xdr:rowOff>57150</xdr:rowOff>
        </xdr:from>
        <xdr:to>
          <xdr:col>27</xdr:col>
          <xdr:colOff>1628775</xdr:colOff>
          <xdr:row>4</xdr:row>
          <xdr:rowOff>1059657</xdr:rowOff>
        </xdr:to>
        <xdr:pic>
          <xdr:nvPicPr>
            <xdr:cNvPr id="32" name="그림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3:$C$174" spid="_x0000_s25359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52016025" y="2638425"/>
              <a:ext cx="1619250" cy="10001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28575</xdr:colOff>
          <xdr:row>4</xdr:row>
          <xdr:rowOff>47625</xdr:rowOff>
        </xdr:from>
        <xdr:to>
          <xdr:col>28</xdr:col>
          <xdr:colOff>1695450</xdr:colOff>
          <xdr:row>4</xdr:row>
          <xdr:rowOff>1038225</xdr:rowOff>
        </xdr:to>
        <xdr:pic>
          <xdr:nvPicPr>
            <xdr:cNvPr id="34" name="그림 33">
              <a:extLst>
                <a:ext uri="{FF2B5EF4-FFF2-40B4-BE49-F238E27FC236}">
                  <a16:creationId xmlns:a16="http://schemas.microsoft.com/office/drawing/2014/main" id="{00000000-0008-0000-0200-00002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77:$C$178" spid="_x0000_s25360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53682900" y="2628900"/>
              <a:ext cx="16668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47625</xdr:rowOff>
        </xdr:from>
        <xdr:to>
          <xdr:col>29</xdr:col>
          <xdr:colOff>1800225</xdr:colOff>
          <xdr:row>4</xdr:row>
          <xdr:rowOff>1038225</xdr:rowOff>
        </xdr:to>
        <xdr:pic>
          <xdr:nvPicPr>
            <xdr:cNvPr id="36" name="그림 35">
              <a:extLst>
                <a:ext uri="{FF2B5EF4-FFF2-40B4-BE49-F238E27FC236}">
                  <a16:creationId xmlns:a16="http://schemas.microsoft.com/office/drawing/2014/main" id="{00000000-0008-0000-0200-00002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81:$C$182" spid="_x0000_s25361"/>
                </a:ext>
              </a:extLst>
            </xdr:cNvPicPr>
          </xdr:nvPicPr>
          <xdr:blipFill>
            <a:blip xmlns:r="http://schemas.openxmlformats.org/officeDocument/2006/relationships" r:embed="rId17"/>
            <a:srcRect/>
            <a:stretch>
              <a:fillRect/>
            </a:stretch>
          </xdr:blipFill>
          <xdr:spPr bwMode="auto">
            <a:xfrm>
              <a:off x="55397400" y="2628900"/>
              <a:ext cx="1781175" cy="9906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</xdr:row>
          <xdr:rowOff>28576</xdr:rowOff>
        </xdr:from>
        <xdr:to>
          <xdr:col>30</xdr:col>
          <xdr:colOff>1800225</xdr:colOff>
          <xdr:row>4</xdr:row>
          <xdr:rowOff>1028700</xdr:rowOff>
        </xdr:to>
        <xdr:pic>
          <xdr:nvPicPr>
            <xdr:cNvPr id="38" name="그림 37">
              <a:extLst>
                <a:ext uri="{FF2B5EF4-FFF2-40B4-BE49-F238E27FC236}">
                  <a16:creationId xmlns:a16="http://schemas.microsoft.com/office/drawing/2014/main" id="{00000000-0008-0000-0200-00002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공립!$C$185:$C$186" spid="_x0000_s25362"/>
                </a:ext>
              </a:extLst>
            </xdr:cNvPicPr>
          </xdr:nvPicPr>
          <xdr:blipFill>
            <a:blip xmlns:r="http://schemas.openxmlformats.org/officeDocument/2006/relationships" r:embed="rId18"/>
            <a:srcRect/>
            <a:stretch>
              <a:fillRect/>
            </a:stretch>
          </xdr:blipFill>
          <xdr:spPr bwMode="auto">
            <a:xfrm>
              <a:off x="57216675" y="2609851"/>
              <a:ext cx="1781175" cy="100012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8</xdr:col>
      <xdr:colOff>95254</xdr:colOff>
      <xdr:row>4</xdr:row>
      <xdr:rowOff>47625</xdr:rowOff>
    </xdr:from>
    <xdr:to>
      <xdr:col>8</xdr:col>
      <xdr:colOff>2202656</xdr:colOff>
      <xdr:row>4</xdr:row>
      <xdr:rowOff>1440657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4" y="2631281"/>
          <a:ext cx="2107402" cy="13930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83344</xdr:colOff>
      <xdr:row>4</xdr:row>
      <xdr:rowOff>47625</xdr:rowOff>
    </xdr:from>
    <xdr:to>
      <xdr:col>9</xdr:col>
      <xdr:colOff>2155031</xdr:colOff>
      <xdr:row>4</xdr:row>
      <xdr:rowOff>1654969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4532" y="2726531"/>
          <a:ext cx="2071687" cy="1607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59530</xdr:colOff>
      <xdr:row>4</xdr:row>
      <xdr:rowOff>35718</xdr:rowOff>
    </xdr:from>
    <xdr:to>
      <xdr:col>14</xdr:col>
      <xdr:colOff>2140742</xdr:colOff>
      <xdr:row>4</xdr:row>
      <xdr:rowOff>1678781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76718" y="2619374"/>
          <a:ext cx="2081212" cy="1643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35718</xdr:colOff>
      <xdr:row>4</xdr:row>
      <xdr:rowOff>59531</xdr:rowOff>
    </xdr:from>
    <xdr:to>
      <xdr:col>22</xdr:col>
      <xdr:colOff>2178843</xdr:colOff>
      <xdr:row>4</xdr:row>
      <xdr:rowOff>1235869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3437" y="2643187"/>
          <a:ext cx="2143125" cy="11763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59530</xdr:colOff>
      <xdr:row>4</xdr:row>
      <xdr:rowOff>47626</xdr:rowOff>
    </xdr:from>
    <xdr:to>
      <xdr:col>23</xdr:col>
      <xdr:colOff>2297906</xdr:colOff>
      <xdr:row>4</xdr:row>
      <xdr:rowOff>1726406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69905" y="2631282"/>
          <a:ext cx="2238376" cy="1678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59530</xdr:colOff>
      <xdr:row>4</xdr:row>
      <xdr:rowOff>59530</xdr:rowOff>
    </xdr:from>
    <xdr:to>
      <xdr:col>21</xdr:col>
      <xdr:colOff>2262188</xdr:colOff>
      <xdr:row>4</xdr:row>
      <xdr:rowOff>1669255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57436" y="2643186"/>
          <a:ext cx="2202658" cy="160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83343</xdr:colOff>
      <xdr:row>4</xdr:row>
      <xdr:rowOff>35719</xdr:rowOff>
    </xdr:from>
    <xdr:to>
      <xdr:col>15</xdr:col>
      <xdr:colOff>2643186</xdr:colOff>
      <xdr:row>4</xdr:row>
      <xdr:rowOff>1702594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67468" y="2619375"/>
          <a:ext cx="2559843" cy="166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71437</xdr:colOff>
      <xdr:row>4</xdr:row>
      <xdr:rowOff>47625</xdr:rowOff>
    </xdr:from>
    <xdr:to>
      <xdr:col>16</xdr:col>
      <xdr:colOff>2631281</xdr:colOff>
      <xdr:row>4</xdr:row>
      <xdr:rowOff>1714501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70187" y="2631281"/>
          <a:ext cx="2559844" cy="1666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28574</xdr:colOff>
      <xdr:row>4</xdr:row>
      <xdr:rowOff>38101</xdr:rowOff>
    </xdr:from>
    <xdr:to>
      <xdr:col>5</xdr:col>
      <xdr:colOff>2211916</xdr:colOff>
      <xdr:row>4</xdr:row>
      <xdr:rowOff>1248833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5542491" y="2631018"/>
          <a:ext cx="2183342" cy="1210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4</xdr:row>
      <xdr:rowOff>44032</xdr:rowOff>
    </xdr:from>
    <xdr:to>
      <xdr:col>7</xdr:col>
      <xdr:colOff>1958100</xdr:colOff>
      <xdr:row>4</xdr:row>
      <xdr:rowOff>1259416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56"/>
        <a:stretch/>
      </xdr:blipFill>
      <xdr:spPr bwMode="auto">
        <a:xfrm>
          <a:off x="9813131" y="2794376"/>
          <a:ext cx="1938338" cy="1215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80433</xdr:colOff>
      <xdr:row>4</xdr:row>
      <xdr:rowOff>58208</xdr:rowOff>
    </xdr:from>
    <xdr:to>
      <xdr:col>8</xdr:col>
      <xdr:colOff>1706744</xdr:colOff>
      <xdr:row>4</xdr:row>
      <xdr:rowOff>1248833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11643"/>
        <a:stretch/>
      </xdr:blipFill>
      <xdr:spPr bwMode="auto">
        <a:xfrm>
          <a:off x="11764433" y="2651125"/>
          <a:ext cx="1644649" cy="1190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19049</xdr:colOff>
      <xdr:row>4</xdr:row>
      <xdr:rowOff>38101</xdr:rowOff>
    </xdr:from>
    <xdr:to>
      <xdr:col>11</xdr:col>
      <xdr:colOff>2344218</xdr:colOff>
      <xdr:row>4</xdr:row>
      <xdr:rowOff>1019175</xdr:rowOff>
    </xdr:to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784"/>
        <a:stretch/>
      </xdr:blipFill>
      <xdr:spPr bwMode="auto">
        <a:xfrm>
          <a:off x="17230724" y="2619376"/>
          <a:ext cx="2352675" cy="9810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38101</xdr:colOff>
      <xdr:row>4</xdr:row>
      <xdr:rowOff>47625</xdr:rowOff>
    </xdr:from>
    <xdr:to>
      <xdr:col>12</xdr:col>
      <xdr:colOff>1877137</xdr:colOff>
      <xdr:row>4</xdr:row>
      <xdr:rowOff>1028700</xdr:rowOff>
    </xdr:to>
    <xdr:pic>
      <xdr:nvPicPr>
        <xdr:cNvPr id="31" name="그림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59"/>
        <a:stretch/>
      </xdr:blipFill>
      <xdr:spPr bwMode="auto">
        <a:xfrm>
          <a:off x="19640551" y="2628900"/>
          <a:ext cx="1857374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38101</xdr:colOff>
      <xdr:row>4</xdr:row>
      <xdr:rowOff>38100</xdr:rowOff>
    </xdr:from>
    <xdr:to>
      <xdr:col>13</xdr:col>
      <xdr:colOff>2125144</xdr:colOff>
      <xdr:row>4</xdr:row>
      <xdr:rowOff>1028700</xdr:rowOff>
    </xdr:to>
    <xdr:pic>
      <xdr:nvPicPr>
        <xdr:cNvPr id="32" name="그림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00"/>
        <a:stretch/>
      </xdr:blipFill>
      <xdr:spPr bwMode="auto">
        <a:xfrm>
          <a:off x="21555076" y="2619375"/>
          <a:ext cx="211454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19050</xdr:colOff>
      <xdr:row>4</xdr:row>
      <xdr:rowOff>38100</xdr:rowOff>
    </xdr:from>
    <xdr:to>
      <xdr:col>17</xdr:col>
      <xdr:colOff>2620444</xdr:colOff>
      <xdr:row>5</xdr:row>
      <xdr:rowOff>96</xdr:rowOff>
    </xdr:to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470"/>
        <a:stretch/>
      </xdr:blipFill>
      <xdr:spPr bwMode="auto">
        <a:xfrm>
          <a:off x="32700383" y="2631017"/>
          <a:ext cx="2628900" cy="14435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19050</xdr:colOff>
      <xdr:row>4</xdr:row>
      <xdr:rowOff>47625</xdr:rowOff>
    </xdr:from>
    <xdr:to>
      <xdr:col>18</xdr:col>
      <xdr:colOff>2601394</xdr:colOff>
      <xdr:row>4</xdr:row>
      <xdr:rowOff>1439332</xdr:rowOff>
    </xdr:to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151"/>
        <a:stretch/>
      </xdr:blipFill>
      <xdr:spPr bwMode="auto">
        <a:xfrm>
          <a:off x="35377967" y="2640542"/>
          <a:ext cx="2609850" cy="1391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47624</xdr:colOff>
      <xdr:row>4</xdr:row>
      <xdr:rowOff>57150</xdr:rowOff>
    </xdr:from>
    <xdr:to>
      <xdr:col>21</xdr:col>
      <xdr:colOff>2000961</xdr:colOff>
      <xdr:row>4</xdr:row>
      <xdr:rowOff>1418166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539"/>
        <a:stretch/>
      </xdr:blipFill>
      <xdr:spPr bwMode="auto">
        <a:xfrm>
          <a:off x="42296291" y="2650067"/>
          <a:ext cx="1971675" cy="13610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38101</xdr:colOff>
      <xdr:row>4</xdr:row>
      <xdr:rowOff>47625</xdr:rowOff>
    </xdr:from>
    <xdr:to>
      <xdr:col>23</xdr:col>
      <xdr:colOff>1934287</xdr:colOff>
      <xdr:row>4</xdr:row>
      <xdr:rowOff>995155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500" r="11499"/>
        <a:stretch/>
      </xdr:blipFill>
      <xdr:spPr bwMode="auto">
        <a:xfrm>
          <a:off x="45453301" y="2628900"/>
          <a:ext cx="1914524" cy="9475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28574</xdr:colOff>
      <xdr:row>4</xdr:row>
      <xdr:rowOff>28574</xdr:rowOff>
    </xdr:from>
    <xdr:to>
      <xdr:col>24</xdr:col>
      <xdr:colOff>1867611</xdr:colOff>
      <xdr:row>4</xdr:row>
      <xdr:rowOff>1047749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1225"/>
        <a:stretch/>
      </xdr:blipFill>
      <xdr:spPr bwMode="auto">
        <a:xfrm>
          <a:off x="47444024" y="2609849"/>
          <a:ext cx="185737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10583</xdr:colOff>
          <xdr:row>3</xdr:row>
          <xdr:rowOff>528107</xdr:rowOff>
        </xdr:from>
        <xdr:to>
          <xdr:col>25</xdr:col>
          <xdr:colOff>1973445</xdr:colOff>
          <xdr:row>4</xdr:row>
          <xdr:rowOff>1365249</xdr:rowOff>
        </xdr:to>
        <xdr:pic>
          <xdr:nvPicPr>
            <xdr:cNvPr id="50" name="그림 49"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0:$C$171" spid="_x0000_s26909"/>
                </a:ext>
              </a:extLst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50450750" y="2676524"/>
              <a:ext cx="1981200" cy="136630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</xdr:row>
          <xdr:rowOff>19048</xdr:rowOff>
        </xdr:from>
        <xdr:to>
          <xdr:col>26</xdr:col>
          <xdr:colOff>1724737</xdr:colOff>
          <xdr:row>4</xdr:row>
          <xdr:rowOff>1365249</xdr:rowOff>
        </xdr:to>
        <xdr:pic>
          <xdr:nvPicPr>
            <xdr:cNvPr id="51" name="그림 50">
              <a:extLst>
                <a:ext uri="{FF2B5EF4-FFF2-40B4-BE49-F238E27FC236}">
                  <a16:creationId xmlns:a16="http://schemas.microsoft.com/office/drawing/2014/main" id="{00000000-0008-0000-0300-00003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4:$C$175" spid="_x0000_s26910"/>
                </a:ext>
              </a:extLst>
            </xdr:cNvPicPr>
          </xdr:nvPicPr>
          <xdr:blipFill>
            <a:blip xmlns:r="http://schemas.openxmlformats.org/officeDocument/2006/relationships" r:embed="rId13"/>
            <a:srcRect/>
            <a:stretch>
              <a:fillRect/>
            </a:stretch>
          </xdr:blipFill>
          <xdr:spPr bwMode="auto">
            <a:xfrm>
              <a:off x="52440417" y="2696631"/>
              <a:ext cx="1743075" cy="1346201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</xdr:row>
          <xdr:rowOff>19050</xdr:rowOff>
        </xdr:from>
        <xdr:to>
          <xdr:col>27</xdr:col>
          <xdr:colOff>1800071</xdr:colOff>
          <xdr:row>4</xdr:row>
          <xdr:rowOff>1365250</xdr:rowOff>
        </xdr:to>
        <xdr:pic>
          <xdr:nvPicPr>
            <xdr:cNvPr id="52" name="그림 51">
              <a:extLst>
                <a:ext uri="{FF2B5EF4-FFF2-40B4-BE49-F238E27FC236}">
                  <a16:creationId xmlns:a16="http://schemas.microsoft.com/office/drawing/2014/main" id="{00000000-0008-0000-0300-00003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78:$C$179" spid="_x0000_s26911"/>
                </a:ext>
              </a:extLst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54207833" y="2696633"/>
              <a:ext cx="1809750" cy="13462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4</xdr:row>
          <xdr:rowOff>19050</xdr:rowOff>
        </xdr:from>
        <xdr:to>
          <xdr:col>28</xdr:col>
          <xdr:colOff>2000962</xdr:colOff>
          <xdr:row>4</xdr:row>
          <xdr:rowOff>1365250</xdr:rowOff>
        </xdr:to>
        <xdr:pic>
          <xdr:nvPicPr>
            <xdr:cNvPr id="54" name="그림 53">
              <a:extLst>
                <a:ext uri="{FF2B5EF4-FFF2-40B4-BE49-F238E27FC236}">
                  <a16:creationId xmlns:a16="http://schemas.microsoft.com/office/drawing/2014/main" id="{00000000-0008-0000-0300-00003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82:$C$183" spid="_x0000_s26912"/>
                </a:ext>
              </a:extLst>
            </xdr:cNvPicPr>
          </xdr:nvPicPr>
          <xdr:blipFill>
            <a:blip xmlns:r="http://schemas.openxmlformats.org/officeDocument/2006/relationships" r:embed="rId15"/>
            <a:srcRect/>
            <a:stretch>
              <a:fillRect/>
            </a:stretch>
          </xdr:blipFill>
          <xdr:spPr bwMode="auto">
            <a:xfrm>
              <a:off x="56036633" y="2696633"/>
              <a:ext cx="2000250" cy="13462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19050</xdr:colOff>
          <xdr:row>4</xdr:row>
          <xdr:rowOff>38100</xdr:rowOff>
        </xdr:from>
        <xdr:to>
          <xdr:col>29</xdr:col>
          <xdr:colOff>2010487</xdr:colOff>
          <xdr:row>4</xdr:row>
          <xdr:rowOff>1344084</xdr:rowOff>
        </xdr:to>
        <xdr:pic>
          <xdr:nvPicPr>
            <xdr:cNvPr id="55" name="그림 54">
              <a:extLst>
                <a:ext uri="{FF2B5EF4-FFF2-40B4-BE49-F238E27FC236}">
                  <a16:creationId xmlns:a16="http://schemas.microsoft.com/office/drawing/2014/main" id="{00000000-0008-0000-0300-000037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사립!$C$186:$C$187" spid="_x0000_s26913"/>
                </a:ext>
              </a:extLst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58068633" y="2715683"/>
              <a:ext cx="2009775" cy="1305984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 editAs="oneCell">
    <xdr:from>
      <xdr:col>9</xdr:col>
      <xdr:colOff>31748</xdr:colOff>
      <xdr:row>4</xdr:row>
      <xdr:rowOff>31749</xdr:rowOff>
    </xdr:from>
    <xdr:to>
      <xdr:col>9</xdr:col>
      <xdr:colOff>2300825</xdr:colOff>
      <xdr:row>4</xdr:row>
      <xdr:rowOff>1365250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3165" y="2624666"/>
          <a:ext cx="2296583" cy="1333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48947</xdr:colOff>
      <xdr:row>4</xdr:row>
      <xdr:rowOff>50270</xdr:rowOff>
    </xdr:from>
    <xdr:to>
      <xdr:col>6</xdr:col>
      <xdr:colOff>1850943</xdr:colOff>
      <xdr:row>4</xdr:row>
      <xdr:rowOff>791103</xdr:rowOff>
    </xdr:to>
    <xdr:pic>
      <xdr:nvPicPr>
        <xdr:cNvPr id="56" name="그림 55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7072" y="2800614"/>
          <a:ext cx="1820334" cy="740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63501</xdr:colOff>
      <xdr:row>4</xdr:row>
      <xdr:rowOff>31750</xdr:rowOff>
    </xdr:from>
    <xdr:to>
      <xdr:col>10</xdr:col>
      <xdr:colOff>2300827</xdr:colOff>
      <xdr:row>4</xdr:row>
      <xdr:rowOff>1386416</xdr:rowOff>
    </xdr:to>
    <xdr:pic>
      <xdr:nvPicPr>
        <xdr:cNvPr id="47" name="그림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64418" y="2624667"/>
          <a:ext cx="2264832" cy="1354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63497</xdr:colOff>
      <xdr:row>4</xdr:row>
      <xdr:rowOff>21166</xdr:rowOff>
    </xdr:from>
    <xdr:to>
      <xdr:col>14</xdr:col>
      <xdr:colOff>2544244</xdr:colOff>
      <xdr:row>4</xdr:row>
      <xdr:rowOff>1471083</xdr:rowOff>
    </xdr:to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54414" y="2614083"/>
          <a:ext cx="2508253" cy="14499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2582332</xdr:colOff>
      <xdr:row>4</xdr:row>
      <xdr:rowOff>0</xdr:rowOff>
    </xdr:from>
    <xdr:to>
      <xdr:col>15</xdr:col>
      <xdr:colOff>2663716</xdr:colOff>
      <xdr:row>4</xdr:row>
      <xdr:rowOff>1439333</xdr:rowOff>
    </xdr:to>
    <xdr:pic>
      <xdr:nvPicPr>
        <xdr:cNvPr id="57" name="그림 56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73249" y="2592917"/>
          <a:ext cx="2688167" cy="1439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52918</xdr:colOff>
      <xdr:row>4</xdr:row>
      <xdr:rowOff>31750</xdr:rowOff>
    </xdr:from>
    <xdr:to>
      <xdr:col>16</xdr:col>
      <xdr:colOff>2628912</xdr:colOff>
      <xdr:row>4</xdr:row>
      <xdr:rowOff>1471083</xdr:rowOff>
    </xdr:to>
    <xdr:pic>
      <xdr:nvPicPr>
        <xdr:cNvPr id="58" name="그림 5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46085" y="2624667"/>
          <a:ext cx="2603500" cy="1439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52914</xdr:colOff>
      <xdr:row>4</xdr:row>
      <xdr:rowOff>52915</xdr:rowOff>
    </xdr:from>
    <xdr:to>
      <xdr:col>19</xdr:col>
      <xdr:colOff>2066577</xdr:colOff>
      <xdr:row>4</xdr:row>
      <xdr:rowOff>1462615</xdr:rowOff>
    </xdr:to>
    <xdr:pic>
      <xdr:nvPicPr>
        <xdr:cNvPr id="59" name="그림 58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78831" y="2645832"/>
          <a:ext cx="2032001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21165</xdr:colOff>
      <xdr:row>4</xdr:row>
      <xdr:rowOff>42332</xdr:rowOff>
    </xdr:from>
    <xdr:to>
      <xdr:col>20</xdr:col>
      <xdr:colOff>2071841</xdr:colOff>
      <xdr:row>4</xdr:row>
      <xdr:rowOff>1460498</xdr:rowOff>
    </xdr:to>
    <xdr:pic>
      <xdr:nvPicPr>
        <xdr:cNvPr id="60" name="그림 59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53165" y="2635249"/>
          <a:ext cx="2074333" cy="14181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63498</xdr:colOff>
      <xdr:row>4</xdr:row>
      <xdr:rowOff>63499</xdr:rowOff>
    </xdr:from>
    <xdr:to>
      <xdr:col>22</xdr:col>
      <xdr:colOff>2142077</xdr:colOff>
      <xdr:row>4</xdr:row>
      <xdr:rowOff>1460499</xdr:rowOff>
    </xdr:to>
    <xdr:pic>
      <xdr:nvPicPr>
        <xdr:cNvPr id="61" name="그림 6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65331" y="2656416"/>
          <a:ext cx="2106085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Y/AppData/Local/Microsoft/Windows/INetCache/IE/FRRAE7EV/2022&#45380;%20&#51089;&#51008;&#46020;&#49436;&#44288;%20&#50868;&#50689;&#54217;&#44032;%20&#49464;&#48512;&#51648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사립"/>
      <sheetName val="평가지표"/>
    </sheetNames>
    <sheetDataSet>
      <sheetData sheetId="0"/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16"/>
  <sheetViews>
    <sheetView zoomScale="90" zoomScaleNormal="90" workbookViewId="0">
      <pane ySplit="8" topLeftCell="A9" activePane="bottomLeft" state="frozen"/>
      <selection pane="bottomLeft" activeCell="K8" sqref="K8"/>
    </sheetView>
  </sheetViews>
  <sheetFormatPr defaultRowHeight="16.5"/>
  <cols>
    <col min="1" max="1" width="3.5" customWidth="1"/>
    <col min="4" max="4" width="28.75" customWidth="1"/>
    <col min="5" max="6" width="12.125" customWidth="1"/>
    <col min="8" max="17" width="9" customWidth="1"/>
  </cols>
  <sheetData>
    <row r="2" spans="2:18" ht="26.25">
      <c r="B2" s="660" t="s">
        <v>86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</row>
    <row r="3" spans="2:18" ht="30" customHeight="1" thickBot="1">
      <c r="B3" s="663" t="s">
        <v>13</v>
      </c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</row>
    <row r="4" spans="2:18" ht="17.25">
      <c r="B4" s="664" t="s">
        <v>4</v>
      </c>
      <c r="C4" s="667" t="s">
        <v>5</v>
      </c>
      <c r="D4" s="670" t="s">
        <v>6</v>
      </c>
      <c r="E4" s="670" t="s">
        <v>7</v>
      </c>
      <c r="F4" s="673" t="s">
        <v>93</v>
      </c>
      <c r="G4" s="671" t="s">
        <v>8</v>
      </c>
      <c r="H4" s="661" t="s">
        <v>9</v>
      </c>
      <c r="I4" s="439">
        <v>1</v>
      </c>
      <c r="J4" s="7">
        <v>2</v>
      </c>
      <c r="K4" s="306">
        <v>3</v>
      </c>
      <c r="L4" s="440">
        <v>4</v>
      </c>
      <c r="M4" s="6">
        <v>5</v>
      </c>
      <c r="N4" s="8">
        <v>6</v>
      </c>
      <c r="O4" s="6">
        <v>7</v>
      </c>
      <c r="P4" s="8">
        <v>8</v>
      </c>
      <c r="Q4" s="40">
        <v>9</v>
      </c>
    </row>
    <row r="5" spans="2:18" ht="36">
      <c r="B5" s="665"/>
      <c r="C5" s="668"/>
      <c r="D5" s="668"/>
      <c r="E5" s="668"/>
      <c r="F5" s="674"/>
      <c r="G5" s="672"/>
      <c r="H5" s="662"/>
      <c r="I5" s="441" t="s">
        <v>56</v>
      </c>
      <c r="J5" s="10" t="s">
        <v>57</v>
      </c>
      <c r="K5" s="305" t="s">
        <v>10</v>
      </c>
      <c r="L5" s="442" t="s">
        <v>58</v>
      </c>
      <c r="M5" s="9" t="s">
        <v>17</v>
      </c>
      <c r="N5" s="10" t="s">
        <v>59</v>
      </c>
      <c r="O5" s="9" t="s">
        <v>60</v>
      </c>
      <c r="P5" s="10" t="s">
        <v>63</v>
      </c>
      <c r="Q5" s="41" t="s">
        <v>62</v>
      </c>
    </row>
    <row r="6" spans="2:18" ht="17.25" thickBot="1">
      <c r="B6" s="666"/>
      <c r="C6" s="669"/>
      <c r="D6" s="669"/>
      <c r="E6" s="669"/>
      <c r="F6" s="675"/>
      <c r="G6" s="284" t="s">
        <v>15</v>
      </c>
      <c r="H6" s="283">
        <f t="shared" ref="H6" si="0">SUM(I6:Q6)</f>
        <v>300</v>
      </c>
      <c r="I6" s="443">
        <v>65</v>
      </c>
      <c r="J6" s="2">
        <v>20</v>
      </c>
      <c r="K6" s="307">
        <v>65</v>
      </c>
      <c r="L6" s="444">
        <v>50</v>
      </c>
      <c r="M6" s="1">
        <v>30</v>
      </c>
      <c r="N6" s="1">
        <v>30</v>
      </c>
      <c r="O6" s="1">
        <v>10</v>
      </c>
      <c r="P6" s="1">
        <v>20</v>
      </c>
      <c r="Q6" s="58">
        <v>10</v>
      </c>
    </row>
    <row r="7" spans="2:18" ht="18" customHeight="1">
      <c r="B7" s="312">
        <v>1</v>
      </c>
      <c r="C7" s="256" t="str">
        <f>'입력표(공립)'!B217</f>
        <v>00시</v>
      </c>
      <c r="D7" s="256" t="str">
        <f>'입력표(공립)'!C217</f>
        <v>00작은도서관</v>
      </c>
      <c r="E7" s="256" t="str">
        <f>'입력표(공립)'!D217</f>
        <v>2015.11.24.</v>
      </c>
      <c r="F7" s="459" t="str">
        <f>'입력표(공립)'!E6</f>
        <v>지자체</v>
      </c>
      <c r="G7" s="449" t="str">
        <f t="shared" ref="G7:G70" si="1">IF(H7&gt;=251,"A",IF(H7&gt;=201,"B",IF(H7&gt;=151,"C",IF(H7&gt;=101,"D",IF(H7&lt;=100,"E")))))</f>
        <v>E</v>
      </c>
      <c r="H7" s="285">
        <f t="shared" ref="H7:H70" si="2">SUM(I7:Q7)</f>
        <v>0</v>
      </c>
      <c r="I7" s="286">
        <f>SUM('입력표(공립)'!F217:L217)</f>
        <v>0</v>
      </c>
      <c r="J7" s="303">
        <f>SUM('입력표(공립)'!M217:O217)</f>
        <v>0</v>
      </c>
      <c r="K7" s="303">
        <f>SUM('입력표(공립)'!P217:V217)</f>
        <v>0</v>
      </c>
      <c r="L7" s="445">
        <f>SUM('입력표(공립)'!W217:Z217)</f>
        <v>0</v>
      </c>
      <c r="M7" s="303">
        <f>SUM('입력표(공립)'!AA217)</f>
        <v>0</v>
      </c>
      <c r="N7" s="303">
        <f>'입력표(공립)'!AB217</f>
        <v>0</v>
      </c>
      <c r="O7" s="303">
        <f>'입력표(공립)'!AC217</f>
        <v>0</v>
      </c>
      <c r="P7" s="303">
        <f>'입력표(공립)'!AD217</f>
        <v>0</v>
      </c>
      <c r="Q7" s="445">
        <f>'입력표(공립)'!AE217</f>
        <v>0</v>
      </c>
      <c r="R7" s="5"/>
    </row>
    <row r="8" spans="2:18" s="12" customFormat="1">
      <c r="B8" s="312">
        <v>2</v>
      </c>
      <c r="C8" s="256">
        <f>'입력표(공립)'!B218</f>
        <v>0</v>
      </c>
      <c r="D8" s="256">
        <f>'입력표(공립)'!C218</f>
        <v>0</v>
      </c>
      <c r="E8" s="256">
        <f>'입력표(공립)'!D218</f>
        <v>0</v>
      </c>
      <c r="F8" s="459" t="str">
        <f>'입력표(공립)'!E7</f>
        <v>민간위탁</v>
      </c>
      <c r="G8" s="450" t="str">
        <f t="shared" si="1"/>
        <v>E</v>
      </c>
      <c r="H8" s="285">
        <f t="shared" si="2"/>
        <v>35</v>
      </c>
      <c r="I8" s="286">
        <f>SUM('입력표(공립)'!F218:L218)</f>
        <v>0</v>
      </c>
      <c r="J8" s="303">
        <f>SUM('입력표(공립)'!M218:O218)</f>
        <v>0</v>
      </c>
      <c r="K8" s="303">
        <f>SUM('입력표(공립)'!P218:V218)</f>
        <v>35</v>
      </c>
      <c r="L8" s="445">
        <f>SUM('입력표(공립)'!W218:Z218)</f>
        <v>0</v>
      </c>
      <c r="M8" s="303">
        <f>SUM('입력표(공립)'!AA218)</f>
        <v>0</v>
      </c>
      <c r="N8" s="303">
        <f>'입력표(공립)'!AB218</f>
        <v>0</v>
      </c>
      <c r="O8" s="303">
        <f>'입력표(공립)'!AC218</f>
        <v>0</v>
      </c>
      <c r="P8" s="303">
        <f>'입력표(공립)'!AD218</f>
        <v>0</v>
      </c>
      <c r="Q8" s="445">
        <f>'입력표(공립)'!AE218</f>
        <v>0</v>
      </c>
      <c r="R8" s="435"/>
    </row>
    <row r="9" spans="2:18">
      <c r="B9" s="312">
        <v>3</v>
      </c>
      <c r="C9" s="256">
        <f>'입력표(공립)'!B219</f>
        <v>0</v>
      </c>
      <c r="D9" s="256">
        <f>'입력표(공립)'!C219</f>
        <v>0</v>
      </c>
      <c r="E9" s="256">
        <f>'입력표(공립)'!D219</f>
        <v>0</v>
      </c>
      <c r="F9" s="459">
        <f>'입력표(공립)'!E8</f>
        <v>0</v>
      </c>
      <c r="G9" s="450" t="str">
        <f t="shared" si="1"/>
        <v>E</v>
      </c>
      <c r="H9" s="285">
        <f t="shared" si="2"/>
        <v>0</v>
      </c>
      <c r="I9" s="286">
        <f>SUM('입력표(공립)'!F219:L219)</f>
        <v>0</v>
      </c>
      <c r="J9" s="303">
        <f>SUM('입력표(공립)'!M219:O219)</f>
        <v>0</v>
      </c>
      <c r="K9" s="303">
        <f>SUM('입력표(공립)'!P219:V219)</f>
        <v>0</v>
      </c>
      <c r="L9" s="445">
        <f>SUM('입력표(공립)'!W219:Z219)</f>
        <v>0</v>
      </c>
      <c r="M9" s="303">
        <f>SUM('입력표(공립)'!AA219)</f>
        <v>0</v>
      </c>
      <c r="N9" s="303">
        <f>'입력표(공립)'!AB219</f>
        <v>0</v>
      </c>
      <c r="O9" s="303">
        <f>'입력표(공립)'!AC219</f>
        <v>0</v>
      </c>
      <c r="P9" s="303">
        <f>'입력표(공립)'!AD219</f>
        <v>0</v>
      </c>
      <c r="Q9" s="445">
        <f>'입력표(공립)'!AE219</f>
        <v>0</v>
      </c>
      <c r="R9" s="5"/>
    </row>
    <row r="10" spans="2:18">
      <c r="B10" s="312">
        <v>4</v>
      </c>
      <c r="C10" s="256">
        <f>'입력표(공립)'!B220</f>
        <v>0</v>
      </c>
      <c r="D10" s="256">
        <f>'입력표(공립)'!C220</f>
        <v>0</v>
      </c>
      <c r="E10" s="256">
        <f>'입력표(공립)'!D220</f>
        <v>0</v>
      </c>
      <c r="F10" s="459">
        <f>'입력표(공립)'!E9</f>
        <v>0</v>
      </c>
      <c r="G10" s="450" t="str">
        <f t="shared" si="1"/>
        <v>E</v>
      </c>
      <c r="H10" s="285">
        <f t="shared" si="2"/>
        <v>0</v>
      </c>
      <c r="I10" s="286">
        <f>SUM('입력표(공립)'!F220:L220)</f>
        <v>0</v>
      </c>
      <c r="J10" s="303">
        <f>SUM('입력표(공립)'!M220:O220)</f>
        <v>0</v>
      </c>
      <c r="K10" s="303">
        <f>SUM('입력표(공립)'!P220:V220)</f>
        <v>0</v>
      </c>
      <c r="L10" s="445">
        <f>SUM('입력표(공립)'!W220:Z220)</f>
        <v>0</v>
      </c>
      <c r="M10" s="303">
        <f>SUM('입력표(공립)'!AA220)</f>
        <v>0</v>
      </c>
      <c r="N10" s="303">
        <f>'입력표(공립)'!AB220</f>
        <v>0</v>
      </c>
      <c r="O10" s="303">
        <f>'입력표(공립)'!AC220</f>
        <v>0</v>
      </c>
      <c r="P10" s="303">
        <f>'입력표(공립)'!AD220</f>
        <v>0</v>
      </c>
      <c r="Q10" s="445">
        <f>'입력표(공립)'!AE220</f>
        <v>0</v>
      </c>
      <c r="R10" s="5"/>
    </row>
    <row r="11" spans="2:18">
      <c r="B11" s="312">
        <v>5</v>
      </c>
      <c r="C11" s="256">
        <f>'입력표(공립)'!B221</f>
        <v>0</v>
      </c>
      <c r="D11" s="256">
        <f>'입력표(공립)'!C221</f>
        <v>0</v>
      </c>
      <c r="E11" s="256">
        <f>'입력표(공립)'!D221</f>
        <v>0</v>
      </c>
      <c r="F11" s="459">
        <f>'입력표(공립)'!E10</f>
        <v>0</v>
      </c>
      <c r="G11" s="450" t="str">
        <f t="shared" si="1"/>
        <v>E</v>
      </c>
      <c r="H11" s="285">
        <f t="shared" si="2"/>
        <v>0</v>
      </c>
      <c r="I11" s="286">
        <f>SUM('입력표(공립)'!F221:L221)</f>
        <v>0</v>
      </c>
      <c r="J11" s="303">
        <f>SUM('입력표(공립)'!M221:O221)</f>
        <v>0</v>
      </c>
      <c r="K11" s="303">
        <f>SUM('입력표(공립)'!P221:V221)</f>
        <v>0</v>
      </c>
      <c r="L11" s="445">
        <f>SUM('입력표(공립)'!W221:Z221)</f>
        <v>0</v>
      </c>
      <c r="M11" s="303">
        <f>SUM('입력표(공립)'!AA221)</f>
        <v>0</v>
      </c>
      <c r="N11" s="303">
        <f>'입력표(공립)'!AB221</f>
        <v>0</v>
      </c>
      <c r="O11" s="303">
        <f>'입력표(공립)'!AC221</f>
        <v>0</v>
      </c>
      <c r="P11" s="303">
        <f>'입력표(공립)'!AD221</f>
        <v>0</v>
      </c>
      <c r="Q11" s="445">
        <f>'입력표(공립)'!AE221</f>
        <v>0</v>
      </c>
      <c r="R11" s="5"/>
    </row>
    <row r="12" spans="2:18">
      <c r="B12" s="312">
        <v>6</v>
      </c>
      <c r="C12" s="256">
        <f>'입력표(공립)'!B222</f>
        <v>0</v>
      </c>
      <c r="D12" s="256">
        <f>'입력표(공립)'!C222</f>
        <v>0</v>
      </c>
      <c r="E12" s="256">
        <f>'입력표(공립)'!D222</f>
        <v>0</v>
      </c>
      <c r="F12" s="459">
        <f>'입력표(공립)'!E11</f>
        <v>0</v>
      </c>
      <c r="G12" s="450" t="str">
        <f t="shared" si="1"/>
        <v>E</v>
      </c>
      <c r="H12" s="285">
        <f t="shared" si="2"/>
        <v>0</v>
      </c>
      <c r="I12" s="286">
        <f>SUM('입력표(공립)'!F222:L222)</f>
        <v>0</v>
      </c>
      <c r="J12" s="303">
        <f>SUM('입력표(공립)'!M222:O222)</f>
        <v>0</v>
      </c>
      <c r="K12" s="303">
        <f>SUM('입력표(공립)'!P222:V222)</f>
        <v>0</v>
      </c>
      <c r="L12" s="445">
        <f>SUM('입력표(공립)'!W222:Z222)</f>
        <v>0</v>
      </c>
      <c r="M12" s="303">
        <f>SUM('입력표(공립)'!AA222)</f>
        <v>0</v>
      </c>
      <c r="N12" s="303">
        <f>'입력표(공립)'!AB222</f>
        <v>0</v>
      </c>
      <c r="O12" s="303">
        <f>'입력표(공립)'!AC222</f>
        <v>0</v>
      </c>
      <c r="P12" s="303">
        <f>'입력표(공립)'!AD222</f>
        <v>0</v>
      </c>
      <c r="Q12" s="445">
        <f>'입력표(공립)'!AE222</f>
        <v>0</v>
      </c>
      <c r="R12" s="5"/>
    </row>
    <row r="13" spans="2:18">
      <c r="B13" s="312">
        <v>7</v>
      </c>
      <c r="C13" s="256">
        <f>'입력표(공립)'!B223</f>
        <v>0</v>
      </c>
      <c r="D13" s="256">
        <f>'입력표(공립)'!C223</f>
        <v>0</v>
      </c>
      <c r="E13" s="256">
        <f>'입력표(공립)'!D223</f>
        <v>0</v>
      </c>
      <c r="F13" s="459">
        <f>'입력표(공립)'!E12</f>
        <v>0</v>
      </c>
      <c r="G13" s="450" t="str">
        <f t="shared" si="1"/>
        <v>E</v>
      </c>
      <c r="H13" s="285">
        <f t="shared" si="2"/>
        <v>0</v>
      </c>
      <c r="I13" s="286">
        <f>SUM('입력표(공립)'!F223:L223)</f>
        <v>0</v>
      </c>
      <c r="J13" s="303">
        <f>SUM('입력표(공립)'!M223:O223)</f>
        <v>0</v>
      </c>
      <c r="K13" s="303">
        <f>SUM('입력표(공립)'!P223:V223)</f>
        <v>0</v>
      </c>
      <c r="L13" s="445">
        <f>SUM('입력표(공립)'!W223:Z223)</f>
        <v>0</v>
      </c>
      <c r="M13" s="303">
        <f>SUM('입력표(공립)'!AA223)</f>
        <v>0</v>
      </c>
      <c r="N13" s="303">
        <f>'입력표(공립)'!AB223</f>
        <v>0</v>
      </c>
      <c r="O13" s="303">
        <f>'입력표(공립)'!AC223</f>
        <v>0</v>
      </c>
      <c r="P13" s="303">
        <f>'입력표(공립)'!AD223</f>
        <v>0</v>
      </c>
      <c r="Q13" s="445">
        <f>'입력표(공립)'!AE223</f>
        <v>0</v>
      </c>
      <c r="R13" s="5"/>
    </row>
    <row r="14" spans="2:18">
      <c r="B14" s="312">
        <v>8</v>
      </c>
      <c r="C14" s="256">
        <f>'입력표(공립)'!B224</f>
        <v>0</v>
      </c>
      <c r="D14" s="256">
        <f>'입력표(공립)'!C224</f>
        <v>0</v>
      </c>
      <c r="E14" s="256">
        <f>'입력표(공립)'!D224</f>
        <v>0</v>
      </c>
      <c r="F14" s="459">
        <f>'입력표(공립)'!E13</f>
        <v>0</v>
      </c>
      <c r="G14" s="450" t="str">
        <f t="shared" si="1"/>
        <v>E</v>
      </c>
      <c r="H14" s="285">
        <f t="shared" si="2"/>
        <v>0</v>
      </c>
      <c r="I14" s="286">
        <f>SUM('입력표(공립)'!F224:L224)</f>
        <v>0</v>
      </c>
      <c r="J14" s="303">
        <f>SUM('입력표(공립)'!M224:O224)</f>
        <v>0</v>
      </c>
      <c r="K14" s="303">
        <f>SUM('입력표(공립)'!P224:V224)</f>
        <v>0</v>
      </c>
      <c r="L14" s="445">
        <f>SUM('입력표(공립)'!W224:Z224)</f>
        <v>0</v>
      </c>
      <c r="M14" s="303">
        <f>SUM('입력표(공립)'!AA224)</f>
        <v>0</v>
      </c>
      <c r="N14" s="303">
        <f>'입력표(공립)'!AB224</f>
        <v>0</v>
      </c>
      <c r="O14" s="303">
        <f>'입력표(공립)'!AC224</f>
        <v>0</v>
      </c>
      <c r="P14" s="303">
        <f>'입력표(공립)'!AD224</f>
        <v>0</v>
      </c>
      <c r="Q14" s="445">
        <f>'입력표(공립)'!AE224</f>
        <v>0</v>
      </c>
      <c r="R14" s="5"/>
    </row>
    <row r="15" spans="2:18">
      <c r="B15" s="312">
        <v>9</v>
      </c>
      <c r="C15" s="256">
        <f>'입력표(공립)'!B225</f>
        <v>0</v>
      </c>
      <c r="D15" s="256">
        <f>'입력표(공립)'!C225</f>
        <v>0</v>
      </c>
      <c r="E15" s="256">
        <f>'입력표(공립)'!D225</f>
        <v>0</v>
      </c>
      <c r="F15" s="459">
        <f>'입력표(공립)'!E14</f>
        <v>0</v>
      </c>
      <c r="G15" s="450" t="str">
        <f t="shared" si="1"/>
        <v>E</v>
      </c>
      <c r="H15" s="285">
        <f t="shared" si="2"/>
        <v>0</v>
      </c>
      <c r="I15" s="286">
        <f>SUM('입력표(공립)'!F225:L225)</f>
        <v>0</v>
      </c>
      <c r="J15" s="303">
        <f>SUM('입력표(공립)'!M225:O225)</f>
        <v>0</v>
      </c>
      <c r="K15" s="303">
        <f>SUM('입력표(공립)'!P225:V225)</f>
        <v>0</v>
      </c>
      <c r="L15" s="445">
        <f>SUM('입력표(공립)'!W225:Z225)</f>
        <v>0</v>
      </c>
      <c r="M15" s="303">
        <f>SUM('입력표(공립)'!AA225)</f>
        <v>0</v>
      </c>
      <c r="N15" s="303">
        <f>'입력표(공립)'!AB225</f>
        <v>0</v>
      </c>
      <c r="O15" s="303">
        <f>'입력표(공립)'!AC225</f>
        <v>0</v>
      </c>
      <c r="P15" s="303">
        <f>'입력표(공립)'!AD225</f>
        <v>0</v>
      </c>
      <c r="Q15" s="445">
        <f>'입력표(공립)'!AE225</f>
        <v>0</v>
      </c>
      <c r="R15" s="5"/>
    </row>
    <row r="16" spans="2:18">
      <c r="B16" s="312">
        <v>10</v>
      </c>
      <c r="C16" s="256">
        <f>'입력표(공립)'!B226</f>
        <v>0</v>
      </c>
      <c r="D16" s="256">
        <f>'입력표(공립)'!C226</f>
        <v>0</v>
      </c>
      <c r="E16" s="256">
        <f>'입력표(공립)'!D226</f>
        <v>0</v>
      </c>
      <c r="F16" s="459">
        <f>'입력표(공립)'!E15</f>
        <v>0</v>
      </c>
      <c r="G16" s="450" t="str">
        <f t="shared" si="1"/>
        <v>E</v>
      </c>
      <c r="H16" s="285">
        <f t="shared" si="2"/>
        <v>0</v>
      </c>
      <c r="I16" s="286">
        <f>SUM('입력표(공립)'!F226:L226)</f>
        <v>0</v>
      </c>
      <c r="J16" s="303">
        <f>SUM('입력표(공립)'!M226:O226)</f>
        <v>0</v>
      </c>
      <c r="K16" s="303">
        <f>SUM('입력표(공립)'!P226:V226)</f>
        <v>0</v>
      </c>
      <c r="L16" s="445">
        <f>SUM('입력표(공립)'!W226:Z226)</f>
        <v>0</v>
      </c>
      <c r="M16" s="303">
        <f>SUM('입력표(공립)'!AA226)</f>
        <v>0</v>
      </c>
      <c r="N16" s="303">
        <f>'입력표(공립)'!AB226</f>
        <v>0</v>
      </c>
      <c r="O16" s="303">
        <f>'입력표(공립)'!AC226</f>
        <v>0</v>
      </c>
      <c r="P16" s="303">
        <f>'입력표(공립)'!AD226</f>
        <v>0</v>
      </c>
      <c r="Q16" s="445">
        <f>'입력표(공립)'!AE226</f>
        <v>0</v>
      </c>
      <c r="R16" s="5"/>
    </row>
    <row r="17" spans="2:18">
      <c r="B17" s="312">
        <v>11</v>
      </c>
      <c r="C17" s="256">
        <f>'입력표(공립)'!B227</f>
        <v>0</v>
      </c>
      <c r="D17" s="256">
        <f>'입력표(공립)'!C227</f>
        <v>0</v>
      </c>
      <c r="E17" s="256">
        <f>'입력표(공립)'!D227</f>
        <v>0</v>
      </c>
      <c r="F17" s="459">
        <f>'입력표(공립)'!E16</f>
        <v>0</v>
      </c>
      <c r="G17" s="450" t="str">
        <f t="shared" si="1"/>
        <v>E</v>
      </c>
      <c r="H17" s="285">
        <f t="shared" si="2"/>
        <v>0</v>
      </c>
      <c r="I17" s="286">
        <f>SUM('입력표(공립)'!F227:L227)</f>
        <v>0</v>
      </c>
      <c r="J17" s="303">
        <f>SUM('입력표(공립)'!M227:O227)</f>
        <v>0</v>
      </c>
      <c r="K17" s="303">
        <f>SUM('입력표(공립)'!P227:V227)</f>
        <v>0</v>
      </c>
      <c r="L17" s="445">
        <f>SUM('입력표(공립)'!W227:Z227)</f>
        <v>0</v>
      </c>
      <c r="M17" s="303">
        <f>SUM('입력표(공립)'!AA227)</f>
        <v>0</v>
      </c>
      <c r="N17" s="303">
        <f>'입력표(공립)'!AB227</f>
        <v>0</v>
      </c>
      <c r="O17" s="303">
        <f>'입력표(공립)'!AC227</f>
        <v>0</v>
      </c>
      <c r="P17" s="303">
        <f>'입력표(공립)'!AD227</f>
        <v>0</v>
      </c>
      <c r="Q17" s="445">
        <f>'입력표(공립)'!AE227</f>
        <v>0</v>
      </c>
      <c r="R17" s="5"/>
    </row>
    <row r="18" spans="2:18">
      <c r="B18" s="312">
        <v>12</v>
      </c>
      <c r="C18" s="256">
        <f>'입력표(공립)'!B228</f>
        <v>0</v>
      </c>
      <c r="D18" s="256">
        <f>'입력표(공립)'!C228</f>
        <v>0</v>
      </c>
      <c r="E18" s="256">
        <f>'입력표(공립)'!D228</f>
        <v>0</v>
      </c>
      <c r="F18" s="459">
        <f>'입력표(공립)'!E17</f>
        <v>0</v>
      </c>
      <c r="G18" s="450" t="str">
        <f t="shared" si="1"/>
        <v>E</v>
      </c>
      <c r="H18" s="285">
        <f t="shared" si="2"/>
        <v>0</v>
      </c>
      <c r="I18" s="286">
        <f>SUM('입력표(공립)'!F228:L228)</f>
        <v>0</v>
      </c>
      <c r="J18" s="303">
        <f>SUM('입력표(공립)'!M228:O228)</f>
        <v>0</v>
      </c>
      <c r="K18" s="303">
        <f>SUM('입력표(공립)'!P228:V228)</f>
        <v>0</v>
      </c>
      <c r="L18" s="445">
        <f>SUM('입력표(공립)'!W228:Z228)</f>
        <v>0</v>
      </c>
      <c r="M18" s="303">
        <f>SUM('입력표(공립)'!AA228)</f>
        <v>0</v>
      </c>
      <c r="N18" s="303">
        <f>'입력표(공립)'!AB228</f>
        <v>0</v>
      </c>
      <c r="O18" s="303">
        <f>'입력표(공립)'!AC228</f>
        <v>0</v>
      </c>
      <c r="P18" s="303">
        <f>'입력표(공립)'!AD228</f>
        <v>0</v>
      </c>
      <c r="Q18" s="445">
        <f>'입력표(공립)'!AE228</f>
        <v>0</v>
      </c>
      <c r="R18" s="5"/>
    </row>
    <row r="19" spans="2:18">
      <c r="B19" s="312">
        <v>13</v>
      </c>
      <c r="C19" s="256">
        <f>'입력표(공립)'!B229</f>
        <v>0</v>
      </c>
      <c r="D19" s="256">
        <f>'입력표(공립)'!C229</f>
        <v>0</v>
      </c>
      <c r="E19" s="256">
        <f>'입력표(공립)'!D229</f>
        <v>0</v>
      </c>
      <c r="F19" s="459">
        <f>'입력표(공립)'!E18</f>
        <v>0</v>
      </c>
      <c r="G19" s="450" t="str">
        <f t="shared" si="1"/>
        <v>E</v>
      </c>
      <c r="H19" s="285">
        <f t="shared" si="2"/>
        <v>0</v>
      </c>
      <c r="I19" s="286">
        <f>SUM('입력표(공립)'!F229:L229)</f>
        <v>0</v>
      </c>
      <c r="J19" s="303">
        <f>SUM('입력표(공립)'!M229:O229)</f>
        <v>0</v>
      </c>
      <c r="K19" s="303">
        <f>SUM('입력표(공립)'!P229:V229)</f>
        <v>0</v>
      </c>
      <c r="L19" s="445">
        <f>SUM('입력표(공립)'!W229:Z229)</f>
        <v>0</v>
      </c>
      <c r="M19" s="303">
        <f>SUM('입력표(공립)'!AA229)</f>
        <v>0</v>
      </c>
      <c r="N19" s="303">
        <f>'입력표(공립)'!AB229</f>
        <v>0</v>
      </c>
      <c r="O19" s="303">
        <f>'입력표(공립)'!AC229</f>
        <v>0</v>
      </c>
      <c r="P19" s="303">
        <f>'입력표(공립)'!AD229</f>
        <v>0</v>
      </c>
      <c r="Q19" s="445">
        <f>'입력표(공립)'!AE229</f>
        <v>0</v>
      </c>
      <c r="R19" s="5"/>
    </row>
    <row r="20" spans="2:18">
      <c r="B20" s="312">
        <v>14</v>
      </c>
      <c r="C20" s="256">
        <f>'입력표(공립)'!B230</f>
        <v>0</v>
      </c>
      <c r="D20" s="256">
        <f>'입력표(공립)'!C230</f>
        <v>0</v>
      </c>
      <c r="E20" s="256">
        <f>'입력표(공립)'!D230</f>
        <v>0</v>
      </c>
      <c r="F20" s="459">
        <f>'입력표(공립)'!E19</f>
        <v>0</v>
      </c>
      <c r="G20" s="450" t="str">
        <f t="shared" si="1"/>
        <v>E</v>
      </c>
      <c r="H20" s="285">
        <f t="shared" si="2"/>
        <v>0</v>
      </c>
      <c r="I20" s="286">
        <f>SUM('입력표(공립)'!F230:L230)</f>
        <v>0</v>
      </c>
      <c r="J20" s="303">
        <f>SUM('입력표(공립)'!M230:O230)</f>
        <v>0</v>
      </c>
      <c r="K20" s="303">
        <f>SUM('입력표(공립)'!P230:V230)</f>
        <v>0</v>
      </c>
      <c r="L20" s="445">
        <f>SUM('입력표(공립)'!W230:Z230)</f>
        <v>0</v>
      </c>
      <c r="M20" s="303">
        <f>SUM('입력표(공립)'!AA230)</f>
        <v>0</v>
      </c>
      <c r="N20" s="303">
        <f>'입력표(공립)'!AB230</f>
        <v>0</v>
      </c>
      <c r="O20" s="303">
        <f>'입력표(공립)'!AC230</f>
        <v>0</v>
      </c>
      <c r="P20" s="303">
        <f>'입력표(공립)'!AD230</f>
        <v>0</v>
      </c>
      <c r="Q20" s="445">
        <f>'입력표(공립)'!AE230</f>
        <v>0</v>
      </c>
      <c r="R20" s="5"/>
    </row>
    <row r="21" spans="2:18">
      <c r="B21" s="312">
        <v>15</v>
      </c>
      <c r="C21" s="256">
        <f>'입력표(공립)'!B231</f>
        <v>0</v>
      </c>
      <c r="D21" s="256">
        <f>'입력표(공립)'!C231</f>
        <v>0</v>
      </c>
      <c r="E21" s="256">
        <f>'입력표(공립)'!D231</f>
        <v>0</v>
      </c>
      <c r="F21" s="459">
        <f>'입력표(공립)'!E20</f>
        <v>0</v>
      </c>
      <c r="G21" s="450" t="str">
        <f t="shared" si="1"/>
        <v>E</v>
      </c>
      <c r="H21" s="285">
        <f t="shared" si="2"/>
        <v>0</v>
      </c>
      <c r="I21" s="286">
        <f>SUM('입력표(공립)'!F231:L231)</f>
        <v>0</v>
      </c>
      <c r="J21" s="303">
        <f>SUM('입력표(공립)'!M231:O231)</f>
        <v>0</v>
      </c>
      <c r="K21" s="303">
        <f>SUM('입력표(공립)'!P231:V231)</f>
        <v>0</v>
      </c>
      <c r="L21" s="445">
        <f>SUM('입력표(공립)'!W231:Z231)</f>
        <v>0</v>
      </c>
      <c r="M21" s="303">
        <f>SUM('입력표(공립)'!AA231)</f>
        <v>0</v>
      </c>
      <c r="N21" s="303">
        <f>'입력표(공립)'!AB231</f>
        <v>0</v>
      </c>
      <c r="O21" s="303">
        <f>'입력표(공립)'!AC231</f>
        <v>0</v>
      </c>
      <c r="P21" s="303">
        <f>'입력표(공립)'!AD231</f>
        <v>0</v>
      </c>
      <c r="Q21" s="445">
        <f>'입력표(공립)'!AE231</f>
        <v>0</v>
      </c>
      <c r="R21" s="5"/>
    </row>
    <row r="22" spans="2:18">
      <c r="B22" s="312">
        <v>16</v>
      </c>
      <c r="C22" s="256">
        <f>'입력표(공립)'!B232</f>
        <v>0</v>
      </c>
      <c r="D22" s="256">
        <f>'입력표(공립)'!C232</f>
        <v>0</v>
      </c>
      <c r="E22" s="256">
        <f>'입력표(공립)'!D232</f>
        <v>0</v>
      </c>
      <c r="F22" s="459">
        <f>'입력표(공립)'!E21</f>
        <v>0</v>
      </c>
      <c r="G22" s="450" t="str">
        <f t="shared" si="1"/>
        <v>E</v>
      </c>
      <c r="H22" s="285">
        <f t="shared" si="2"/>
        <v>0</v>
      </c>
      <c r="I22" s="286">
        <f>SUM('입력표(공립)'!F232:L232)</f>
        <v>0</v>
      </c>
      <c r="J22" s="303">
        <f>SUM('입력표(공립)'!M232:O232)</f>
        <v>0</v>
      </c>
      <c r="K22" s="303">
        <f>SUM('입력표(공립)'!P232:V232)</f>
        <v>0</v>
      </c>
      <c r="L22" s="445">
        <f>SUM('입력표(공립)'!W232:Z232)</f>
        <v>0</v>
      </c>
      <c r="M22" s="303">
        <f>SUM('입력표(공립)'!AA232)</f>
        <v>0</v>
      </c>
      <c r="N22" s="303">
        <f>'입력표(공립)'!AB232</f>
        <v>0</v>
      </c>
      <c r="O22" s="303">
        <f>'입력표(공립)'!AC232</f>
        <v>0</v>
      </c>
      <c r="P22" s="303">
        <f>'입력표(공립)'!AD232</f>
        <v>0</v>
      </c>
      <c r="Q22" s="445">
        <f>'입력표(공립)'!AE232</f>
        <v>0</v>
      </c>
      <c r="R22" s="5"/>
    </row>
    <row r="23" spans="2:18">
      <c r="B23" s="312">
        <v>17</v>
      </c>
      <c r="C23" s="256">
        <f>'입력표(공립)'!B233</f>
        <v>0</v>
      </c>
      <c r="D23" s="256">
        <f>'입력표(공립)'!C233</f>
        <v>0</v>
      </c>
      <c r="E23" s="256">
        <f>'입력표(공립)'!D233</f>
        <v>0</v>
      </c>
      <c r="F23" s="459">
        <f>'입력표(공립)'!E22</f>
        <v>0</v>
      </c>
      <c r="G23" s="450" t="str">
        <f t="shared" si="1"/>
        <v>E</v>
      </c>
      <c r="H23" s="285">
        <f t="shared" si="2"/>
        <v>0</v>
      </c>
      <c r="I23" s="286">
        <f>SUM('입력표(공립)'!F233:L233)</f>
        <v>0</v>
      </c>
      <c r="J23" s="303">
        <f>SUM('입력표(공립)'!M233:O233)</f>
        <v>0</v>
      </c>
      <c r="K23" s="303">
        <f>SUM('입력표(공립)'!P233:V233)</f>
        <v>0</v>
      </c>
      <c r="L23" s="445">
        <f>SUM('입력표(공립)'!W233:Z233)</f>
        <v>0</v>
      </c>
      <c r="M23" s="303">
        <f>SUM('입력표(공립)'!AA233)</f>
        <v>0</v>
      </c>
      <c r="N23" s="303">
        <f>'입력표(공립)'!AB233</f>
        <v>0</v>
      </c>
      <c r="O23" s="303">
        <f>'입력표(공립)'!AC233</f>
        <v>0</v>
      </c>
      <c r="P23" s="303">
        <f>'입력표(공립)'!AD233</f>
        <v>0</v>
      </c>
      <c r="Q23" s="445">
        <f>'입력표(공립)'!AE233</f>
        <v>0</v>
      </c>
      <c r="R23" s="5"/>
    </row>
    <row r="24" spans="2:18">
      <c r="B24" s="312">
        <v>18</v>
      </c>
      <c r="C24" s="256">
        <f>'입력표(공립)'!B234</f>
        <v>0</v>
      </c>
      <c r="D24" s="256">
        <f>'입력표(공립)'!C234</f>
        <v>0</v>
      </c>
      <c r="E24" s="256">
        <f>'입력표(공립)'!D234</f>
        <v>0</v>
      </c>
      <c r="F24" s="459">
        <f>'입력표(공립)'!E23</f>
        <v>0</v>
      </c>
      <c r="G24" s="450" t="str">
        <f t="shared" si="1"/>
        <v>E</v>
      </c>
      <c r="H24" s="285">
        <f t="shared" si="2"/>
        <v>0</v>
      </c>
      <c r="I24" s="286">
        <f>SUM('입력표(공립)'!F234:L234)</f>
        <v>0</v>
      </c>
      <c r="J24" s="303">
        <f>SUM('입력표(공립)'!M234:O234)</f>
        <v>0</v>
      </c>
      <c r="K24" s="303">
        <f>SUM('입력표(공립)'!P234:V234)</f>
        <v>0</v>
      </c>
      <c r="L24" s="445">
        <f>SUM('입력표(공립)'!W234:Z234)</f>
        <v>0</v>
      </c>
      <c r="M24" s="303">
        <f>SUM('입력표(공립)'!AA234)</f>
        <v>0</v>
      </c>
      <c r="N24" s="303">
        <f>'입력표(공립)'!AB234</f>
        <v>0</v>
      </c>
      <c r="O24" s="303">
        <f>'입력표(공립)'!AC234</f>
        <v>0</v>
      </c>
      <c r="P24" s="303">
        <f>'입력표(공립)'!AD234</f>
        <v>0</v>
      </c>
      <c r="Q24" s="445">
        <f>'입력표(공립)'!AE234</f>
        <v>0</v>
      </c>
      <c r="R24" s="5"/>
    </row>
    <row r="25" spans="2:18">
      <c r="B25" s="312">
        <v>19</v>
      </c>
      <c r="C25" s="256">
        <f>'입력표(공립)'!B235</f>
        <v>0</v>
      </c>
      <c r="D25" s="256">
        <f>'입력표(공립)'!C235</f>
        <v>0</v>
      </c>
      <c r="E25" s="256">
        <f>'입력표(공립)'!D235</f>
        <v>0</v>
      </c>
      <c r="F25" s="459">
        <f>'입력표(공립)'!E24</f>
        <v>0</v>
      </c>
      <c r="G25" s="450" t="str">
        <f t="shared" si="1"/>
        <v>E</v>
      </c>
      <c r="H25" s="285">
        <f t="shared" si="2"/>
        <v>0</v>
      </c>
      <c r="I25" s="286">
        <f>SUM('입력표(공립)'!F235:L235)</f>
        <v>0</v>
      </c>
      <c r="J25" s="303">
        <f>SUM('입력표(공립)'!M235:O235)</f>
        <v>0</v>
      </c>
      <c r="K25" s="303">
        <f>SUM('입력표(공립)'!P235:V235)</f>
        <v>0</v>
      </c>
      <c r="L25" s="445">
        <f>SUM('입력표(공립)'!W235:Z235)</f>
        <v>0</v>
      </c>
      <c r="M25" s="303">
        <f>SUM('입력표(공립)'!AA235)</f>
        <v>0</v>
      </c>
      <c r="N25" s="303">
        <f>'입력표(공립)'!AB235</f>
        <v>0</v>
      </c>
      <c r="O25" s="303">
        <f>'입력표(공립)'!AC235</f>
        <v>0</v>
      </c>
      <c r="P25" s="303">
        <f>'입력표(공립)'!AD235</f>
        <v>0</v>
      </c>
      <c r="Q25" s="445">
        <f>'입력표(공립)'!AE235</f>
        <v>0</v>
      </c>
      <c r="R25" s="5"/>
    </row>
    <row r="26" spans="2:18">
      <c r="B26" s="312">
        <v>20</v>
      </c>
      <c r="C26" s="256">
        <f>'입력표(공립)'!B236</f>
        <v>0</v>
      </c>
      <c r="D26" s="256">
        <f>'입력표(공립)'!C236</f>
        <v>0</v>
      </c>
      <c r="E26" s="256">
        <f>'입력표(공립)'!D236</f>
        <v>0</v>
      </c>
      <c r="F26" s="459">
        <f>'입력표(공립)'!E25</f>
        <v>0</v>
      </c>
      <c r="G26" s="450" t="str">
        <f t="shared" si="1"/>
        <v>E</v>
      </c>
      <c r="H26" s="285">
        <f t="shared" si="2"/>
        <v>0</v>
      </c>
      <c r="I26" s="286">
        <f>SUM('입력표(공립)'!F236:L236)</f>
        <v>0</v>
      </c>
      <c r="J26" s="303">
        <f>SUM('입력표(공립)'!M236:O236)</f>
        <v>0</v>
      </c>
      <c r="K26" s="303">
        <f>SUM('입력표(공립)'!P236:V236)</f>
        <v>0</v>
      </c>
      <c r="L26" s="445">
        <f>SUM('입력표(공립)'!W236:Z236)</f>
        <v>0</v>
      </c>
      <c r="M26" s="303">
        <f>SUM('입력표(공립)'!AA236)</f>
        <v>0</v>
      </c>
      <c r="N26" s="303">
        <f>'입력표(공립)'!AB236</f>
        <v>0</v>
      </c>
      <c r="O26" s="303">
        <f>'입력표(공립)'!AC236</f>
        <v>0</v>
      </c>
      <c r="P26" s="303">
        <f>'입력표(공립)'!AD236</f>
        <v>0</v>
      </c>
      <c r="Q26" s="445">
        <f>'입력표(공립)'!AE236</f>
        <v>0</v>
      </c>
      <c r="R26" s="5"/>
    </row>
    <row r="27" spans="2:18">
      <c r="B27" s="312">
        <v>21</v>
      </c>
      <c r="C27" s="256">
        <f>'입력표(공립)'!B237</f>
        <v>0</v>
      </c>
      <c r="D27" s="256">
        <f>'입력표(공립)'!C237</f>
        <v>0</v>
      </c>
      <c r="E27" s="256">
        <f>'입력표(공립)'!D237</f>
        <v>0</v>
      </c>
      <c r="F27" s="459">
        <f>'입력표(공립)'!E26</f>
        <v>0</v>
      </c>
      <c r="G27" s="450" t="str">
        <f t="shared" si="1"/>
        <v>E</v>
      </c>
      <c r="H27" s="285">
        <f t="shared" si="2"/>
        <v>0</v>
      </c>
      <c r="I27" s="286">
        <f>SUM('입력표(공립)'!F237:L237)</f>
        <v>0</v>
      </c>
      <c r="J27" s="303">
        <f>SUM('입력표(공립)'!M237:O237)</f>
        <v>0</v>
      </c>
      <c r="K27" s="303">
        <f>SUM('입력표(공립)'!P237:V237)</f>
        <v>0</v>
      </c>
      <c r="L27" s="445">
        <f>SUM('입력표(공립)'!W237:Z237)</f>
        <v>0</v>
      </c>
      <c r="M27" s="303">
        <f>SUM('입력표(공립)'!AA237)</f>
        <v>0</v>
      </c>
      <c r="N27" s="303">
        <f>'입력표(공립)'!AB237</f>
        <v>0</v>
      </c>
      <c r="O27" s="303">
        <f>'입력표(공립)'!AC237</f>
        <v>0</v>
      </c>
      <c r="P27" s="303">
        <f>'입력표(공립)'!AD237</f>
        <v>0</v>
      </c>
      <c r="Q27" s="445">
        <f>'입력표(공립)'!AE237</f>
        <v>0</v>
      </c>
      <c r="R27" s="5"/>
    </row>
    <row r="28" spans="2:18">
      <c r="B28" s="312">
        <v>22</v>
      </c>
      <c r="C28" s="256">
        <f>'입력표(공립)'!B238</f>
        <v>0</v>
      </c>
      <c r="D28" s="256">
        <f>'입력표(공립)'!C238</f>
        <v>0</v>
      </c>
      <c r="E28" s="256">
        <f>'입력표(공립)'!D238</f>
        <v>0</v>
      </c>
      <c r="F28" s="459">
        <f>'입력표(공립)'!E27</f>
        <v>0</v>
      </c>
      <c r="G28" s="450" t="str">
        <f t="shared" si="1"/>
        <v>E</v>
      </c>
      <c r="H28" s="285">
        <f t="shared" si="2"/>
        <v>0</v>
      </c>
      <c r="I28" s="286">
        <f>SUM('입력표(공립)'!F238:L238)</f>
        <v>0</v>
      </c>
      <c r="J28" s="303">
        <f>SUM('입력표(공립)'!M238:O238)</f>
        <v>0</v>
      </c>
      <c r="K28" s="303">
        <f>SUM('입력표(공립)'!P238:V238)</f>
        <v>0</v>
      </c>
      <c r="L28" s="445">
        <f>SUM('입력표(공립)'!W238:Z238)</f>
        <v>0</v>
      </c>
      <c r="M28" s="303">
        <f>SUM('입력표(공립)'!AA238)</f>
        <v>0</v>
      </c>
      <c r="N28" s="303">
        <f>'입력표(공립)'!AB238</f>
        <v>0</v>
      </c>
      <c r="O28" s="303">
        <f>'입력표(공립)'!AC238</f>
        <v>0</v>
      </c>
      <c r="P28" s="303">
        <f>'입력표(공립)'!AD238</f>
        <v>0</v>
      </c>
      <c r="Q28" s="445">
        <f>'입력표(공립)'!AE238</f>
        <v>0</v>
      </c>
      <c r="R28" s="5"/>
    </row>
    <row r="29" spans="2:18">
      <c r="B29" s="312">
        <v>23</v>
      </c>
      <c r="C29" s="256">
        <f>'입력표(공립)'!B239</f>
        <v>0</v>
      </c>
      <c r="D29" s="256">
        <f>'입력표(공립)'!C239</f>
        <v>0</v>
      </c>
      <c r="E29" s="256">
        <f>'입력표(공립)'!D239</f>
        <v>0</v>
      </c>
      <c r="F29" s="459">
        <f>'입력표(공립)'!E28</f>
        <v>0</v>
      </c>
      <c r="G29" s="450" t="str">
        <f t="shared" si="1"/>
        <v>E</v>
      </c>
      <c r="H29" s="285">
        <f t="shared" si="2"/>
        <v>0</v>
      </c>
      <c r="I29" s="286">
        <f>SUM('입력표(공립)'!F239:L239)</f>
        <v>0</v>
      </c>
      <c r="J29" s="303">
        <f>SUM('입력표(공립)'!M239:O239)</f>
        <v>0</v>
      </c>
      <c r="K29" s="303">
        <f>SUM('입력표(공립)'!P239:V239)</f>
        <v>0</v>
      </c>
      <c r="L29" s="445">
        <f>SUM('입력표(공립)'!W239:Z239)</f>
        <v>0</v>
      </c>
      <c r="M29" s="303">
        <f>SUM('입력표(공립)'!AA239)</f>
        <v>0</v>
      </c>
      <c r="N29" s="303">
        <f>'입력표(공립)'!AB239</f>
        <v>0</v>
      </c>
      <c r="O29" s="303">
        <f>'입력표(공립)'!AC239</f>
        <v>0</v>
      </c>
      <c r="P29" s="303">
        <f>'입력표(공립)'!AD239</f>
        <v>0</v>
      </c>
      <c r="Q29" s="445">
        <f>'입력표(공립)'!AE239</f>
        <v>0</v>
      </c>
      <c r="R29" s="5"/>
    </row>
    <row r="30" spans="2:18">
      <c r="B30" s="312">
        <v>24</v>
      </c>
      <c r="C30" s="256">
        <f>'입력표(공립)'!B240</f>
        <v>0</v>
      </c>
      <c r="D30" s="256">
        <f>'입력표(공립)'!C240</f>
        <v>0</v>
      </c>
      <c r="E30" s="256">
        <f>'입력표(공립)'!D240</f>
        <v>0</v>
      </c>
      <c r="F30" s="459">
        <f>'입력표(공립)'!E29</f>
        <v>0</v>
      </c>
      <c r="G30" s="450" t="str">
        <f t="shared" si="1"/>
        <v>E</v>
      </c>
      <c r="H30" s="285">
        <f t="shared" si="2"/>
        <v>0</v>
      </c>
      <c r="I30" s="286">
        <f>SUM('입력표(공립)'!F240:L240)</f>
        <v>0</v>
      </c>
      <c r="J30" s="303">
        <f>SUM('입력표(공립)'!M240:O240)</f>
        <v>0</v>
      </c>
      <c r="K30" s="303">
        <f>SUM('입력표(공립)'!P240:V240)</f>
        <v>0</v>
      </c>
      <c r="L30" s="445">
        <f>SUM('입력표(공립)'!W240:Z240)</f>
        <v>0</v>
      </c>
      <c r="M30" s="303">
        <f>SUM('입력표(공립)'!AA240)</f>
        <v>0</v>
      </c>
      <c r="N30" s="303">
        <f>'입력표(공립)'!AB240</f>
        <v>0</v>
      </c>
      <c r="O30" s="303">
        <f>'입력표(공립)'!AC240</f>
        <v>0</v>
      </c>
      <c r="P30" s="303">
        <f>'입력표(공립)'!AD240</f>
        <v>0</v>
      </c>
      <c r="Q30" s="445">
        <f>'입력표(공립)'!AE240</f>
        <v>0</v>
      </c>
      <c r="R30" s="5"/>
    </row>
    <row r="31" spans="2:18">
      <c r="B31" s="312">
        <v>25</v>
      </c>
      <c r="C31" s="256">
        <f>'입력표(공립)'!B241</f>
        <v>0</v>
      </c>
      <c r="D31" s="256">
        <f>'입력표(공립)'!C241</f>
        <v>0</v>
      </c>
      <c r="E31" s="256">
        <f>'입력표(공립)'!D241</f>
        <v>0</v>
      </c>
      <c r="F31" s="459">
        <f>'입력표(공립)'!E30</f>
        <v>0</v>
      </c>
      <c r="G31" s="450" t="str">
        <f t="shared" si="1"/>
        <v>E</v>
      </c>
      <c r="H31" s="285">
        <f t="shared" si="2"/>
        <v>0</v>
      </c>
      <c r="I31" s="286">
        <f>SUM('입력표(공립)'!F241:L241)</f>
        <v>0</v>
      </c>
      <c r="J31" s="303">
        <f>SUM('입력표(공립)'!M241:O241)</f>
        <v>0</v>
      </c>
      <c r="K31" s="303">
        <f>SUM('입력표(공립)'!P241:V241)</f>
        <v>0</v>
      </c>
      <c r="L31" s="445">
        <f>SUM('입력표(공립)'!W241:Z241)</f>
        <v>0</v>
      </c>
      <c r="M31" s="303">
        <f>SUM('입력표(공립)'!AA241)</f>
        <v>0</v>
      </c>
      <c r="N31" s="303">
        <f>'입력표(공립)'!AB241</f>
        <v>0</v>
      </c>
      <c r="O31" s="303">
        <f>'입력표(공립)'!AC241</f>
        <v>0</v>
      </c>
      <c r="P31" s="303">
        <f>'입력표(공립)'!AD241</f>
        <v>0</v>
      </c>
      <c r="Q31" s="445">
        <f>'입력표(공립)'!AE241</f>
        <v>0</v>
      </c>
      <c r="R31" s="5"/>
    </row>
    <row r="32" spans="2:18">
      <c r="B32" s="312">
        <v>26</v>
      </c>
      <c r="C32" s="256">
        <f>'입력표(공립)'!B242</f>
        <v>0</v>
      </c>
      <c r="D32" s="256">
        <f>'입력표(공립)'!C242</f>
        <v>0</v>
      </c>
      <c r="E32" s="256">
        <f>'입력표(공립)'!D242</f>
        <v>0</v>
      </c>
      <c r="F32" s="459">
        <f>'입력표(공립)'!E31</f>
        <v>0</v>
      </c>
      <c r="G32" s="450" t="str">
        <f t="shared" si="1"/>
        <v>E</v>
      </c>
      <c r="H32" s="285">
        <f t="shared" si="2"/>
        <v>0</v>
      </c>
      <c r="I32" s="286">
        <f>SUM('입력표(공립)'!F242:L242)</f>
        <v>0</v>
      </c>
      <c r="J32" s="303">
        <f>SUM('입력표(공립)'!M242:O242)</f>
        <v>0</v>
      </c>
      <c r="K32" s="303">
        <f>SUM('입력표(공립)'!P242:V242)</f>
        <v>0</v>
      </c>
      <c r="L32" s="445">
        <f>SUM('입력표(공립)'!W242:Z242)</f>
        <v>0</v>
      </c>
      <c r="M32" s="303">
        <f>SUM('입력표(공립)'!AA242)</f>
        <v>0</v>
      </c>
      <c r="N32" s="303">
        <f>'입력표(공립)'!AB242</f>
        <v>0</v>
      </c>
      <c r="O32" s="303">
        <f>'입력표(공립)'!AC242</f>
        <v>0</v>
      </c>
      <c r="P32" s="303">
        <f>'입력표(공립)'!AD242</f>
        <v>0</v>
      </c>
      <c r="Q32" s="445">
        <f>'입력표(공립)'!AE242</f>
        <v>0</v>
      </c>
      <c r="R32" s="5"/>
    </row>
    <row r="33" spans="1:18">
      <c r="B33" s="312">
        <v>27</v>
      </c>
      <c r="C33" s="256">
        <f>'입력표(공립)'!B243</f>
        <v>0</v>
      </c>
      <c r="D33" s="256">
        <f>'입력표(공립)'!C243</f>
        <v>0</v>
      </c>
      <c r="E33" s="256">
        <f>'입력표(공립)'!D243</f>
        <v>0</v>
      </c>
      <c r="F33" s="459">
        <f>'입력표(공립)'!E32</f>
        <v>0</v>
      </c>
      <c r="G33" s="450" t="str">
        <f t="shared" si="1"/>
        <v>E</v>
      </c>
      <c r="H33" s="285">
        <f t="shared" si="2"/>
        <v>0</v>
      </c>
      <c r="I33" s="286">
        <f>SUM('입력표(공립)'!F243:L243)</f>
        <v>0</v>
      </c>
      <c r="J33" s="303">
        <f>SUM('입력표(공립)'!M243:O243)</f>
        <v>0</v>
      </c>
      <c r="K33" s="303">
        <f>SUM('입력표(공립)'!P243:V243)</f>
        <v>0</v>
      </c>
      <c r="L33" s="445">
        <f>SUM('입력표(공립)'!W243:Z243)</f>
        <v>0</v>
      </c>
      <c r="M33" s="303">
        <f>SUM('입력표(공립)'!AA243)</f>
        <v>0</v>
      </c>
      <c r="N33" s="303">
        <f>'입력표(공립)'!AB243</f>
        <v>0</v>
      </c>
      <c r="O33" s="303">
        <f>'입력표(공립)'!AC243</f>
        <v>0</v>
      </c>
      <c r="P33" s="303">
        <f>'입력표(공립)'!AD243</f>
        <v>0</v>
      </c>
      <c r="Q33" s="445">
        <f>'입력표(공립)'!AE243</f>
        <v>0</v>
      </c>
      <c r="R33" s="5"/>
    </row>
    <row r="34" spans="1:18">
      <c r="B34" s="312">
        <v>28</v>
      </c>
      <c r="C34" s="256">
        <f>'입력표(공립)'!B244</f>
        <v>0</v>
      </c>
      <c r="D34" s="256">
        <f>'입력표(공립)'!C244</f>
        <v>0</v>
      </c>
      <c r="E34" s="256">
        <f>'입력표(공립)'!D244</f>
        <v>0</v>
      </c>
      <c r="F34" s="459">
        <f>'입력표(공립)'!E33</f>
        <v>0</v>
      </c>
      <c r="G34" s="450" t="str">
        <f t="shared" si="1"/>
        <v>E</v>
      </c>
      <c r="H34" s="285">
        <f t="shared" si="2"/>
        <v>0</v>
      </c>
      <c r="I34" s="286">
        <f>SUM('입력표(공립)'!F244:L244)</f>
        <v>0</v>
      </c>
      <c r="J34" s="303">
        <f>SUM('입력표(공립)'!M244:O244)</f>
        <v>0</v>
      </c>
      <c r="K34" s="303">
        <f>SUM('입력표(공립)'!P244:V244)</f>
        <v>0</v>
      </c>
      <c r="L34" s="445">
        <f>SUM('입력표(공립)'!W244:Z244)</f>
        <v>0</v>
      </c>
      <c r="M34" s="303">
        <f>SUM('입력표(공립)'!AA244)</f>
        <v>0</v>
      </c>
      <c r="N34" s="303">
        <f>'입력표(공립)'!AB244</f>
        <v>0</v>
      </c>
      <c r="O34" s="303">
        <f>'입력표(공립)'!AC244</f>
        <v>0</v>
      </c>
      <c r="P34" s="303">
        <f>'입력표(공립)'!AD244</f>
        <v>0</v>
      </c>
      <c r="Q34" s="445">
        <f>'입력표(공립)'!AE244</f>
        <v>0</v>
      </c>
      <c r="R34" s="5"/>
    </row>
    <row r="35" spans="1:18">
      <c r="B35" s="312">
        <v>29</v>
      </c>
      <c r="C35" s="256">
        <f>'입력표(공립)'!B245</f>
        <v>0</v>
      </c>
      <c r="D35" s="256">
        <f>'입력표(공립)'!C245</f>
        <v>0</v>
      </c>
      <c r="E35" s="256">
        <f>'입력표(공립)'!D245</f>
        <v>0</v>
      </c>
      <c r="F35" s="459">
        <f>'입력표(공립)'!E34</f>
        <v>0</v>
      </c>
      <c r="G35" s="450" t="str">
        <f t="shared" si="1"/>
        <v>E</v>
      </c>
      <c r="H35" s="285">
        <f t="shared" si="2"/>
        <v>0</v>
      </c>
      <c r="I35" s="286">
        <f>SUM('입력표(공립)'!F245:L245)</f>
        <v>0</v>
      </c>
      <c r="J35" s="303">
        <f>SUM('입력표(공립)'!M245:O245)</f>
        <v>0</v>
      </c>
      <c r="K35" s="303">
        <f>SUM('입력표(공립)'!P245:V245)</f>
        <v>0</v>
      </c>
      <c r="L35" s="445">
        <f>SUM('입력표(공립)'!W245:Z245)</f>
        <v>0</v>
      </c>
      <c r="M35" s="303">
        <f>SUM('입력표(공립)'!AA245)</f>
        <v>0</v>
      </c>
      <c r="N35" s="303">
        <f>'입력표(공립)'!AB245</f>
        <v>0</v>
      </c>
      <c r="O35" s="303">
        <f>'입력표(공립)'!AC245</f>
        <v>0</v>
      </c>
      <c r="P35" s="303">
        <f>'입력표(공립)'!AD245</f>
        <v>0</v>
      </c>
      <c r="Q35" s="445">
        <f>'입력표(공립)'!AE245</f>
        <v>0</v>
      </c>
      <c r="R35" s="5"/>
    </row>
    <row r="36" spans="1:18">
      <c r="B36" s="312">
        <v>30</v>
      </c>
      <c r="C36" s="256">
        <f>'입력표(공립)'!B246</f>
        <v>0</v>
      </c>
      <c r="D36" s="256">
        <f>'입력표(공립)'!C246</f>
        <v>0</v>
      </c>
      <c r="E36" s="256">
        <f>'입력표(공립)'!D246</f>
        <v>0</v>
      </c>
      <c r="F36" s="459">
        <f>'입력표(공립)'!E35</f>
        <v>0</v>
      </c>
      <c r="G36" s="450" t="str">
        <f t="shared" si="1"/>
        <v>E</v>
      </c>
      <c r="H36" s="285">
        <f t="shared" si="2"/>
        <v>0</v>
      </c>
      <c r="I36" s="286">
        <f>SUM('입력표(공립)'!F246:L246)</f>
        <v>0</v>
      </c>
      <c r="J36" s="303">
        <f>SUM('입력표(공립)'!M246:O246)</f>
        <v>0</v>
      </c>
      <c r="K36" s="303">
        <f>SUM('입력표(공립)'!P246:V246)</f>
        <v>0</v>
      </c>
      <c r="L36" s="445">
        <f>SUM('입력표(공립)'!W246:Z246)</f>
        <v>0</v>
      </c>
      <c r="M36" s="303">
        <f>SUM('입력표(공립)'!AA246)</f>
        <v>0</v>
      </c>
      <c r="N36" s="303">
        <f>'입력표(공립)'!AB246</f>
        <v>0</v>
      </c>
      <c r="O36" s="303">
        <f>'입력표(공립)'!AC246</f>
        <v>0</v>
      </c>
      <c r="P36" s="303">
        <f>'입력표(공립)'!AD246</f>
        <v>0</v>
      </c>
      <c r="Q36" s="445">
        <f>'입력표(공립)'!AE246</f>
        <v>0</v>
      </c>
      <c r="R36" s="5"/>
    </row>
    <row r="37" spans="1:18">
      <c r="B37" s="312">
        <v>31</v>
      </c>
      <c r="C37" s="256">
        <f>'입력표(공립)'!B247</f>
        <v>0</v>
      </c>
      <c r="D37" s="256">
        <f>'입력표(공립)'!C247</f>
        <v>0</v>
      </c>
      <c r="E37" s="256">
        <f>'입력표(공립)'!D247</f>
        <v>0</v>
      </c>
      <c r="F37" s="459">
        <f>'입력표(공립)'!E36</f>
        <v>0</v>
      </c>
      <c r="G37" s="450" t="str">
        <f t="shared" si="1"/>
        <v>E</v>
      </c>
      <c r="H37" s="285">
        <f t="shared" si="2"/>
        <v>0</v>
      </c>
      <c r="I37" s="286">
        <f>SUM('입력표(공립)'!F247:L247)</f>
        <v>0</v>
      </c>
      <c r="J37" s="303">
        <f>SUM('입력표(공립)'!M247:O247)</f>
        <v>0</v>
      </c>
      <c r="K37" s="303">
        <f>SUM('입력표(공립)'!P247:V247)</f>
        <v>0</v>
      </c>
      <c r="L37" s="445">
        <f>SUM('입력표(공립)'!W247:Z247)</f>
        <v>0</v>
      </c>
      <c r="M37" s="303">
        <f>SUM('입력표(공립)'!AA247)</f>
        <v>0</v>
      </c>
      <c r="N37" s="303">
        <f>'입력표(공립)'!AB247</f>
        <v>0</v>
      </c>
      <c r="O37" s="303">
        <f>'입력표(공립)'!AC247</f>
        <v>0</v>
      </c>
      <c r="P37" s="303">
        <f>'입력표(공립)'!AD247</f>
        <v>0</v>
      </c>
      <c r="Q37" s="445">
        <f>'입력표(공립)'!AE247</f>
        <v>0</v>
      </c>
      <c r="R37" s="5"/>
    </row>
    <row r="38" spans="1:18">
      <c r="B38" s="312">
        <v>32</v>
      </c>
      <c r="C38" s="256">
        <f>'입력표(공립)'!B248</f>
        <v>0</v>
      </c>
      <c r="D38" s="256">
        <f>'입력표(공립)'!C248</f>
        <v>0</v>
      </c>
      <c r="E38" s="256">
        <f>'입력표(공립)'!D248</f>
        <v>0</v>
      </c>
      <c r="F38" s="459">
        <f>'입력표(공립)'!E37</f>
        <v>0</v>
      </c>
      <c r="G38" s="450" t="str">
        <f t="shared" si="1"/>
        <v>E</v>
      </c>
      <c r="H38" s="285">
        <f t="shared" si="2"/>
        <v>0</v>
      </c>
      <c r="I38" s="286">
        <f>SUM('입력표(공립)'!F248:L248)</f>
        <v>0</v>
      </c>
      <c r="J38" s="303">
        <f>SUM('입력표(공립)'!M248:O248)</f>
        <v>0</v>
      </c>
      <c r="K38" s="303">
        <f>SUM('입력표(공립)'!P248:V248)</f>
        <v>0</v>
      </c>
      <c r="L38" s="445">
        <f>SUM('입력표(공립)'!W248:Z248)</f>
        <v>0</v>
      </c>
      <c r="M38" s="303">
        <f>SUM('입력표(공립)'!AA248)</f>
        <v>0</v>
      </c>
      <c r="N38" s="303">
        <f>'입력표(공립)'!AB248</f>
        <v>0</v>
      </c>
      <c r="O38" s="303">
        <f>'입력표(공립)'!AC248</f>
        <v>0</v>
      </c>
      <c r="P38" s="303">
        <f>'입력표(공립)'!AD248</f>
        <v>0</v>
      </c>
      <c r="Q38" s="445">
        <f>'입력표(공립)'!AE248</f>
        <v>0</v>
      </c>
      <c r="R38" s="5"/>
    </row>
    <row r="39" spans="1:18">
      <c r="B39" s="312">
        <v>33</v>
      </c>
      <c r="C39" s="256">
        <f>'입력표(공립)'!B249</f>
        <v>0</v>
      </c>
      <c r="D39" s="256">
        <f>'입력표(공립)'!C249</f>
        <v>0</v>
      </c>
      <c r="E39" s="256">
        <f>'입력표(공립)'!D249</f>
        <v>0</v>
      </c>
      <c r="F39" s="459">
        <f>'입력표(공립)'!E38</f>
        <v>0</v>
      </c>
      <c r="G39" s="450" t="str">
        <f t="shared" si="1"/>
        <v>E</v>
      </c>
      <c r="H39" s="285">
        <f t="shared" si="2"/>
        <v>0</v>
      </c>
      <c r="I39" s="286">
        <f>SUM('입력표(공립)'!F249:L249)</f>
        <v>0</v>
      </c>
      <c r="J39" s="303">
        <f>SUM('입력표(공립)'!M249:O249)</f>
        <v>0</v>
      </c>
      <c r="K39" s="303">
        <f>SUM('입력표(공립)'!P249:V249)</f>
        <v>0</v>
      </c>
      <c r="L39" s="445">
        <f>SUM('입력표(공립)'!W249:Z249)</f>
        <v>0</v>
      </c>
      <c r="M39" s="303">
        <f>SUM('입력표(공립)'!AA249)</f>
        <v>0</v>
      </c>
      <c r="N39" s="303">
        <f>'입력표(공립)'!AB249</f>
        <v>0</v>
      </c>
      <c r="O39" s="303">
        <f>'입력표(공립)'!AC249</f>
        <v>0</v>
      </c>
      <c r="P39" s="303">
        <f>'입력표(공립)'!AD249</f>
        <v>0</v>
      </c>
      <c r="Q39" s="445">
        <f>'입력표(공립)'!AE249</f>
        <v>0</v>
      </c>
      <c r="R39" s="5"/>
    </row>
    <row r="40" spans="1:18">
      <c r="B40" s="312">
        <v>34</v>
      </c>
      <c r="C40" s="256">
        <f>'입력표(공립)'!B250</f>
        <v>0</v>
      </c>
      <c r="D40" s="256">
        <f>'입력표(공립)'!C250</f>
        <v>0</v>
      </c>
      <c r="E40" s="256">
        <f>'입력표(공립)'!D250</f>
        <v>0</v>
      </c>
      <c r="F40" s="459">
        <f>'입력표(공립)'!E39</f>
        <v>0</v>
      </c>
      <c r="G40" s="450" t="str">
        <f t="shared" si="1"/>
        <v>E</v>
      </c>
      <c r="H40" s="285">
        <f t="shared" si="2"/>
        <v>0</v>
      </c>
      <c r="I40" s="286">
        <f>SUM('입력표(공립)'!F250:L250)</f>
        <v>0</v>
      </c>
      <c r="J40" s="303">
        <f>SUM('입력표(공립)'!M250:O250)</f>
        <v>0</v>
      </c>
      <c r="K40" s="303">
        <f>SUM('입력표(공립)'!P250:V250)</f>
        <v>0</v>
      </c>
      <c r="L40" s="445">
        <f>SUM('입력표(공립)'!W250:Z250)</f>
        <v>0</v>
      </c>
      <c r="M40" s="303">
        <f>SUM('입력표(공립)'!AA250)</f>
        <v>0</v>
      </c>
      <c r="N40" s="303">
        <f>'입력표(공립)'!AB250</f>
        <v>0</v>
      </c>
      <c r="O40" s="303">
        <f>'입력표(공립)'!AC250</f>
        <v>0</v>
      </c>
      <c r="P40" s="303">
        <f>'입력표(공립)'!AD250</f>
        <v>0</v>
      </c>
      <c r="Q40" s="445">
        <f>'입력표(공립)'!AE250</f>
        <v>0</v>
      </c>
      <c r="R40" s="5"/>
    </row>
    <row r="41" spans="1:18">
      <c r="B41" s="312">
        <v>35</v>
      </c>
      <c r="C41" s="256">
        <f>'입력표(공립)'!B251</f>
        <v>0</v>
      </c>
      <c r="D41" s="256">
        <f>'입력표(공립)'!C251</f>
        <v>0</v>
      </c>
      <c r="E41" s="256">
        <f>'입력표(공립)'!D251</f>
        <v>0</v>
      </c>
      <c r="F41" s="459">
        <f>'입력표(공립)'!E40</f>
        <v>0</v>
      </c>
      <c r="G41" s="450" t="str">
        <f t="shared" si="1"/>
        <v>E</v>
      </c>
      <c r="H41" s="285">
        <f t="shared" si="2"/>
        <v>0</v>
      </c>
      <c r="I41" s="286">
        <f>SUM('입력표(공립)'!F251:L251)</f>
        <v>0</v>
      </c>
      <c r="J41" s="303">
        <f>SUM('입력표(공립)'!M251:O251)</f>
        <v>0</v>
      </c>
      <c r="K41" s="303">
        <f>SUM('입력표(공립)'!P251:V251)</f>
        <v>0</v>
      </c>
      <c r="L41" s="445">
        <f>SUM('입력표(공립)'!W251:Z251)</f>
        <v>0</v>
      </c>
      <c r="M41" s="303">
        <f>SUM('입력표(공립)'!AA251)</f>
        <v>0</v>
      </c>
      <c r="N41" s="303">
        <f>'입력표(공립)'!AB251</f>
        <v>0</v>
      </c>
      <c r="O41" s="303">
        <f>'입력표(공립)'!AC251</f>
        <v>0</v>
      </c>
      <c r="P41" s="303">
        <f>'입력표(공립)'!AD251</f>
        <v>0</v>
      </c>
      <c r="Q41" s="445">
        <f>'입력표(공립)'!AE251</f>
        <v>0</v>
      </c>
      <c r="R41" s="5"/>
    </row>
    <row r="42" spans="1:18">
      <c r="A42" s="5"/>
      <c r="B42" s="312">
        <v>36</v>
      </c>
      <c r="C42" s="256">
        <f>'입력표(공립)'!B252</f>
        <v>0</v>
      </c>
      <c r="D42" s="256">
        <f>'입력표(공립)'!C252</f>
        <v>0</v>
      </c>
      <c r="E42" s="256">
        <f>'입력표(공립)'!D252</f>
        <v>0</v>
      </c>
      <c r="F42" s="459">
        <f>'입력표(공립)'!E41</f>
        <v>0</v>
      </c>
      <c r="G42" s="450" t="str">
        <f t="shared" si="1"/>
        <v>E</v>
      </c>
      <c r="H42" s="285">
        <f t="shared" si="2"/>
        <v>0</v>
      </c>
      <c r="I42" s="286">
        <f>SUM('입력표(공립)'!F252:L252)</f>
        <v>0</v>
      </c>
      <c r="J42" s="303">
        <f>SUM('입력표(공립)'!M252:O252)</f>
        <v>0</v>
      </c>
      <c r="K42" s="303">
        <f>SUM('입력표(공립)'!P252:V252)</f>
        <v>0</v>
      </c>
      <c r="L42" s="445">
        <f>SUM('입력표(공립)'!W252:Z252)</f>
        <v>0</v>
      </c>
      <c r="M42" s="303">
        <f>SUM('입력표(공립)'!AA252)</f>
        <v>0</v>
      </c>
      <c r="N42" s="303">
        <f>'입력표(공립)'!AB252</f>
        <v>0</v>
      </c>
      <c r="O42" s="303">
        <f>'입력표(공립)'!AC252</f>
        <v>0</v>
      </c>
      <c r="P42" s="303">
        <f>'입력표(공립)'!AD252</f>
        <v>0</v>
      </c>
      <c r="Q42" s="445">
        <f>'입력표(공립)'!AE252</f>
        <v>0</v>
      </c>
      <c r="R42" s="5"/>
    </row>
    <row r="43" spans="1:18">
      <c r="A43" s="5"/>
      <c r="B43" s="312">
        <v>37</v>
      </c>
      <c r="C43" s="256">
        <f>'입력표(공립)'!B253</f>
        <v>0</v>
      </c>
      <c r="D43" s="256">
        <f>'입력표(공립)'!C253</f>
        <v>0</v>
      </c>
      <c r="E43" s="256">
        <f>'입력표(공립)'!D253</f>
        <v>0</v>
      </c>
      <c r="F43" s="459">
        <f>'입력표(공립)'!E42</f>
        <v>0</v>
      </c>
      <c r="G43" s="450" t="str">
        <f t="shared" si="1"/>
        <v>E</v>
      </c>
      <c r="H43" s="285">
        <f t="shared" si="2"/>
        <v>0</v>
      </c>
      <c r="I43" s="286">
        <f>SUM('입력표(공립)'!F253:L253)</f>
        <v>0</v>
      </c>
      <c r="J43" s="303">
        <f>SUM('입력표(공립)'!M253:O253)</f>
        <v>0</v>
      </c>
      <c r="K43" s="303">
        <f>SUM('입력표(공립)'!P253:V253)</f>
        <v>0</v>
      </c>
      <c r="L43" s="445">
        <f>SUM('입력표(공립)'!W253:Z253)</f>
        <v>0</v>
      </c>
      <c r="M43" s="303">
        <f>SUM('입력표(공립)'!AA253)</f>
        <v>0</v>
      </c>
      <c r="N43" s="303">
        <f>'입력표(공립)'!AB253</f>
        <v>0</v>
      </c>
      <c r="O43" s="303">
        <f>'입력표(공립)'!AC253</f>
        <v>0</v>
      </c>
      <c r="P43" s="303">
        <f>'입력표(공립)'!AD253</f>
        <v>0</v>
      </c>
      <c r="Q43" s="445">
        <f>'입력표(공립)'!AE253</f>
        <v>0</v>
      </c>
      <c r="R43" s="5"/>
    </row>
    <row r="44" spans="1:18">
      <c r="A44" s="5"/>
      <c r="B44" s="312">
        <v>38</v>
      </c>
      <c r="C44" s="256">
        <f>'입력표(공립)'!B254</f>
        <v>0</v>
      </c>
      <c r="D44" s="256">
        <f>'입력표(공립)'!C254</f>
        <v>0</v>
      </c>
      <c r="E44" s="256">
        <f>'입력표(공립)'!D254</f>
        <v>0</v>
      </c>
      <c r="F44" s="459">
        <f>'입력표(공립)'!E43</f>
        <v>0</v>
      </c>
      <c r="G44" s="450" t="str">
        <f t="shared" si="1"/>
        <v>E</v>
      </c>
      <c r="H44" s="285">
        <f t="shared" si="2"/>
        <v>0</v>
      </c>
      <c r="I44" s="286">
        <f>SUM('입력표(공립)'!F254:L254)</f>
        <v>0</v>
      </c>
      <c r="J44" s="303">
        <f>SUM('입력표(공립)'!M254:O254)</f>
        <v>0</v>
      </c>
      <c r="K44" s="303">
        <f>SUM('입력표(공립)'!P254:V254)</f>
        <v>0</v>
      </c>
      <c r="L44" s="445">
        <f>SUM('입력표(공립)'!W254:Z254)</f>
        <v>0</v>
      </c>
      <c r="M44" s="303">
        <f>SUM('입력표(공립)'!AA254)</f>
        <v>0</v>
      </c>
      <c r="N44" s="303">
        <f>'입력표(공립)'!AB254</f>
        <v>0</v>
      </c>
      <c r="O44" s="303">
        <f>'입력표(공립)'!AC254</f>
        <v>0</v>
      </c>
      <c r="P44" s="303">
        <f>'입력표(공립)'!AD254</f>
        <v>0</v>
      </c>
      <c r="Q44" s="445">
        <f>'입력표(공립)'!AE254</f>
        <v>0</v>
      </c>
      <c r="R44" s="5"/>
    </row>
    <row r="45" spans="1:18">
      <c r="B45" s="312">
        <v>39</v>
      </c>
      <c r="C45" s="256">
        <f>'입력표(공립)'!B255</f>
        <v>0</v>
      </c>
      <c r="D45" s="256">
        <f>'입력표(공립)'!C255</f>
        <v>0</v>
      </c>
      <c r="E45" s="256">
        <f>'입력표(공립)'!D255</f>
        <v>0</v>
      </c>
      <c r="F45" s="459">
        <f>'입력표(공립)'!E44</f>
        <v>0</v>
      </c>
      <c r="G45" s="450" t="str">
        <f t="shared" si="1"/>
        <v>E</v>
      </c>
      <c r="H45" s="285">
        <f t="shared" si="2"/>
        <v>0</v>
      </c>
      <c r="I45" s="286">
        <f>SUM('입력표(공립)'!F255:L255)</f>
        <v>0</v>
      </c>
      <c r="J45" s="303">
        <f>SUM('입력표(공립)'!M255:O255)</f>
        <v>0</v>
      </c>
      <c r="K45" s="303">
        <f>SUM('입력표(공립)'!P255:V255)</f>
        <v>0</v>
      </c>
      <c r="L45" s="445">
        <f>SUM('입력표(공립)'!W255:Z255)</f>
        <v>0</v>
      </c>
      <c r="M45" s="303">
        <f>SUM('입력표(공립)'!AA255)</f>
        <v>0</v>
      </c>
      <c r="N45" s="303">
        <f>'입력표(공립)'!AB255</f>
        <v>0</v>
      </c>
      <c r="O45" s="303">
        <f>'입력표(공립)'!AC255</f>
        <v>0</v>
      </c>
      <c r="P45" s="303">
        <f>'입력표(공립)'!AD255</f>
        <v>0</v>
      </c>
      <c r="Q45" s="445">
        <f>'입력표(공립)'!AE255</f>
        <v>0</v>
      </c>
      <c r="R45" s="5"/>
    </row>
    <row r="46" spans="1:18">
      <c r="B46" s="312">
        <v>40</v>
      </c>
      <c r="C46" s="256">
        <f>'입력표(공립)'!B256</f>
        <v>0</v>
      </c>
      <c r="D46" s="256">
        <f>'입력표(공립)'!C256</f>
        <v>0</v>
      </c>
      <c r="E46" s="256">
        <f>'입력표(공립)'!D256</f>
        <v>0</v>
      </c>
      <c r="F46" s="459">
        <f>'입력표(공립)'!E45</f>
        <v>0</v>
      </c>
      <c r="G46" s="450" t="str">
        <f t="shared" si="1"/>
        <v>E</v>
      </c>
      <c r="H46" s="285">
        <f t="shared" si="2"/>
        <v>0</v>
      </c>
      <c r="I46" s="286">
        <f>SUM('입력표(공립)'!F256:L256)</f>
        <v>0</v>
      </c>
      <c r="J46" s="303">
        <f>SUM('입력표(공립)'!M256:O256)</f>
        <v>0</v>
      </c>
      <c r="K46" s="303">
        <f>SUM('입력표(공립)'!P256:V256)</f>
        <v>0</v>
      </c>
      <c r="L46" s="445">
        <f>SUM('입력표(공립)'!W256:Z256)</f>
        <v>0</v>
      </c>
      <c r="M46" s="303">
        <f>SUM('입력표(공립)'!AA256)</f>
        <v>0</v>
      </c>
      <c r="N46" s="303">
        <f>'입력표(공립)'!AB256</f>
        <v>0</v>
      </c>
      <c r="O46" s="303">
        <f>'입력표(공립)'!AC256</f>
        <v>0</v>
      </c>
      <c r="P46" s="303">
        <f>'입력표(공립)'!AD256</f>
        <v>0</v>
      </c>
      <c r="Q46" s="445">
        <f>'입력표(공립)'!AE256</f>
        <v>0</v>
      </c>
      <c r="R46" s="5"/>
    </row>
    <row r="47" spans="1:18">
      <c r="B47" s="312">
        <v>41</v>
      </c>
      <c r="C47" s="256">
        <f>'입력표(공립)'!B257</f>
        <v>0</v>
      </c>
      <c r="D47" s="256">
        <f>'입력표(공립)'!C257</f>
        <v>0</v>
      </c>
      <c r="E47" s="256">
        <f>'입력표(공립)'!D257</f>
        <v>0</v>
      </c>
      <c r="F47" s="459">
        <f>'입력표(공립)'!E46</f>
        <v>0</v>
      </c>
      <c r="G47" s="450" t="str">
        <f t="shared" si="1"/>
        <v>E</v>
      </c>
      <c r="H47" s="285">
        <f t="shared" si="2"/>
        <v>0</v>
      </c>
      <c r="I47" s="286">
        <f>SUM('입력표(공립)'!F257:L257)</f>
        <v>0</v>
      </c>
      <c r="J47" s="303">
        <f>SUM('입력표(공립)'!M257:O257)</f>
        <v>0</v>
      </c>
      <c r="K47" s="303">
        <f>SUM('입력표(공립)'!P257:V257)</f>
        <v>0</v>
      </c>
      <c r="L47" s="445">
        <f>SUM('입력표(공립)'!W257:Z257)</f>
        <v>0</v>
      </c>
      <c r="M47" s="303">
        <f>SUM('입력표(공립)'!AA257)</f>
        <v>0</v>
      </c>
      <c r="N47" s="303">
        <f>'입력표(공립)'!AB257</f>
        <v>0</v>
      </c>
      <c r="O47" s="303">
        <f>'입력표(공립)'!AC257</f>
        <v>0</v>
      </c>
      <c r="P47" s="303">
        <f>'입력표(공립)'!AD257</f>
        <v>0</v>
      </c>
      <c r="Q47" s="445">
        <f>'입력표(공립)'!AE257</f>
        <v>0</v>
      </c>
      <c r="R47" s="5"/>
    </row>
    <row r="48" spans="1:18">
      <c r="B48" s="312">
        <v>42</v>
      </c>
      <c r="C48" s="256">
        <f>'입력표(공립)'!B258</f>
        <v>0</v>
      </c>
      <c r="D48" s="256">
        <f>'입력표(공립)'!C258</f>
        <v>0</v>
      </c>
      <c r="E48" s="256">
        <f>'입력표(공립)'!D258</f>
        <v>0</v>
      </c>
      <c r="F48" s="459">
        <f>'입력표(공립)'!E47</f>
        <v>0</v>
      </c>
      <c r="G48" s="450" t="str">
        <f t="shared" si="1"/>
        <v>E</v>
      </c>
      <c r="H48" s="285">
        <f t="shared" si="2"/>
        <v>0</v>
      </c>
      <c r="I48" s="286">
        <f>SUM('입력표(공립)'!F258:L258)</f>
        <v>0</v>
      </c>
      <c r="J48" s="303">
        <f>SUM('입력표(공립)'!M258:O258)</f>
        <v>0</v>
      </c>
      <c r="K48" s="303">
        <f>SUM('입력표(공립)'!P258:V258)</f>
        <v>0</v>
      </c>
      <c r="L48" s="445">
        <f>SUM('입력표(공립)'!W258:Z258)</f>
        <v>0</v>
      </c>
      <c r="M48" s="303">
        <f>SUM('입력표(공립)'!AA258)</f>
        <v>0</v>
      </c>
      <c r="N48" s="303">
        <f>'입력표(공립)'!AB258</f>
        <v>0</v>
      </c>
      <c r="O48" s="303">
        <f>'입력표(공립)'!AC258</f>
        <v>0</v>
      </c>
      <c r="P48" s="303">
        <f>'입력표(공립)'!AD258</f>
        <v>0</v>
      </c>
      <c r="Q48" s="445">
        <f>'입력표(공립)'!AE258</f>
        <v>0</v>
      </c>
      <c r="R48" s="5"/>
    </row>
    <row r="49" spans="2:18">
      <c r="B49" s="312">
        <v>43</v>
      </c>
      <c r="C49" s="256">
        <f>'입력표(공립)'!B259</f>
        <v>0</v>
      </c>
      <c r="D49" s="256">
        <f>'입력표(공립)'!C259</f>
        <v>0</v>
      </c>
      <c r="E49" s="256">
        <f>'입력표(공립)'!D259</f>
        <v>0</v>
      </c>
      <c r="F49" s="459">
        <f>'입력표(공립)'!E48</f>
        <v>0</v>
      </c>
      <c r="G49" s="450" t="str">
        <f t="shared" si="1"/>
        <v>E</v>
      </c>
      <c r="H49" s="285">
        <f t="shared" si="2"/>
        <v>0</v>
      </c>
      <c r="I49" s="286">
        <f>SUM('입력표(공립)'!F259:L259)</f>
        <v>0</v>
      </c>
      <c r="J49" s="303">
        <f>SUM('입력표(공립)'!M259:O259)</f>
        <v>0</v>
      </c>
      <c r="K49" s="303">
        <f>SUM('입력표(공립)'!P259:V259)</f>
        <v>0</v>
      </c>
      <c r="L49" s="445">
        <f>SUM('입력표(공립)'!W259:Z259)</f>
        <v>0</v>
      </c>
      <c r="M49" s="303">
        <f>SUM('입력표(공립)'!AA259)</f>
        <v>0</v>
      </c>
      <c r="N49" s="303">
        <f>'입력표(공립)'!AB259</f>
        <v>0</v>
      </c>
      <c r="O49" s="303">
        <f>'입력표(공립)'!AC259</f>
        <v>0</v>
      </c>
      <c r="P49" s="303">
        <f>'입력표(공립)'!AD259</f>
        <v>0</v>
      </c>
      <c r="Q49" s="445">
        <f>'입력표(공립)'!AE259</f>
        <v>0</v>
      </c>
      <c r="R49" s="5"/>
    </row>
    <row r="50" spans="2:18">
      <c r="B50" s="312">
        <v>44</v>
      </c>
      <c r="C50" s="256">
        <f>'입력표(공립)'!B260</f>
        <v>0</v>
      </c>
      <c r="D50" s="256">
        <f>'입력표(공립)'!C260</f>
        <v>0</v>
      </c>
      <c r="E50" s="256">
        <f>'입력표(공립)'!D260</f>
        <v>0</v>
      </c>
      <c r="F50" s="459">
        <f>'입력표(공립)'!E49</f>
        <v>0</v>
      </c>
      <c r="G50" s="450" t="str">
        <f t="shared" si="1"/>
        <v>E</v>
      </c>
      <c r="H50" s="285">
        <f t="shared" si="2"/>
        <v>0</v>
      </c>
      <c r="I50" s="286">
        <f>SUM('입력표(공립)'!F260:L260)</f>
        <v>0</v>
      </c>
      <c r="J50" s="303">
        <f>SUM('입력표(공립)'!M260:O260)</f>
        <v>0</v>
      </c>
      <c r="K50" s="303">
        <f>SUM('입력표(공립)'!P260:V260)</f>
        <v>0</v>
      </c>
      <c r="L50" s="445">
        <f>SUM('입력표(공립)'!W260:Z260)</f>
        <v>0</v>
      </c>
      <c r="M50" s="303">
        <f>SUM('입력표(공립)'!AA260)</f>
        <v>0</v>
      </c>
      <c r="N50" s="303">
        <f>'입력표(공립)'!AB260</f>
        <v>0</v>
      </c>
      <c r="O50" s="303">
        <f>'입력표(공립)'!AC260</f>
        <v>0</v>
      </c>
      <c r="P50" s="303">
        <f>'입력표(공립)'!AD260</f>
        <v>0</v>
      </c>
      <c r="Q50" s="445">
        <f>'입력표(공립)'!AE260</f>
        <v>0</v>
      </c>
      <c r="R50" s="5"/>
    </row>
    <row r="51" spans="2:18">
      <c r="B51" s="312">
        <v>45</v>
      </c>
      <c r="C51" s="256">
        <f>'입력표(공립)'!B261</f>
        <v>0</v>
      </c>
      <c r="D51" s="256">
        <f>'입력표(공립)'!C261</f>
        <v>0</v>
      </c>
      <c r="E51" s="256">
        <f>'입력표(공립)'!D261</f>
        <v>0</v>
      </c>
      <c r="F51" s="459">
        <f>'입력표(공립)'!E50</f>
        <v>0</v>
      </c>
      <c r="G51" s="450" t="str">
        <f t="shared" si="1"/>
        <v>E</v>
      </c>
      <c r="H51" s="285">
        <f t="shared" si="2"/>
        <v>0</v>
      </c>
      <c r="I51" s="286">
        <f>SUM('입력표(공립)'!F261:L261)</f>
        <v>0</v>
      </c>
      <c r="J51" s="303">
        <f>SUM('입력표(공립)'!M261:O261)</f>
        <v>0</v>
      </c>
      <c r="K51" s="303">
        <f>SUM('입력표(공립)'!P261:V261)</f>
        <v>0</v>
      </c>
      <c r="L51" s="445">
        <f>SUM('입력표(공립)'!W261:Z261)</f>
        <v>0</v>
      </c>
      <c r="M51" s="303">
        <f>SUM('입력표(공립)'!AA261)</f>
        <v>0</v>
      </c>
      <c r="N51" s="303">
        <f>'입력표(공립)'!AB261</f>
        <v>0</v>
      </c>
      <c r="O51" s="303">
        <f>'입력표(공립)'!AC261</f>
        <v>0</v>
      </c>
      <c r="P51" s="303">
        <f>'입력표(공립)'!AD261</f>
        <v>0</v>
      </c>
      <c r="Q51" s="445">
        <f>'입력표(공립)'!AE261</f>
        <v>0</v>
      </c>
      <c r="R51" s="5"/>
    </row>
    <row r="52" spans="2:18">
      <c r="B52" s="312">
        <v>46</v>
      </c>
      <c r="C52" s="256">
        <f>'입력표(공립)'!B262</f>
        <v>0</v>
      </c>
      <c r="D52" s="256">
        <f>'입력표(공립)'!C262</f>
        <v>0</v>
      </c>
      <c r="E52" s="256">
        <f>'입력표(공립)'!D262</f>
        <v>0</v>
      </c>
      <c r="F52" s="459">
        <f>'입력표(공립)'!E51</f>
        <v>0</v>
      </c>
      <c r="G52" s="450" t="str">
        <f t="shared" si="1"/>
        <v>E</v>
      </c>
      <c r="H52" s="285">
        <f t="shared" si="2"/>
        <v>0</v>
      </c>
      <c r="I52" s="286">
        <f>SUM('입력표(공립)'!F262:L262)</f>
        <v>0</v>
      </c>
      <c r="J52" s="303">
        <f>SUM('입력표(공립)'!M262:O262)</f>
        <v>0</v>
      </c>
      <c r="K52" s="303">
        <f>SUM('입력표(공립)'!P262:V262)</f>
        <v>0</v>
      </c>
      <c r="L52" s="445">
        <f>SUM('입력표(공립)'!W262:Z262)</f>
        <v>0</v>
      </c>
      <c r="M52" s="303">
        <f>SUM('입력표(공립)'!AA262)</f>
        <v>0</v>
      </c>
      <c r="N52" s="303">
        <f>'입력표(공립)'!AB262</f>
        <v>0</v>
      </c>
      <c r="O52" s="303">
        <f>'입력표(공립)'!AC262</f>
        <v>0</v>
      </c>
      <c r="P52" s="303">
        <f>'입력표(공립)'!AD262</f>
        <v>0</v>
      </c>
      <c r="Q52" s="445">
        <f>'입력표(공립)'!AE262</f>
        <v>0</v>
      </c>
      <c r="R52" s="5"/>
    </row>
    <row r="53" spans="2:18">
      <c r="B53" s="312">
        <v>47</v>
      </c>
      <c r="C53" s="256">
        <f>'입력표(공립)'!B263</f>
        <v>0</v>
      </c>
      <c r="D53" s="256">
        <f>'입력표(공립)'!C263</f>
        <v>0</v>
      </c>
      <c r="E53" s="256">
        <f>'입력표(공립)'!D263</f>
        <v>0</v>
      </c>
      <c r="F53" s="459">
        <f>'입력표(공립)'!E52</f>
        <v>0</v>
      </c>
      <c r="G53" s="450" t="str">
        <f t="shared" si="1"/>
        <v>E</v>
      </c>
      <c r="H53" s="285">
        <f t="shared" si="2"/>
        <v>0</v>
      </c>
      <c r="I53" s="286">
        <f>SUM('입력표(공립)'!F263:L263)</f>
        <v>0</v>
      </c>
      <c r="J53" s="303">
        <f>SUM('입력표(공립)'!M263:O263)</f>
        <v>0</v>
      </c>
      <c r="K53" s="303">
        <f>SUM('입력표(공립)'!P263:V263)</f>
        <v>0</v>
      </c>
      <c r="L53" s="445">
        <f>SUM('입력표(공립)'!W263:Z263)</f>
        <v>0</v>
      </c>
      <c r="M53" s="303">
        <f>SUM('입력표(공립)'!AA263)</f>
        <v>0</v>
      </c>
      <c r="N53" s="303">
        <f>'입력표(공립)'!AB263</f>
        <v>0</v>
      </c>
      <c r="O53" s="303">
        <f>'입력표(공립)'!AC263</f>
        <v>0</v>
      </c>
      <c r="P53" s="303">
        <f>'입력표(공립)'!AD263</f>
        <v>0</v>
      </c>
      <c r="Q53" s="445">
        <f>'입력표(공립)'!AE263</f>
        <v>0</v>
      </c>
      <c r="R53" s="5"/>
    </row>
    <row r="54" spans="2:18">
      <c r="B54" s="312">
        <v>48</v>
      </c>
      <c r="C54" s="256">
        <f>'입력표(공립)'!B264</f>
        <v>0</v>
      </c>
      <c r="D54" s="256">
        <f>'입력표(공립)'!C264</f>
        <v>0</v>
      </c>
      <c r="E54" s="256">
        <f>'입력표(공립)'!D264</f>
        <v>0</v>
      </c>
      <c r="F54" s="459">
        <f>'입력표(공립)'!E53</f>
        <v>0</v>
      </c>
      <c r="G54" s="450" t="str">
        <f t="shared" si="1"/>
        <v>E</v>
      </c>
      <c r="H54" s="285">
        <f t="shared" si="2"/>
        <v>0</v>
      </c>
      <c r="I54" s="286">
        <f>SUM('입력표(공립)'!F264:L264)</f>
        <v>0</v>
      </c>
      <c r="J54" s="303">
        <f>SUM('입력표(공립)'!M264:O264)</f>
        <v>0</v>
      </c>
      <c r="K54" s="303">
        <f>SUM('입력표(공립)'!P264:V264)</f>
        <v>0</v>
      </c>
      <c r="L54" s="445">
        <f>SUM('입력표(공립)'!W264:Z264)</f>
        <v>0</v>
      </c>
      <c r="M54" s="303">
        <f>SUM('입력표(공립)'!AA264)</f>
        <v>0</v>
      </c>
      <c r="N54" s="303">
        <f>'입력표(공립)'!AB264</f>
        <v>0</v>
      </c>
      <c r="O54" s="303">
        <f>'입력표(공립)'!AC264</f>
        <v>0</v>
      </c>
      <c r="P54" s="303">
        <f>'입력표(공립)'!AD264</f>
        <v>0</v>
      </c>
      <c r="Q54" s="445">
        <f>'입력표(공립)'!AE264</f>
        <v>0</v>
      </c>
      <c r="R54" s="5"/>
    </row>
    <row r="55" spans="2:18">
      <c r="B55" s="312">
        <v>49</v>
      </c>
      <c r="C55" s="256">
        <f>'입력표(공립)'!B265</f>
        <v>0</v>
      </c>
      <c r="D55" s="256">
        <f>'입력표(공립)'!C265</f>
        <v>0</v>
      </c>
      <c r="E55" s="256">
        <f>'입력표(공립)'!D265</f>
        <v>0</v>
      </c>
      <c r="F55" s="459">
        <f>'입력표(공립)'!E54</f>
        <v>0</v>
      </c>
      <c r="G55" s="450" t="str">
        <f t="shared" si="1"/>
        <v>E</v>
      </c>
      <c r="H55" s="285">
        <f t="shared" si="2"/>
        <v>0</v>
      </c>
      <c r="I55" s="286">
        <f>SUM('입력표(공립)'!F265:L265)</f>
        <v>0</v>
      </c>
      <c r="J55" s="303">
        <f>SUM('입력표(공립)'!M265:O265)</f>
        <v>0</v>
      </c>
      <c r="K55" s="303">
        <f>SUM('입력표(공립)'!P265:V265)</f>
        <v>0</v>
      </c>
      <c r="L55" s="445">
        <f>SUM('입력표(공립)'!W265:Z265)</f>
        <v>0</v>
      </c>
      <c r="M55" s="303">
        <f>SUM('입력표(공립)'!AA265)</f>
        <v>0</v>
      </c>
      <c r="N55" s="303">
        <f>'입력표(공립)'!AB265</f>
        <v>0</v>
      </c>
      <c r="O55" s="303">
        <f>'입력표(공립)'!AC265</f>
        <v>0</v>
      </c>
      <c r="P55" s="303">
        <f>'입력표(공립)'!AD265</f>
        <v>0</v>
      </c>
      <c r="Q55" s="445">
        <f>'입력표(공립)'!AE265</f>
        <v>0</v>
      </c>
      <c r="R55" s="5"/>
    </row>
    <row r="56" spans="2:18">
      <c r="B56" s="312">
        <v>50</v>
      </c>
      <c r="C56" s="256">
        <f>'입력표(공립)'!B266</f>
        <v>0</v>
      </c>
      <c r="D56" s="256">
        <f>'입력표(공립)'!C266</f>
        <v>0</v>
      </c>
      <c r="E56" s="256">
        <f>'입력표(공립)'!D266</f>
        <v>0</v>
      </c>
      <c r="F56" s="459">
        <f>'입력표(공립)'!E55</f>
        <v>0</v>
      </c>
      <c r="G56" s="450" t="str">
        <f t="shared" si="1"/>
        <v>E</v>
      </c>
      <c r="H56" s="285">
        <f t="shared" si="2"/>
        <v>0</v>
      </c>
      <c r="I56" s="286">
        <f>SUM('입력표(공립)'!F266:L266)</f>
        <v>0</v>
      </c>
      <c r="J56" s="303">
        <f>SUM('입력표(공립)'!M266:O266)</f>
        <v>0</v>
      </c>
      <c r="K56" s="303">
        <f>SUM('입력표(공립)'!P266:V266)</f>
        <v>0</v>
      </c>
      <c r="L56" s="445">
        <f>SUM('입력표(공립)'!W266:Z266)</f>
        <v>0</v>
      </c>
      <c r="M56" s="303">
        <f>SUM('입력표(공립)'!AA266)</f>
        <v>0</v>
      </c>
      <c r="N56" s="303">
        <f>'입력표(공립)'!AB266</f>
        <v>0</v>
      </c>
      <c r="O56" s="303">
        <f>'입력표(공립)'!AC266</f>
        <v>0</v>
      </c>
      <c r="P56" s="303">
        <f>'입력표(공립)'!AD266</f>
        <v>0</v>
      </c>
      <c r="Q56" s="445">
        <f>'입력표(공립)'!AE266</f>
        <v>0</v>
      </c>
      <c r="R56" s="5"/>
    </row>
    <row r="57" spans="2:18">
      <c r="B57" s="312">
        <v>51</v>
      </c>
      <c r="C57" s="256">
        <f>'입력표(공립)'!B267</f>
        <v>0</v>
      </c>
      <c r="D57" s="256">
        <f>'입력표(공립)'!C267</f>
        <v>0</v>
      </c>
      <c r="E57" s="256">
        <f>'입력표(공립)'!D267</f>
        <v>0</v>
      </c>
      <c r="F57" s="459">
        <f>'입력표(공립)'!E56</f>
        <v>0</v>
      </c>
      <c r="G57" s="450" t="str">
        <f t="shared" si="1"/>
        <v>E</v>
      </c>
      <c r="H57" s="285">
        <f t="shared" si="2"/>
        <v>0</v>
      </c>
      <c r="I57" s="286">
        <f>SUM('입력표(공립)'!F267:L267)</f>
        <v>0</v>
      </c>
      <c r="J57" s="303">
        <f>SUM('입력표(공립)'!M267:O267)</f>
        <v>0</v>
      </c>
      <c r="K57" s="303">
        <f>SUM('입력표(공립)'!P267:V267)</f>
        <v>0</v>
      </c>
      <c r="L57" s="445">
        <f>SUM('입력표(공립)'!W267:Z267)</f>
        <v>0</v>
      </c>
      <c r="M57" s="303">
        <f>SUM('입력표(공립)'!AA267)</f>
        <v>0</v>
      </c>
      <c r="N57" s="303">
        <f>'입력표(공립)'!AB267</f>
        <v>0</v>
      </c>
      <c r="O57" s="303">
        <f>'입력표(공립)'!AC267</f>
        <v>0</v>
      </c>
      <c r="P57" s="303">
        <f>'입력표(공립)'!AD267</f>
        <v>0</v>
      </c>
      <c r="Q57" s="445">
        <f>'입력표(공립)'!AE267</f>
        <v>0</v>
      </c>
      <c r="R57" s="5"/>
    </row>
    <row r="58" spans="2:18">
      <c r="B58" s="312">
        <v>52</v>
      </c>
      <c r="C58" s="256">
        <f>'입력표(공립)'!B268</f>
        <v>0</v>
      </c>
      <c r="D58" s="256">
        <f>'입력표(공립)'!C268</f>
        <v>0</v>
      </c>
      <c r="E58" s="256">
        <f>'입력표(공립)'!D268</f>
        <v>0</v>
      </c>
      <c r="F58" s="459">
        <f>'입력표(공립)'!E57</f>
        <v>0</v>
      </c>
      <c r="G58" s="450" t="str">
        <f t="shared" si="1"/>
        <v>E</v>
      </c>
      <c r="H58" s="285">
        <f t="shared" si="2"/>
        <v>0</v>
      </c>
      <c r="I58" s="286">
        <f>SUM('입력표(공립)'!F268:L268)</f>
        <v>0</v>
      </c>
      <c r="J58" s="303">
        <f>SUM('입력표(공립)'!M268:O268)</f>
        <v>0</v>
      </c>
      <c r="K58" s="303">
        <f>SUM('입력표(공립)'!P268:V268)</f>
        <v>0</v>
      </c>
      <c r="L58" s="445">
        <f>SUM('입력표(공립)'!W268:Z268)</f>
        <v>0</v>
      </c>
      <c r="M58" s="303">
        <f>SUM('입력표(공립)'!AA268)</f>
        <v>0</v>
      </c>
      <c r="N58" s="303">
        <f>'입력표(공립)'!AB268</f>
        <v>0</v>
      </c>
      <c r="O58" s="303">
        <f>'입력표(공립)'!AC268</f>
        <v>0</v>
      </c>
      <c r="P58" s="303">
        <f>'입력표(공립)'!AD268</f>
        <v>0</v>
      </c>
      <c r="Q58" s="445">
        <f>'입력표(공립)'!AE268</f>
        <v>0</v>
      </c>
      <c r="R58" s="5"/>
    </row>
    <row r="59" spans="2:18">
      <c r="B59" s="312">
        <v>53</v>
      </c>
      <c r="C59" s="256">
        <f>'입력표(공립)'!B269</f>
        <v>0</v>
      </c>
      <c r="D59" s="256">
        <f>'입력표(공립)'!C269</f>
        <v>0</v>
      </c>
      <c r="E59" s="256">
        <f>'입력표(공립)'!D269</f>
        <v>0</v>
      </c>
      <c r="F59" s="459">
        <f>'입력표(공립)'!E58</f>
        <v>0</v>
      </c>
      <c r="G59" s="450" t="str">
        <f t="shared" si="1"/>
        <v>E</v>
      </c>
      <c r="H59" s="285">
        <f t="shared" si="2"/>
        <v>0</v>
      </c>
      <c r="I59" s="286">
        <f>SUM('입력표(공립)'!F269:L269)</f>
        <v>0</v>
      </c>
      <c r="J59" s="303">
        <f>SUM('입력표(공립)'!M269:O269)</f>
        <v>0</v>
      </c>
      <c r="K59" s="303">
        <f>SUM('입력표(공립)'!P269:V269)</f>
        <v>0</v>
      </c>
      <c r="L59" s="445">
        <f>SUM('입력표(공립)'!W269:Z269)</f>
        <v>0</v>
      </c>
      <c r="M59" s="303">
        <f>SUM('입력표(공립)'!AA269)</f>
        <v>0</v>
      </c>
      <c r="N59" s="303">
        <f>'입력표(공립)'!AB269</f>
        <v>0</v>
      </c>
      <c r="O59" s="303">
        <f>'입력표(공립)'!AC269</f>
        <v>0</v>
      </c>
      <c r="P59" s="303">
        <f>'입력표(공립)'!AD269</f>
        <v>0</v>
      </c>
      <c r="Q59" s="445">
        <f>'입력표(공립)'!AE269</f>
        <v>0</v>
      </c>
      <c r="R59" s="5"/>
    </row>
    <row r="60" spans="2:18">
      <c r="B60" s="312">
        <v>54</v>
      </c>
      <c r="C60" s="256">
        <f>'입력표(공립)'!B270</f>
        <v>0</v>
      </c>
      <c r="D60" s="256">
        <f>'입력표(공립)'!C270</f>
        <v>0</v>
      </c>
      <c r="E60" s="256">
        <f>'입력표(공립)'!D270</f>
        <v>0</v>
      </c>
      <c r="F60" s="459">
        <f>'입력표(공립)'!E59</f>
        <v>0</v>
      </c>
      <c r="G60" s="450" t="str">
        <f t="shared" si="1"/>
        <v>E</v>
      </c>
      <c r="H60" s="285">
        <f t="shared" si="2"/>
        <v>0</v>
      </c>
      <c r="I60" s="286">
        <f>SUM('입력표(공립)'!F270:L270)</f>
        <v>0</v>
      </c>
      <c r="J60" s="303">
        <f>SUM('입력표(공립)'!M270:O270)</f>
        <v>0</v>
      </c>
      <c r="K60" s="303">
        <f>SUM('입력표(공립)'!P270:V270)</f>
        <v>0</v>
      </c>
      <c r="L60" s="445">
        <f>SUM('입력표(공립)'!W270:Z270)</f>
        <v>0</v>
      </c>
      <c r="M60" s="303">
        <f>SUM('입력표(공립)'!AA270)</f>
        <v>0</v>
      </c>
      <c r="N60" s="303">
        <f>'입력표(공립)'!AB270</f>
        <v>0</v>
      </c>
      <c r="O60" s="303">
        <f>'입력표(공립)'!AC270</f>
        <v>0</v>
      </c>
      <c r="P60" s="303">
        <f>'입력표(공립)'!AD270</f>
        <v>0</v>
      </c>
      <c r="Q60" s="445">
        <f>'입력표(공립)'!AE270</f>
        <v>0</v>
      </c>
      <c r="R60" s="5"/>
    </row>
    <row r="61" spans="2:18">
      <c r="B61" s="312">
        <v>55</v>
      </c>
      <c r="C61" s="256">
        <f>'입력표(공립)'!B271</f>
        <v>0</v>
      </c>
      <c r="D61" s="256">
        <f>'입력표(공립)'!C271</f>
        <v>0</v>
      </c>
      <c r="E61" s="256">
        <f>'입력표(공립)'!D271</f>
        <v>0</v>
      </c>
      <c r="F61" s="459">
        <f>'입력표(공립)'!E60</f>
        <v>0</v>
      </c>
      <c r="G61" s="450" t="str">
        <f t="shared" si="1"/>
        <v>E</v>
      </c>
      <c r="H61" s="285">
        <f t="shared" si="2"/>
        <v>0</v>
      </c>
      <c r="I61" s="286">
        <f>SUM('입력표(공립)'!F271:L271)</f>
        <v>0</v>
      </c>
      <c r="J61" s="303">
        <f>SUM('입력표(공립)'!M271:O271)</f>
        <v>0</v>
      </c>
      <c r="K61" s="303">
        <f>SUM('입력표(공립)'!P271:V271)</f>
        <v>0</v>
      </c>
      <c r="L61" s="445">
        <f>SUM('입력표(공립)'!W271:Z271)</f>
        <v>0</v>
      </c>
      <c r="M61" s="303">
        <f>SUM('입력표(공립)'!AA271)</f>
        <v>0</v>
      </c>
      <c r="N61" s="303">
        <f>'입력표(공립)'!AB271</f>
        <v>0</v>
      </c>
      <c r="O61" s="303">
        <f>'입력표(공립)'!AC271</f>
        <v>0</v>
      </c>
      <c r="P61" s="303">
        <f>'입력표(공립)'!AD271</f>
        <v>0</v>
      </c>
      <c r="Q61" s="445">
        <f>'입력표(공립)'!AE271</f>
        <v>0</v>
      </c>
      <c r="R61" s="5"/>
    </row>
    <row r="62" spans="2:18">
      <c r="B62" s="312">
        <v>56</v>
      </c>
      <c r="C62" s="256">
        <f>'입력표(공립)'!B272</f>
        <v>0</v>
      </c>
      <c r="D62" s="256">
        <f>'입력표(공립)'!C272</f>
        <v>0</v>
      </c>
      <c r="E62" s="256">
        <f>'입력표(공립)'!D272</f>
        <v>0</v>
      </c>
      <c r="F62" s="459">
        <f>'입력표(공립)'!E61</f>
        <v>0</v>
      </c>
      <c r="G62" s="450" t="str">
        <f t="shared" si="1"/>
        <v>E</v>
      </c>
      <c r="H62" s="285">
        <f t="shared" si="2"/>
        <v>0</v>
      </c>
      <c r="I62" s="286">
        <f>SUM('입력표(공립)'!F272:L272)</f>
        <v>0</v>
      </c>
      <c r="J62" s="303">
        <f>SUM('입력표(공립)'!M272:O272)</f>
        <v>0</v>
      </c>
      <c r="K62" s="303">
        <f>SUM('입력표(공립)'!P272:V272)</f>
        <v>0</v>
      </c>
      <c r="L62" s="445">
        <f>SUM('입력표(공립)'!W272:Z272)</f>
        <v>0</v>
      </c>
      <c r="M62" s="303">
        <f>SUM('입력표(공립)'!AA272)</f>
        <v>0</v>
      </c>
      <c r="N62" s="303">
        <f>'입력표(공립)'!AB272</f>
        <v>0</v>
      </c>
      <c r="O62" s="303">
        <f>'입력표(공립)'!AC272</f>
        <v>0</v>
      </c>
      <c r="P62" s="303">
        <f>'입력표(공립)'!AD272</f>
        <v>0</v>
      </c>
      <c r="Q62" s="445">
        <f>'입력표(공립)'!AE272</f>
        <v>0</v>
      </c>
      <c r="R62" s="5"/>
    </row>
    <row r="63" spans="2:18">
      <c r="B63" s="312">
        <v>57</v>
      </c>
      <c r="C63" s="256">
        <f>'입력표(공립)'!B273</f>
        <v>0</v>
      </c>
      <c r="D63" s="256">
        <f>'입력표(공립)'!C273</f>
        <v>0</v>
      </c>
      <c r="E63" s="256">
        <f>'입력표(공립)'!D273</f>
        <v>0</v>
      </c>
      <c r="F63" s="459">
        <f>'입력표(공립)'!E62</f>
        <v>0</v>
      </c>
      <c r="G63" s="450" t="str">
        <f t="shared" si="1"/>
        <v>E</v>
      </c>
      <c r="H63" s="285">
        <f t="shared" si="2"/>
        <v>0</v>
      </c>
      <c r="I63" s="286">
        <f>SUM('입력표(공립)'!F273:L273)</f>
        <v>0</v>
      </c>
      <c r="J63" s="303">
        <f>SUM('입력표(공립)'!M273:O273)</f>
        <v>0</v>
      </c>
      <c r="K63" s="303">
        <f>SUM('입력표(공립)'!P273:V273)</f>
        <v>0</v>
      </c>
      <c r="L63" s="445">
        <f>SUM('입력표(공립)'!W273:Z273)</f>
        <v>0</v>
      </c>
      <c r="M63" s="303">
        <f>SUM('입력표(공립)'!AA273)</f>
        <v>0</v>
      </c>
      <c r="N63" s="303">
        <f>'입력표(공립)'!AB273</f>
        <v>0</v>
      </c>
      <c r="O63" s="303">
        <f>'입력표(공립)'!AC273</f>
        <v>0</v>
      </c>
      <c r="P63" s="303">
        <f>'입력표(공립)'!AD273</f>
        <v>0</v>
      </c>
      <c r="Q63" s="445">
        <f>'입력표(공립)'!AE273</f>
        <v>0</v>
      </c>
      <c r="R63" s="5"/>
    </row>
    <row r="64" spans="2:18">
      <c r="B64" s="312">
        <v>58</v>
      </c>
      <c r="C64" s="256">
        <f>'입력표(공립)'!B274</f>
        <v>0</v>
      </c>
      <c r="D64" s="256">
        <f>'입력표(공립)'!C274</f>
        <v>0</v>
      </c>
      <c r="E64" s="256">
        <f>'입력표(공립)'!D274</f>
        <v>0</v>
      </c>
      <c r="F64" s="459">
        <f>'입력표(공립)'!E63</f>
        <v>0</v>
      </c>
      <c r="G64" s="450" t="str">
        <f t="shared" si="1"/>
        <v>E</v>
      </c>
      <c r="H64" s="285">
        <f t="shared" si="2"/>
        <v>0</v>
      </c>
      <c r="I64" s="286">
        <f>SUM('입력표(공립)'!F274:L274)</f>
        <v>0</v>
      </c>
      <c r="J64" s="303">
        <f>SUM('입력표(공립)'!M274:O274)</f>
        <v>0</v>
      </c>
      <c r="K64" s="303">
        <f>SUM('입력표(공립)'!P274:V274)</f>
        <v>0</v>
      </c>
      <c r="L64" s="445">
        <f>SUM('입력표(공립)'!W274:Z274)</f>
        <v>0</v>
      </c>
      <c r="M64" s="303">
        <f>SUM('입력표(공립)'!AA274)</f>
        <v>0</v>
      </c>
      <c r="N64" s="303">
        <f>'입력표(공립)'!AB274</f>
        <v>0</v>
      </c>
      <c r="O64" s="303">
        <f>'입력표(공립)'!AC274</f>
        <v>0</v>
      </c>
      <c r="P64" s="303">
        <f>'입력표(공립)'!AD274</f>
        <v>0</v>
      </c>
      <c r="Q64" s="445">
        <f>'입력표(공립)'!AE274</f>
        <v>0</v>
      </c>
      <c r="R64" s="5"/>
    </row>
    <row r="65" spans="2:18">
      <c r="B65" s="312">
        <v>59</v>
      </c>
      <c r="C65" s="256">
        <f>'입력표(공립)'!B275</f>
        <v>0</v>
      </c>
      <c r="D65" s="256">
        <f>'입력표(공립)'!C275</f>
        <v>0</v>
      </c>
      <c r="E65" s="256">
        <f>'입력표(공립)'!D275</f>
        <v>0</v>
      </c>
      <c r="F65" s="459">
        <f>'입력표(공립)'!E64</f>
        <v>0</v>
      </c>
      <c r="G65" s="450" t="str">
        <f t="shared" si="1"/>
        <v>E</v>
      </c>
      <c r="H65" s="285">
        <f t="shared" si="2"/>
        <v>0</v>
      </c>
      <c r="I65" s="286">
        <f>SUM('입력표(공립)'!F275:L275)</f>
        <v>0</v>
      </c>
      <c r="J65" s="303">
        <f>SUM('입력표(공립)'!M275:O275)</f>
        <v>0</v>
      </c>
      <c r="K65" s="303">
        <f>SUM('입력표(공립)'!P275:V275)</f>
        <v>0</v>
      </c>
      <c r="L65" s="445">
        <f>SUM('입력표(공립)'!W275:Z275)</f>
        <v>0</v>
      </c>
      <c r="M65" s="303">
        <f>SUM('입력표(공립)'!AA275)</f>
        <v>0</v>
      </c>
      <c r="N65" s="303">
        <f>'입력표(공립)'!AB275</f>
        <v>0</v>
      </c>
      <c r="O65" s="303">
        <f>'입력표(공립)'!AC275</f>
        <v>0</v>
      </c>
      <c r="P65" s="303">
        <f>'입력표(공립)'!AD275</f>
        <v>0</v>
      </c>
      <c r="Q65" s="445">
        <f>'입력표(공립)'!AE275</f>
        <v>0</v>
      </c>
      <c r="R65" s="5"/>
    </row>
    <row r="66" spans="2:18">
      <c r="B66" s="312">
        <v>60</v>
      </c>
      <c r="C66" s="256">
        <f>'입력표(공립)'!B276</f>
        <v>0</v>
      </c>
      <c r="D66" s="256">
        <f>'입력표(공립)'!C276</f>
        <v>0</v>
      </c>
      <c r="E66" s="256">
        <f>'입력표(공립)'!D276</f>
        <v>0</v>
      </c>
      <c r="F66" s="459">
        <f>'입력표(공립)'!E65</f>
        <v>0</v>
      </c>
      <c r="G66" s="450" t="str">
        <f t="shared" si="1"/>
        <v>E</v>
      </c>
      <c r="H66" s="285">
        <f t="shared" si="2"/>
        <v>0</v>
      </c>
      <c r="I66" s="286">
        <f>SUM('입력표(공립)'!F276:L276)</f>
        <v>0</v>
      </c>
      <c r="J66" s="303">
        <f>SUM('입력표(공립)'!M276:O276)</f>
        <v>0</v>
      </c>
      <c r="K66" s="303">
        <f>SUM('입력표(공립)'!P276:V276)</f>
        <v>0</v>
      </c>
      <c r="L66" s="445">
        <f>SUM('입력표(공립)'!W276:Z276)</f>
        <v>0</v>
      </c>
      <c r="M66" s="303">
        <f>SUM('입력표(공립)'!AA276)</f>
        <v>0</v>
      </c>
      <c r="N66" s="303">
        <f>'입력표(공립)'!AB276</f>
        <v>0</v>
      </c>
      <c r="O66" s="303">
        <f>'입력표(공립)'!AC276</f>
        <v>0</v>
      </c>
      <c r="P66" s="303">
        <f>'입력표(공립)'!AD276</f>
        <v>0</v>
      </c>
      <c r="Q66" s="445">
        <f>'입력표(공립)'!AE276</f>
        <v>0</v>
      </c>
      <c r="R66" s="5"/>
    </row>
    <row r="67" spans="2:18">
      <c r="B67" s="312">
        <v>61</v>
      </c>
      <c r="C67" s="256">
        <f>'입력표(공립)'!B277</f>
        <v>0</v>
      </c>
      <c r="D67" s="256">
        <f>'입력표(공립)'!C277</f>
        <v>0</v>
      </c>
      <c r="E67" s="256">
        <f>'입력표(공립)'!D277</f>
        <v>0</v>
      </c>
      <c r="F67" s="459">
        <f>'입력표(공립)'!E66</f>
        <v>0</v>
      </c>
      <c r="G67" s="450" t="str">
        <f t="shared" si="1"/>
        <v>E</v>
      </c>
      <c r="H67" s="285">
        <f t="shared" si="2"/>
        <v>0</v>
      </c>
      <c r="I67" s="286">
        <f>SUM('입력표(공립)'!F277:L277)</f>
        <v>0</v>
      </c>
      <c r="J67" s="303">
        <f>SUM('입력표(공립)'!M277:O277)</f>
        <v>0</v>
      </c>
      <c r="K67" s="303">
        <f>SUM('입력표(공립)'!P277:V277)</f>
        <v>0</v>
      </c>
      <c r="L67" s="445">
        <f>SUM('입력표(공립)'!W277:Z277)</f>
        <v>0</v>
      </c>
      <c r="M67" s="303">
        <f>SUM('입력표(공립)'!AA277)</f>
        <v>0</v>
      </c>
      <c r="N67" s="303">
        <f>'입력표(공립)'!AB277</f>
        <v>0</v>
      </c>
      <c r="O67" s="303">
        <f>'입력표(공립)'!AC277</f>
        <v>0</v>
      </c>
      <c r="P67" s="303">
        <f>'입력표(공립)'!AD277</f>
        <v>0</v>
      </c>
      <c r="Q67" s="445">
        <f>'입력표(공립)'!AE277</f>
        <v>0</v>
      </c>
      <c r="R67" s="5"/>
    </row>
    <row r="68" spans="2:18">
      <c r="B68" s="312">
        <v>62</v>
      </c>
      <c r="C68" s="256">
        <f>'입력표(공립)'!B278</f>
        <v>0</v>
      </c>
      <c r="D68" s="256">
        <f>'입력표(공립)'!C278</f>
        <v>0</v>
      </c>
      <c r="E68" s="256">
        <f>'입력표(공립)'!D278</f>
        <v>0</v>
      </c>
      <c r="F68" s="459">
        <f>'입력표(공립)'!E67</f>
        <v>0</v>
      </c>
      <c r="G68" s="450" t="str">
        <f t="shared" si="1"/>
        <v>E</v>
      </c>
      <c r="H68" s="285">
        <f t="shared" si="2"/>
        <v>0</v>
      </c>
      <c r="I68" s="286">
        <f>SUM('입력표(공립)'!F278:L278)</f>
        <v>0</v>
      </c>
      <c r="J68" s="303">
        <f>SUM('입력표(공립)'!M278:O278)</f>
        <v>0</v>
      </c>
      <c r="K68" s="303">
        <f>SUM('입력표(공립)'!P278:V278)</f>
        <v>0</v>
      </c>
      <c r="L68" s="445">
        <f>SUM('입력표(공립)'!W278:Z278)</f>
        <v>0</v>
      </c>
      <c r="M68" s="303">
        <f>SUM('입력표(공립)'!AA278)</f>
        <v>0</v>
      </c>
      <c r="N68" s="303">
        <f>'입력표(공립)'!AB278</f>
        <v>0</v>
      </c>
      <c r="O68" s="303">
        <f>'입력표(공립)'!AC278</f>
        <v>0</v>
      </c>
      <c r="P68" s="303">
        <f>'입력표(공립)'!AD278</f>
        <v>0</v>
      </c>
      <c r="Q68" s="445">
        <f>'입력표(공립)'!AE278</f>
        <v>0</v>
      </c>
      <c r="R68" s="5"/>
    </row>
    <row r="69" spans="2:18">
      <c r="B69" s="312">
        <v>63</v>
      </c>
      <c r="C69" s="256">
        <f>'입력표(공립)'!B279</f>
        <v>0</v>
      </c>
      <c r="D69" s="256">
        <f>'입력표(공립)'!C279</f>
        <v>0</v>
      </c>
      <c r="E69" s="256">
        <f>'입력표(공립)'!D279</f>
        <v>0</v>
      </c>
      <c r="F69" s="459">
        <f>'입력표(공립)'!E68</f>
        <v>0</v>
      </c>
      <c r="G69" s="450" t="str">
        <f t="shared" si="1"/>
        <v>E</v>
      </c>
      <c r="H69" s="285">
        <f t="shared" si="2"/>
        <v>0</v>
      </c>
      <c r="I69" s="286">
        <f>SUM('입력표(공립)'!F279:L279)</f>
        <v>0</v>
      </c>
      <c r="J69" s="303">
        <f>SUM('입력표(공립)'!M279:O279)</f>
        <v>0</v>
      </c>
      <c r="K69" s="303">
        <f>SUM('입력표(공립)'!P279:V279)</f>
        <v>0</v>
      </c>
      <c r="L69" s="445">
        <f>SUM('입력표(공립)'!W279:Z279)</f>
        <v>0</v>
      </c>
      <c r="M69" s="303">
        <f>SUM('입력표(공립)'!AA279)</f>
        <v>0</v>
      </c>
      <c r="N69" s="303">
        <f>'입력표(공립)'!AB279</f>
        <v>0</v>
      </c>
      <c r="O69" s="303">
        <f>'입력표(공립)'!AC279</f>
        <v>0</v>
      </c>
      <c r="P69" s="303">
        <f>'입력표(공립)'!AD279</f>
        <v>0</v>
      </c>
      <c r="Q69" s="445">
        <f>'입력표(공립)'!AE279</f>
        <v>0</v>
      </c>
      <c r="R69" s="5"/>
    </row>
    <row r="70" spans="2:18">
      <c r="B70" s="312">
        <v>64</v>
      </c>
      <c r="C70" s="256">
        <f>'입력표(공립)'!B280</f>
        <v>0</v>
      </c>
      <c r="D70" s="256">
        <f>'입력표(공립)'!C280</f>
        <v>0</v>
      </c>
      <c r="E70" s="256">
        <f>'입력표(공립)'!D280</f>
        <v>0</v>
      </c>
      <c r="F70" s="459">
        <f>'입력표(공립)'!E69</f>
        <v>0</v>
      </c>
      <c r="G70" s="450" t="str">
        <f t="shared" si="1"/>
        <v>E</v>
      </c>
      <c r="H70" s="285">
        <f t="shared" si="2"/>
        <v>0</v>
      </c>
      <c r="I70" s="286">
        <f>SUM('입력표(공립)'!F280:L280)</f>
        <v>0</v>
      </c>
      <c r="J70" s="303">
        <f>SUM('입력표(공립)'!M280:O280)</f>
        <v>0</v>
      </c>
      <c r="K70" s="303">
        <f>SUM('입력표(공립)'!P280:V280)</f>
        <v>0</v>
      </c>
      <c r="L70" s="445">
        <f>SUM('입력표(공립)'!W280:Z280)</f>
        <v>0</v>
      </c>
      <c r="M70" s="303">
        <f>SUM('입력표(공립)'!AA280)</f>
        <v>0</v>
      </c>
      <c r="N70" s="303">
        <f>'입력표(공립)'!AB280</f>
        <v>0</v>
      </c>
      <c r="O70" s="303">
        <f>'입력표(공립)'!AC280</f>
        <v>0</v>
      </c>
      <c r="P70" s="303">
        <f>'입력표(공립)'!AD280</f>
        <v>0</v>
      </c>
      <c r="Q70" s="445">
        <f>'입력표(공립)'!AE280</f>
        <v>0</v>
      </c>
      <c r="R70" s="5"/>
    </row>
    <row r="71" spans="2:18">
      <c r="B71" s="312">
        <v>65</v>
      </c>
      <c r="C71" s="256">
        <f>'입력표(공립)'!B281</f>
        <v>0</v>
      </c>
      <c r="D71" s="256">
        <f>'입력표(공립)'!C281</f>
        <v>0</v>
      </c>
      <c r="E71" s="256">
        <f>'입력표(공립)'!D281</f>
        <v>0</v>
      </c>
      <c r="F71" s="459">
        <f>'입력표(공립)'!E70</f>
        <v>0</v>
      </c>
      <c r="G71" s="450" t="str">
        <f t="shared" ref="G71:G134" si="3">IF(H71&gt;=251,"A",IF(H71&gt;=201,"B",IF(H71&gt;=151,"C",IF(H71&gt;=101,"D",IF(H71&lt;=100,"E")))))</f>
        <v>E</v>
      </c>
      <c r="H71" s="285">
        <f t="shared" ref="H71:H134" si="4">SUM(I71:Q71)</f>
        <v>0</v>
      </c>
      <c r="I71" s="286">
        <f>SUM('입력표(공립)'!F281:L281)</f>
        <v>0</v>
      </c>
      <c r="J71" s="303">
        <f>SUM('입력표(공립)'!M281:O281)</f>
        <v>0</v>
      </c>
      <c r="K71" s="303">
        <f>SUM('입력표(공립)'!P281:V281)</f>
        <v>0</v>
      </c>
      <c r="L71" s="445">
        <f>SUM('입력표(공립)'!W281:Z281)</f>
        <v>0</v>
      </c>
      <c r="M71" s="303">
        <f>SUM('입력표(공립)'!AA281)</f>
        <v>0</v>
      </c>
      <c r="N71" s="303">
        <f>'입력표(공립)'!AB281</f>
        <v>0</v>
      </c>
      <c r="O71" s="303">
        <f>'입력표(공립)'!AC281</f>
        <v>0</v>
      </c>
      <c r="P71" s="303">
        <f>'입력표(공립)'!AD281</f>
        <v>0</v>
      </c>
      <c r="Q71" s="445">
        <f>'입력표(공립)'!AE281</f>
        <v>0</v>
      </c>
      <c r="R71" s="5"/>
    </row>
    <row r="72" spans="2:18">
      <c r="B72" s="312">
        <v>66</v>
      </c>
      <c r="C72" s="256">
        <f>'입력표(공립)'!B282</f>
        <v>0</v>
      </c>
      <c r="D72" s="256">
        <f>'입력표(공립)'!C282</f>
        <v>0</v>
      </c>
      <c r="E72" s="256">
        <f>'입력표(공립)'!D282</f>
        <v>0</v>
      </c>
      <c r="F72" s="459">
        <f>'입력표(공립)'!E71</f>
        <v>0</v>
      </c>
      <c r="G72" s="450" t="str">
        <f t="shared" si="3"/>
        <v>E</v>
      </c>
      <c r="H72" s="285">
        <f t="shared" si="4"/>
        <v>0</v>
      </c>
      <c r="I72" s="286">
        <f>SUM('입력표(공립)'!F282:L282)</f>
        <v>0</v>
      </c>
      <c r="J72" s="303">
        <f>SUM('입력표(공립)'!M282:O282)</f>
        <v>0</v>
      </c>
      <c r="K72" s="303">
        <f>SUM('입력표(공립)'!P282:V282)</f>
        <v>0</v>
      </c>
      <c r="L72" s="445">
        <f>SUM('입력표(공립)'!W282:Z282)</f>
        <v>0</v>
      </c>
      <c r="M72" s="303">
        <f>SUM('입력표(공립)'!AA282)</f>
        <v>0</v>
      </c>
      <c r="N72" s="303">
        <f>'입력표(공립)'!AB282</f>
        <v>0</v>
      </c>
      <c r="O72" s="303">
        <f>'입력표(공립)'!AC282</f>
        <v>0</v>
      </c>
      <c r="P72" s="303">
        <f>'입력표(공립)'!AD282</f>
        <v>0</v>
      </c>
      <c r="Q72" s="445">
        <f>'입력표(공립)'!AE282</f>
        <v>0</v>
      </c>
      <c r="R72" s="5"/>
    </row>
    <row r="73" spans="2:18">
      <c r="B73" s="312">
        <v>67</v>
      </c>
      <c r="C73" s="256">
        <f>'입력표(공립)'!B283</f>
        <v>0</v>
      </c>
      <c r="D73" s="256">
        <f>'입력표(공립)'!C283</f>
        <v>0</v>
      </c>
      <c r="E73" s="256">
        <f>'입력표(공립)'!D283</f>
        <v>0</v>
      </c>
      <c r="F73" s="459">
        <f>'입력표(공립)'!E72</f>
        <v>0</v>
      </c>
      <c r="G73" s="450" t="str">
        <f t="shared" si="3"/>
        <v>E</v>
      </c>
      <c r="H73" s="285">
        <f t="shared" si="4"/>
        <v>0</v>
      </c>
      <c r="I73" s="286">
        <f>SUM('입력표(공립)'!F283:L283)</f>
        <v>0</v>
      </c>
      <c r="J73" s="303">
        <f>SUM('입력표(공립)'!M283:O283)</f>
        <v>0</v>
      </c>
      <c r="K73" s="303">
        <f>SUM('입력표(공립)'!P283:V283)</f>
        <v>0</v>
      </c>
      <c r="L73" s="445">
        <f>SUM('입력표(공립)'!W283:Z283)</f>
        <v>0</v>
      </c>
      <c r="M73" s="303">
        <f>SUM('입력표(공립)'!AA283)</f>
        <v>0</v>
      </c>
      <c r="N73" s="303">
        <f>'입력표(공립)'!AB283</f>
        <v>0</v>
      </c>
      <c r="O73" s="303">
        <f>'입력표(공립)'!AC283</f>
        <v>0</v>
      </c>
      <c r="P73" s="303">
        <f>'입력표(공립)'!AD283</f>
        <v>0</v>
      </c>
      <c r="Q73" s="445">
        <f>'입력표(공립)'!AE283</f>
        <v>0</v>
      </c>
      <c r="R73" s="5"/>
    </row>
    <row r="74" spans="2:18">
      <c r="B74" s="312">
        <v>68</v>
      </c>
      <c r="C74" s="256">
        <f>'입력표(공립)'!B284</f>
        <v>0</v>
      </c>
      <c r="D74" s="256">
        <f>'입력표(공립)'!C284</f>
        <v>0</v>
      </c>
      <c r="E74" s="256">
        <f>'입력표(공립)'!D284</f>
        <v>0</v>
      </c>
      <c r="F74" s="459">
        <f>'입력표(공립)'!E73</f>
        <v>0</v>
      </c>
      <c r="G74" s="450" t="str">
        <f t="shared" si="3"/>
        <v>E</v>
      </c>
      <c r="H74" s="285">
        <f t="shared" si="4"/>
        <v>0</v>
      </c>
      <c r="I74" s="286">
        <f>SUM('입력표(공립)'!F284:L284)</f>
        <v>0</v>
      </c>
      <c r="J74" s="303">
        <f>SUM('입력표(공립)'!M284:O284)</f>
        <v>0</v>
      </c>
      <c r="K74" s="303">
        <f>SUM('입력표(공립)'!P284:V284)</f>
        <v>0</v>
      </c>
      <c r="L74" s="445">
        <f>SUM('입력표(공립)'!W284:Z284)</f>
        <v>0</v>
      </c>
      <c r="M74" s="303">
        <f>SUM('입력표(공립)'!AA284)</f>
        <v>0</v>
      </c>
      <c r="N74" s="303">
        <f>'입력표(공립)'!AB284</f>
        <v>0</v>
      </c>
      <c r="O74" s="303">
        <f>'입력표(공립)'!AC284</f>
        <v>0</v>
      </c>
      <c r="P74" s="303">
        <f>'입력표(공립)'!AD284</f>
        <v>0</v>
      </c>
      <c r="Q74" s="445">
        <f>'입력표(공립)'!AE284</f>
        <v>0</v>
      </c>
      <c r="R74" s="5"/>
    </row>
    <row r="75" spans="2:18">
      <c r="B75" s="312">
        <v>69</v>
      </c>
      <c r="C75" s="256">
        <f>'입력표(공립)'!B285</f>
        <v>0</v>
      </c>
      <c r="D75" s="256">
        <f>'입력표(공립)'!C285</f>
        <v>0</v>
      </c>
      <c r="E75" s="256">
        <f>'입력표(공립)'!D285</f>
        <v>0</v>
      </c>
      <c r="F75" s="459">
        <f>'입력표(공립)'!E74</f>
        <v>0</v>
      </c>
      <c r="G75" s="450" t="str">
        <f t="shared" si="3"/>
        <v>E</v>
      </c>
      <c r="H75" s="285">
        <f t="shared" si="4"/>
        <v>0</v>
      </c>
      <c r="I75" s="286">
        <f>SUM('입력표(공립)'!F285:L285)</f>
        <v>0</v>
      </c>
      <c r="J75" s="303">
        <f>SUM('입력표(공립)'!M285:O285)</f>
        <v>0</v>
      </c>
      <c r="K75" s="303">
        <f>SUM('입력표(공립)'!P285:V285)</f>
        <v>0</v>
      </c>
      <c r="L75" s="445">
        <f>SUM('입력표(공립)'!W285:Z285)</f>
        <v>0</v>
      </c>
      <c r="M75" s="303">
        <f>SUM('입력표(공립)'!AA285)</f>
        <v>0</v>
      </c>
      <c r="N75" s="303">
        <f>'입력표(공립)'!AB285</f>
        <v>0</v>
      </c>
      <c r="O75" s="303">
        <f>'입력표(공립)'!AC285</f>
        <v>0</v>
      </c>
      <c r="P75" s="303">
        <f>'입력표(공립)'!AD285</f>
        <v>0</v>
      </c>
      <c r="Q75" s="445">
        <f>'입력표(공립)'!AE285</f>
        <v>0</v>
      </c>
      <c r="R75" s="5"/>
    </row>
    <row r="76" spans="2:18">
      <c r="B76" s="312">
        <v>70</v>
      </c>
      <c r="C76" s="256">
        <f>'입력표(공립)'!B286</f>
        <v>0</v>
      </c>
      <c r="D76" s="256">
        <f>'입력표(공립)'!C286</f>
        <v>0</v>
      </c>
      <c r="E76" s="256">
        <f>'입력표(공립)'!D286</f>
        <v>0</v>
      </c>
      <c r="F76" s="459">
        <f>'입력표(공립)'!E75</f>
        <v>0</v>
      </c>
      <c r="G76" s="450" t="str">
        <f t="shared" si="3"/>
        <v>E</v>
      </c>
      <c r="H76" s="285">
        <f t="shared" si="4"/>
        <v>0</v>
      </c>
      <c r="I76" s="286">
        <f>SUM('입력표(공립)'!F286:L286)</f>
        <v>0</v>
      </c>
      <c r="J76" s="303">
        <f>SUM('입력표(공립)'!M286:O286)</f>
        <v>0</v>
      </c>
      <c r="K76" s="303">
        <f>SUM('입력표(공립)'!P286:V286)</f>
        <v>0</v>
      </c>
      <c r="L76" s="445">
        <f>SUM('입력표(공립)'!W286:Z286)</f>
        <v>0</v>
      </c>
      <c r="M76" s="303">
        <f>SUM('입력표(공립)'!AA286)</f>
        <v>0</v>
      </c>
      <c r="N76" s="303">
        <f>'입력표(공립)'!AB286</f>
        <v>0</v>
      </c>
      <c r="O76" s="303">
        <f>'입력표(공립)'!AC286</f>
        <v>0</v>
      </c>
      <c r="P76" s="303">
        <f>'입력표(공립)'!AD286</f>
        <v>0</v>
      </c>
      <c r="Q76" s="445">
        <f>'입력표(공립)'!AE286</f>
        <v>0</v>
      </c>
      <c r="R76" s="5"/>
    </row>
    <row r="77" spans="2:18">
      <c r="B77" s="312">
        <v>71</v>
      </c>
      <c r="C77" s="256">
        <f>'입력표(공립)'!B287</f>
        <v>0</v>
      </c>
      <c r="D77" s="256">
        <f>'입력표(공립)'!C287</f>
        <v>0</v>
      </c>
      <c r="E77" s="256">
        <f>'입력표(공립)'!D287</f>
        <v>0</v>
      </c>
      <c r="F77" s="459">
        <f>'입력표(공립)'!E76</f>
        <v>0</v>
      </c>
      <c r="G77" s="450" t="str">
        <f t="shared" si="3"/>
        <v>E</v>
      </c>
      <c r="H77" s="285">
        <f t="shared" si="4"/>
        <v>0</v>
      </c>
      <c r="I77" s="286">
        <f>SUM('입력표(공립)'!F287:L287)</f>
        <v>0</v>
      </c>
      <c r="J77" s="303">
        <f>SUM('입력표(공립)'!M287:O287)</f>
        <v>0</v>
      </c>
      <c r="K77" s="303">
        <f>SUM('입력표(공립)'!P287:V287)</f>
        <v>0</v>
      </c>
      <c r="L77" s="445">
        <f>SUM('입력표(공립)'!W287:Z287)</f>
        <v>0</v>
      </c>
      <c r="M77" s="303">
        <f>SUM('입력표(공립)'!AA287)</f>
        <v>0</v>
      </c>
      <c r="N77" s="303">
        <f>'입력표(공립)'!AB287</f>
        <v>0</v>
      </c>
      <c r="O77" s="303">
        <f>'입력표(공립)'!AC287</f>
        <v>0</v>
      </c>
      <c r="P77" s="303">
        <f>'입력표(공립)'!AD287</f>
        <v>0</v>
      </c>
      <c r="Q77" s="445">
        <f>'입력표(공립)'!AE287</f>
        <v>0</v>
      </c>
      <c r="R77" s="5"/>
    </row>
    <row r="78" spans="2:18">
      <c r="B78" s="312">
        <v>72</v>
      </c>
      <c r="C78" s="256">
        <f>'입력표(공립)'!B288</f>
        <v>0</v>
      </c>
      <c r="D78" s="256">
        <f>'입력표(공립)'!C288</f>
        <v>0</v>
      </c>
      <c r="E78" s="256">
        <f>'입력표(공립)'!D288</f>
        <v>0</v>
      </c>
      <c r="F78" s="459">
        <f>'입력표(공립)'!E77</f>
        <v>0</v>
      </c>
      <c r="G78" s="450" t="str">
        <f t="shared" si="3"/>
        <v>E</v>
      </c>
      <c r="H78" s="285">
        <f t="shared" si="4"/>
        <v>0</v>
      </c>
      <c r="I78" s="286">
        <f>SUM('입력표(공립)'!F288:L288)</f>
        <v>0</v>
      </c>
      <c r="J78" s="303">
        <f>SUM('입력표(공립)'!M288:O288)</f>
        <v>0</v>
      </c>
      <c r="K78" s="303">
        <f>SUM('입력표(공립)'!P288:V288)</f>
        <v>0</v>
      </c>
      <c r="L78" s="445">
        <f>SUM('입력표(공립)'!W288:Z288)</f>
        <v>0</v>
      </c>
      <c r="M78" s="303">
        <f>SUM('입력표(공립)'!AA288)</f>
        <v>0</v>
      </c>
      <c r="N78" s="303">
        <f>'입력표(공립)'!AB288</f>
        <v>0</v>
      </c>
      <c r="O78" s="303">
        <f>'입력표(공립)'!AC288</f>
        <v>0</v>
      </c>
      <c r="P78" s="303">
        <f>'입력표(공립)'!AD288</f>
        <v>0</v>
      </c>
      <c r="Q78" s="445">
        <f>'입력표(공립)'!AE288</f>
        <v>0</v>
      </c>
      <c r="R78" s="5"/>
    </row>
    <row r="79" spans="2:18">
      <c r="B79" s="312">
        <v>73</v>
      </c>
      <c r="C79" s="256">
        <f>'입력표(공립)'!B289</f>
        <v>0</v>
      </c>
      <c r="D79" s="256">
        <f>'입력표(공립)'!C289</f>
        <v>0</v>
      </c>
      <c r="E79" s="256">
        <f>'입력표(공립)'!D289</f>
        <v>0</v>
      </c>
      <c r="F79" s="459">
        <f>'입력표(공립)'!E78</f>
        <v>0</v>
      </c>
      <c r="G79" s="450" t="str">
        <f t="shared" si="3"/>
        <v>E</v>
      </c>
      <c r="H79" s="285">
        <f t="shared" si="4"/>
        <v>0</v>
      </c>
      <c r="I79" s="286">
        <f>SUM('입력표(공립)'!F289:L289)</f>
        <v>0</v>
      </c>
      <c r="J79" s="303">
        <f>SUM('입력표(공립)'!M289:O289)</f>
        <v>0</v>
      </c>
      <c r="K79" s="303">
        <f>SUM('입력표(공립)'!P289:V289)</f>
        <v>0</v>
      </c>
      <c r="L79" s="445">
        <f>SUM('입력표(공립)'!W289:Z289)</f>
        <v>0</v>
      </c>
      <c r="M79" s="303">
        <f>SUM('입력표(공립)'!AA289)</f>
        <v>0</v>
      </c>
      <c r="N79" s="303">
        <f>'입력표(공립)'!AB289</f>
        <v>0</v>
      </c>
      <c r="O79" s="303">
        <f>'입력표(공립)'!AC289</f>
        <v>0</v>
      </c>
      <c r="P79" s="303">
        <f>'입력표(공립)'!AD289</f>
        <v>0</v>
      </c>
      <c r="Q79" s="445">
        <f>'입력표(공립)'!AE289</f>
        <v>0</v>
      </c>
      <c r="R79" s="5"/>
    </row>
    <row r="80" spans="2:18">
      <c r="B80" s="312">
        <v>74</v>
      </c>
      <c r="C80" s="256">
        <f>'입력표(공립)'!B290</f>
        <v>0</v>
      </c>
      <c r="D80" s="256">
        <f>'입력표(공립)'!C290</f>
        <v>0</v>
      </c>
      <c r="E80" s="256">
        <f>'입력표(공립)'!D290</f>
        <v>0</v>
      </c>
      <c r="F80" s="459">
        <f>'입력표(공립)'!E79</f>
        <v>0</v>
      </c>
      <c r="G80" s="450" t="str">
        <f t="shared" si="3"/>
        <v>E</v>
      </c>
      <c r="H80" s="285">
        <f t="shared" si="4"/>
        <v>0</v>
      </c>
      <c r="I80" s="286">
        <f>SUM('입력표(공립)'!F290:L290)</f>
        <v>0</v>
      </c>
      <c r="J80" s="303">
        <f>SUM('입력표(공립)'!M290:O290)</f>
        <v>0</v>
      </c>
      <c r="K80" s="303">
        <f>SUM('입력표(공립)'!P290:V290)</f>
        <v>0</v>
      </c>
      <c r="L80" s="445">
        <f>SUM('입력표(공립)'!W290:Z290)</f>
        <v>0</v>
      </c>
      <c r="M80" s="303">
        <f>SUM('입력표(공립)'!AA290)</f>
        <v>0</v>
      </c>
      <c r="N80" s="303">
        <f>'입력표(공립)'!AB290</f>
        <v>0</v>
      </c>
      <c r="O80" s="303">
        <f>'입력표(공립)'!AC290</f>
        <v>0</v>
      </c>
      <c r="P80" s="303">
        <f>'입력표(공립)'!AD290</f>
        <v>0</v>
      </c>
      <c r="Q80" s="445">
        <f>'입력표(공립)'!AE290</f>
        <v>0</v>
      </c>
      <c r="R80" s="5"/>
    </row>
    <row r="81" spans="2:18">
      <c r="B81" s="312">
        <v>75</v>
      </c>
      <c r="C81" s="256">
        <f>'입력표(공립)'!B291</f>
        <v>0</v>
      </c>
      <c r="D81" s="256">
        <f>'입력표(공립)'!C291</f>
        <v>0</v>
      </c>
      <c r="E81" s="256">
        <f>'입력표(공립)'!D291</f>
        <v>0</v>
      </c>
      <c r="F81" s="459">
        <f>'입력표(공립)'!E80</f>
        <v>0</v>
      </c>
      <c r="G81" s="450" t="str">
        <f t="shared" si="3"/>
        <v>E</v>
      </c>
      <c r="H81" s="285">
        <f t="shared" si="4"/>
        <v>0</v>
      </c>
      <c r="I81" s="286">
        <f>SUM('입력표(공립)'!F291:L291)</f>
        <v>0</v>
      </c>
      <c r="J81" s="303">
        <f>SUM('입력표(공립)'!M291:O291)</f>
        <v>0</v>
      </c>
      <c r="K81" s="303">
        <f>SUM('입력표(공립)'!P291:V291)</f>
        <v>0</v>
      </c>
      <c r="L81" s="445">
        <f>SUM('입력표(공립)'!W291:Z291)</f>
        <v>0</v>
      </c>
      <c r="M81" s="303">
        <f>SUM('입력표(공립)'!AA291)</f>
        <v>0</v>
      </c>
      <c r="N81" s="303">
        <f>'입력표(공립)'!AB291</f>
        <v>0</v>
      </c>
      <c r="O81" s="303">
        <f>'입력표(공립)'!AC291</f>
        <v>0</v>
      </c>
      <c r="P81" s="303">
        <f>'입력표(공립)'!AD291</f>
        <v>0</v>
      </c>
      <c r="Q81" s="445">
        <f>'입력표(공립)'!AE291</f>
        <v>0</v>
      </c>
      <c r="R81" s="5"/>
    </row>
    <row r="82" spans="2:18">
      <c r="B82" s="312">
        <v>76</v>
      </c>
      <c r="C82" s="256">
        <f>'입력표(공립)'!B292</f>
        <v>0</v>
      </c>
      <c r="D82" s="256">
        <f>'입력표(공립)'!C292</f>
        <v>0</v>
      </c>
      <c r="E82" s="256">
        <f>'입력표(공립)'!D292</f>
        <v>0</v>
      </c>
      <c r="F82" s="459">
        <f>'입력표(공립)'!E81</f>
        <v>0</v>
      </c>
      <c r="G82" s="450" t="str">
        <f t="shared" si="3"/>
        <v>E</v>
      </c>
      <c r="H82" s="285">
        <f t="shared" si="4"/>
        <v>0</v>
      </c>
      <c r="I82" s="286">
        <f>SUM('입력표(공립)'!F292:L292)</f>
        <v>0</v>
      </c>
      <c r="J82" s="303">
        <f>SUM('입력표(공립)'!M292:O292)</f>
        <v>0</v>
      </c>
      <c r="K82" s="303">
        <f>SUM('입력표(공립)'!P292:V292)</f>
        <v>0</v>
      </c>
      <c r="L82" s="445">
        <f>SUM('입력표(공립)'!W292:Z292)</f>
        <v>0</v>
      </c>
      <c r="M82" s="303">
        <f>SUM('입력표(공립)'!AA292)</f>
        <v>0</v>
      </c>
      <c r="N82" s="303">
        <f>'입력표(공립)'!AB292</f>
        <v>0</v>
      </c>
      <c r="O82" s="303">
        <f>'입력표(공립)'!AC292</f>
        <v>0</v>
      </c>
      <c r="P82" s="303">
        <f>'입력표(공립)'!AD292</f>
        <v>0</v>
      </c>
      <c r="Q82" s="445">
        <f>'입력표(공립)'!AE292</f>
        <v>0</v>
      </c>
      <c r="R82" s="5"/>
    </row>
    <row r="83" spans="2:18">
      <c r="B83" s="312">
        <v>77</v>
      </c>
      <c r="C83" s="256">
        <f>'입력표(공립)'!B293</f>
        <v>0</v>
      </c>
      <c r="D83" s="256">
        <f>'입력표(공립)'!C293</f>
        <v>0</v>
      </c>
      <c r="E83" s="256">
        <f>'입력표(공립)'!D293</f>
        <v>0</v>
      </c>
      <c r="F83" s="459">
        <f>'입력표(공립)'!E82</f>
        <v>0</v>
      </c>
      <c r="G83" s="450" t="str">
        <f t="shared" si="3"/>
        <v>E</v>
      </c>
      <c r="H83" s="285">
        <f t="shared" si="4"/>
        <v>0</v>
      </c>
      <c r="I83" s="286">
        <f>SUM('입력표(공립)'!F293:L293)</f>
        <v>0</v>
      </c>
      <c r="J83" s="303">
        <f>SUM('입력표(공립)'!M293:O293)</f>
        <v>0</v>
      </c>
      <c r="K83" s="303">
        <f>SUM('입력표(공립)'!P293:V293)</f>
        <v>0</v>
      </c>
      <c r="L83" s="445">
        <f>SUM('입력표(공립)'!W293:Z293)</f>
        <v>0</v>
      </c>
      <c r="M83" s="303">
        <f>SUM('입력표(공립)'!AA293)</f>
        <v>0</v>
      </c>
      <c r="N83" s="303">
        <f>'입력표(공립)'!AB293</f>
        <v>0</v>
      </c>
      <c r="O83" s="303">
        <f>'입력표(공립)'!AC293</f>
        <v>0</v>
      </c>
      <c r="P83" s="303">
        <f>'입력표(공립)'!AD293</f>
        <v>0</v>
      </c>
      <c r="Q83" s="445">
        <f>'입력표(공립)'!AE293</f>
        <v>0</v>
      </c>
      <c r="R83" s="5"/>
    </row>
    <row r="84" spans="2:18">
      <c r="B84" s="312">
        <v>78</v>
      </c>
      <c r="C84" s="256">
        <f>'입력표(공립)'!B294</f>
        <v>0</v>
      </c>
      <c r="D84" s="256">
        <f>'입력표(공립)'!C294</f>
        <v>0</v>
      </c>
      <c r="E84" s="256">
        <f>'입력표(공립)'!D294</f>
        <v>0</v>
      </c>
      <c r="F84" s="459">
        <f>'입력표(공립)'!E83</f>
        <v>0</v>
      </c>
      <c r="G84" s="450" t="str">
        <f t="shared" si="3"/>
        <v>E</v>
      </c>
      <c r="H84" s="285">
        <f t="shared" si="4"/>
        <v>0</v>
      </c>
      <c r="I84" s="286">
        <f>SUM('입력표(공립)'!F294:L294)</f>
        <v>0</v>
      </c>
      <c r="J84" s="303">
        <f>SUM('입력표(공립)'!M294:O294)</f>
        <v>0</v>
      </c>
      <c r="K84" s="303">
        <f>SUM('입력표(공립)'!P294:V294)</f>
        <v>0</v>
      </c>
      <c r="L84" s="445">
        <f>SUM('입력표(공립)'!W294:Z294)</f>
        <v>0</v>
      </c>
      <c r="M84" s="303">
        <f>SUM('입력표(공립)'!AA294)</f>
        <v>0</v>
      </c>
      <c r="N84" s="303">
        <f>'입력표(공립)'!AB294</f>
        <v>0</v>
      </c>
      <c r="O84" s="303">
        <f>'입력표(공립)'!AC294</f>
        <v>0</v>
      </c>
      <c r="P84" s="303">
        <f>'입력표(공립)'!AD294</f>
        <v>0</v>
      </c>
      <c r="Q84" s="445">
        <f>'입력표(공립)'!AE294</f>
        <v>0</v>
      </c>
      <c r="R84" s="5"/>
    </row>
    <row r="85" spans="2:18">
      <c r="B85" s="312">
        <v>79</v>
      </c>
      <c r="C85" s="256">
        <f>'입력표(공립)'!B295</f>
        <v>0</v>
      </c>
      <c r="D85" s="256">
        <f>'입력표(공립)'!C295</f>
        <v>0</v>
      </c>
      <c r="E85" s="256">
        <f>'입력표(공립)'!D295</f>
        <v>0</v>
      </c>
      <c r="F85" s="459">
        <f>'입력표(공립)'!E84</f>
        <v>0</v>
      </c>
      <c r="G85" s="450" t="str">
        <f t="shared" si="3"/>
        <v>E</v>
      </c>
      <c r="H85" s="285">
        <f t="shared" si="4"/>
        <v>0</v>
      </c>
      <c r="I85" s="286">
        <f>SUM('입력표(공립)'!F295:L295)</f>
        <v>0</v>
      </c>
      <c r="J85" s="303">
        <f>SUM('입력표(공립)'!M295:O295)</f>
        <v>0</v>
      </c>
      <c r="K85" s="303">
        <f>SUM('입력표(공립)'!P295:V295)</f>
        <v>0</v>
      </c>
      <c r="L85" s="445">
        <f>SUM('입력표(공립)'!W295:Z295)</f>
        <v>0</v>
      </c>
      <c r="M85" s="303">
        <f>SUM('입력표(공립)'!AA295)</f>
        <v>0</v>
      </c>
      <c r="N85" s="303">
        <f>'입력표(공립)'!AB295</f>
        <v>0</v>
      </c>
      <c r="O85" s="303">
        <f>'입력표(공립)'!AC295</f>
        <v>0</v>
      </c>
      <c r="P85" s="303">
        <f>'입력표(공립)'!AD295</f>
        <v>0</v>
      </c>
      <c r="Q85" s="445">
        <f>'입력표(공립)'!AE295</f>
        <v>0</v>
      </c>
      <c r="R85" s="5"/>
    </row>
    <row r="86" spans="2:18">
      <c r="B86" s="312">
        <v>80</v>
      </c>
      <c r="C86" s="256">
        <f>'입력표(공립)'!B296</f>
        <v>0</v>
      </c>
      <c r="D86" s="256">
        <f>'입력표(공립)'!C296</f>
        <v>0</v>
      </c>
      <c r="E86" s="256">
        <f>'입력표(공립)'!D296</f>
        <v>0</v>
      </c>
      <c r="F86" s="459">
        <f>'입력표(공립)'!E85</f>
        <v>0</v>
      </c>
      <c r="G86" s="450" t="str">
        <f t="shared" si="3"/>
        <v>E</v>
      </c>
      <c r="H86" s="285">
        <f t="shared" si="4"/>
        <v>0</v>
      </c>
      <c r="I86" s="286">
        <f>SUM('입력표(공립)'!F296:L296)</f>
        <v>0</v>
      </c>
      <c r="J86" s="303">
        <f>SUM('입력표(공립)'!M296:O296)</f>
        <v>0</v>
      </c>
      <c r="K86" s="303">
        <f>SUM('입력표(공립)'!P296:V296)</f>
        <v>0</v>
      </c>
      <c r="L86" s="445">
        <f>SUM('입력표(공립)'!W296:Z296)</f>
        <v>0</v>
      </c>
      <c r="M86" s="303">
        <f>SUM('입력표(공립)'!AA296)</f>
        <v>0</v>
      </c>
      <c r="N86" s="303">
        <f>'입력표(공립)'!AB296</f>
        <v>0</v>
      </c>
      <c r="O86" s="303">
        <f>'입력표(공립)'!AC296</f>
        <v>0</v>
      </c>
      <c r="P86" s="303">
        <f>'입력표(공립)'!AD296</f>
        <v>0</v>
      </c>
      <c r="Q86" s="445">
        <f>'입력표(공립)'!AE296</f>
        <v>0</v>
      </c>
      <c r="R86" s="5"/>
    </row>
    <row r="87" spans="2:18">
      <c r="B87" s="312">
        <v>81</v>
      </c>
      <c r="C87" s="256">
        <f>'입력표(공립)'!B297</f>
        <v>0</v>
      </c>
      <c r="D87" s="256">
        <f>'입력표(공립)'!C297</f>
        <v>0</v>
      </c>
      <c r="E87" s="256">
        <f>'입력표(공립)'!D297</f>
        <v>0</v>
      </c>
      <c r="F87" s="459">
        <f>'입력표(공립)'!E86</f>
        <v>0</v>
      </c>
      <c r="G87" s="450" t="str">
        <f t="shared" si="3"/>
        <v>E</v>
      </c>
      <c r="H87" s="285">
        <f t="shared" si="4"/>
        <v>0</v>
      </c>
      <c r="I87" s="286">
        <f>SUM('입력표(공립)'!F297:L297)</f>
        <v>0</v>
      </c>
      <c r="J87" s="303">
        <f>SUM('입력표(공립)'!M297:O297)</f>
        <v>0</v>
      </c>
      <c r="K87" s="303">
        <f>SUM('입력표(공립)'!P297:V297)</f>
        <v>0</v>
      </c>
      <c r="L87" s="445">
        <f>SUM('입력표(공립)'!W297:Z297)</f>
        <v>0</v>
      </c>
      <c r="M87" s="303">
        <f>SUM('입력표(공립)'!AA297)</f>
        <v>0</v>
      </c>
      <c r="N87" s="303">
        <f>'입력표(공립)'!AB297</f>
        <v>0</v>
      </c>
      <c r="O87" s="303">
        <f>'입력표(공립)'!AC297</f>
        <v>0</v>
      </c>
      <c r="P87" s="303">
        <f>'입력표(공립)'!AD297</f>
        <v>0</v>
      </c>
      <c r="Q87" s="445">
        <f>'입력표(공립)'!AE297</f>
        <v>0</v>
      </c>
      <c r="R87" s="5"/>
    </row>
    <row r="88" spans="2:18">
      <c r="B88" s="312">
        <v>82</v>
      </c>
      <c r="C88" s="256">
        <f>'입력표(공립)'!B298</f>
        <v>0</v>
      </c>
      <c r="D88" s="256">
        <f>'입력표(공립)'!C298</f>
        <v>0</v>
      </c>
      <c r="E88" s="256">
        <f>'입력표(공립)'!D298</f>
        <v>0</v>
      </c>
      <c r="F88" s="459">
        <f>'입력표(공립)'!E87</f>
        <v>0</v>
      </c>
      <c r="G88" s="450" t="str">
        <f t="shared" si="3"/>
        <v>E</v>
      </c>
      <c r="H88" s="285">
        <f t="shared" si="4"/>
        <v>0</v>
      </c>
      <c r="I88" s="286">
        <f>SUM('입력표(공립)'!F298:L298)</f>
        <v>0</v>
      </c>
      <c r="J88" s="303">
        <f>SUM('입력표(공립)'!M298:O298)</f>
        <v>0</v>
      </c>
      <c r="K88" s="303">
        <f>SUM('입력표(공립)'!P298:V298)</f>
        <v>0</v>
      </c>
      <c r="L88" s="445">
        <f>SUM('입력표(공립)'!W298:Z298)</f>
        <v>0</v>
      </c>
      <c r="M88" s="303">
        <f>SUM('입력표(공립)'!AA298)</f>
        <v>0</v>
      </c>
      <c r="N88" s="303">
        <f>'입력표(공립)'!AB298</f>
        <v>0</v>
      </c>
      <c r="O88" s="303">
        <f>'입력표(공립)'!AC298</f>
        <v>0</v>
      </c>
      <c r="P88" s="303">
        <f>'입력표(공립)'!AD298</f>
        <v>0</v>
      </c>
      <c r="Q88" s="445">
        <f>'입력표(공립)'!AE298</f>
        <v>0</v>
      </c>
      <c r="R88" s="5"/>
    </row>
    <row r="89" spans="2:18">
      <c r="B89" s="312">
        <v>83</v>
      </c>
      <c r="C89" s="256">
        <f>'입력표(공립)'!B299</f>
        <v>0</v>
      </c>
      <c r="D89" s="256">
        <f>'입력표(공립)'!C299</f>
        <v>0</v>
      </c>
      <c r="E89" s="256">
        <f>'입력표(공립)'!D299</f>
        <v>0</v>
      </c>
      <c r="F89" s="459">
        <f>'입력표(공립)'!E88</f>
        <v>0</v>
      </c>
      <c r="G89" s="450" t="str">
        <f t="shared" si="3"/>
        <v>E</v>
      </c>
      <c r="H89" s="285">
        <f t="shared" si="4"/>
        <v>0</v>
      </c>
      <c r="I89" s="286">
        <f>SUM('입력표(공립)'!F299:L299)</f>
        <v>0</v>
      </c>
      <c r="J89" s="303">
        <f>SUM('입력표(공립)'!M299:O299)</f>
        <v>0</v>
      </c>
      <c r="K89" s="303">
        <f>SUM('입력표(공립)'!P299:V299)</f>
        <v>0</v>
      </c>
      <c r="L89" s="445">
        <f>SUM('입력표(공립)'!W299:Z299)</f>
        <v>0</v>
      </c>
      <c r="M89" s="303">
        <f>SUM('입력표(공립)'!AA299)</f>
        <v>0</v>
      </c>
      <c r="N89" s="303">
        <f>'입력표(공립)'!AB299</f>
        <v>0</v>
      </c>
      <c r="O89" s="303">
        <f>'입력표(공립)'!AC299</f>
        <v>0</v>
      </c>
      <c r="P89" s="303">
        <f>'입력표(공립)'!AD299</f>
        <v>0</v>
      </c>
      <c r="Q89" s="445">
        <f>'입력표(공립)'!AE299</f>
        <v>0</v>
      </c>
      <c r="R89" s="5"/>
    </row>
    <row r="90" spans="2:18">
      <c r="B90" s="312">
        <v>84</v>
      </c>
      <c r="C90" s="256">
        <f>'입력표(공립)'!B300</f>
        <v>0</v>
      </c>
      <c r="D90" s="256">
        <f>'입력표(공립)'!C300</f>
        <v>0</v>
      </c>
      <c r="E90" s="256">
        <f>'입력표(공립)'!D300</f>
        <v>0</v>
      </c>
      <c r="F90" s="459">
        <f>'입력표(공립)'!E89</f>
        <v>0</v>
      </c>
      <c r="G90" s="450" t="str">
        <f t="shared" si="3"/>
        <v>E</v>
      </c>
      <c r="H90" s="285">
        <f t="shared" si="4"/>
        <v>0</v>
      </c>
      <c r="I90" s="286">
        <f>SUM('입력표(공립)'!F300:L300)</f>
        <v>0</v>
      </c>
      <c r="J90" s="303">
        <f>SUM('입력표(공립)'!M300:O300)</f>
        <v>0</v>
      </c>
      <c r="K90" s="303">
        <f>SUM('입력표(공립)'!P300:V300)</f>
        <v>0</v>
      </c>
      <c r="L90" s="445">
        <f>SUM('입력표(공립)'!W300:Z300)</f>
        <v>0</v>
      </c>
      <c r="M90" s="303">
        <f>SUM('입력표(공립)'!AA300)</f>
        <v>0</v>
      </c>
      <c r="N90" s="303">
        <f>'입력표(공립)'!AB300</f>
        <v>0</v>
      </c>
      <c r="O90" s="303">
        <f>'입력표(공립)'!AC300</f>
        <v>0</v>
      </c>
      <c r="P90" s="303">
        <f>'입력표(공립)'!AD300</f>
        <v>0</v>
      </c>
      <c r="Q90" s="445">
        <f>'입력표(공립)'!AE300</f>
        <v>0</v>
      </c>
      <c r="R90" s="5"/>
    </row>
    <row r="91" spans="2:18">
      <c r="B91" s="312">
        <v>85</v>
      </c>
      <c r="C91" s="256">
        <f>'입력표(공립)'!B301</f>
        <v>0</v>
      </c>
      <c r="D91" s="256">
        <f>'입력표(공립)'!C301</f>
        <v>0</v>
      </c>
      <c r="E91" s="256">
        <f>'입력표(공립)'!D301</f>
        <v>0</v>
      </c>
      <c r="F91" s="459">
        <f>'입력표(공립)'!E90</f>
        <v>0</v>
      </c>
      <c r="G91" s="450" t="str">
        <f t="shared" si="3"/>
        <v>E</v>
      </c>
      <c r="H91" s="285">
        <f t="shared" si="4"/>
        <v>0</v>
      </c>
      <c r="I91" s="286">
        <f>SUM('입력표(공립)'!F301:L301)</f>
        <v>0</v>
      </c>
      <c r="J91" s="303">
        <f>SUM('입력표(공립)'!M301:O301)</f>
        <v>0</v>
      </c>
      <c r="K91" s="303">
        <f>SUM('입력표(공립)'!P301:V301)</f>
        <v>0</v>
      </c>
      <c r="L91" s="445">
        <f>SUM('입력표(공립)'!W301:Z301)</f>
        <v>0</v>
      </c>
      <c r="M91" s="303">
        <f>SUM('입력표(공립)'!AA301)</f>
        <v>0</v>
      </c>
      <c r="N91" s="303">
        <f>'입력표(공립)'!AB301</f>
        <v>0</v>
      </c>
      <c r="O91" s="303">
        <f>'입력표(공립)'!AC301</f>
        <v>0</v>
      </c>
      <c r="P91" s="303">
        <f>'입력표(공립)'!AD301</f>
        <v>0</v>
      </c>
      <c r="Q91" s="445">
        <f>'입력표(공립)'!AE301</f>
        <v>0</v>
      </c>
      <c r="R91" s="5"/>
    </row>
    <row r="92" spans="2:18">
      <c r="B92" s="312">
        <v>86</v>
      </c>
      <c r="C92" s="256">
        <f>'입력표(공립)'!B302</f>
        <v>0</v>
      </c>
      <c r="D92" s="256">
        <f>'입력표(공립)'!C302</f>
        <v>0</v>
      </c>
      <c r="E92" s="256">
        <f>'입력표(공립)'!D302</f>
        <v>0</v>
      </c>
      <c r="F92" s="459">
        <f>'입력표(공립)'!E91</f>
        <v>0</v>
      </c>
      <c r="G92" s="450" t="str">
        <f t="shared" si="3"/>
        <v>E</v>
      </c>
      <c r="H92" s="285">
        <f t="shared" si="4"/>
        <v>0</v>
      </c>
      <c r="I92" s="286">
        <f>SUM('입력표(공립)'!F302:L302)</f>
        <v>0</v>
      </c>
      <c r="J92" s="303">
        <f>SUM('입력표(공립)'!M302:O302)</f>
        <v>0</v>
      </c>
      <c r="K92" s="303">
        <f>SUM('입력표(공립)'!P302:V302)</f>
        <v>0</v>
      </c>
      <c r="L92" s="445">
        <f>SUM('입력표(공립)'!W302:Z302)</f>
        <v>0</v>
      </c>
      <c r="M92" s="303">
        <f>SUM('입력표(공립)'!AA302)</f>
        <v>0</v>
      </c>
      <c r="N92" s="303">
        <f>'입력표(공립)'!AB302</f>
        <v>0</v>
      </c>
      <c r="O92" s="303">
        <f>'입력표(공립)'!AC302</f>
        <v>0</v>
      </c>
      <c r="P92" s="303">
        <f>'입력표(공립)'!AD302</f>
        <v>0</v>
      </c>
      <c r="Q92" s="445">
        <f>'입력표(공립)'!AE302</f>
        <v>0</v>
      </c>
      <c r="R92" s="5"/>
    </row>
    <row r="93" spans="2:18">
      <c r="B93" s="312">
        <v>87</v>
      </c>
      <c r="C93" s="256">
        <f>'입력표(공립)'!B303</f>
        <v>0</v>
      </c>
      <c r="D93" s="256">
        <f>'입력표(공립)'!C303</f>
        <v>0</v>
      </c>
      <c r="E93" s="256">
        <f>'입력표(공립)'!D303</f>
        <v>0</v>
      </c>
      <c r="F93" s="459">
        <f>'입력표(공립)'!E92</f>
        <v>0</v>
      </c>
      <c r="G93" s="450" t="str">
        <f t="shared" si="3"/>
        <v>E</v>
      </c>
      <c r="H93" s="285">
        <f t="shared" si="4"/>
        <v>0</v>
      </c>
      <c r="I93" s="286">
        <f>SUM('입력표(공립)'!F303:L303)</f>
        <v>0</v>
      </c>
      <c r="J93" s="303">
        <f>SUM('입력표(공립)'!M303:O303)</f>
        <v>0</v>
      </c>
      <c r="K93" s="303">
        <f>SUM('입력표(공립)'!P303:V303)</f>
        <v>0</v>
      </c>
      <c r="L93" s="445">
        <f>SUM('입력표(공립)'!W303:Z303)</f>
        <v>0</v>
      </c>
      <c r="M93" s="303">
        <f>SUM('입력표(공립)'!AA303)</f>
        <v>0</v>
      </c>
      <c r="N93" s="303">
        <f>'입력표(공립)'!AB303</f>
        <v>0</v>
      </c>
      <c r="O93" s="303">
        <f>'입력표(공립)'!AC303</f>
        <v>0</v>
      </c>
      <c r="P93" s="303">
        <f>'입력표(공립)'!AD303</f>
        <v>0</v>
      </c>
      <c r="Q93" s="445">
        <f>'입력표(공립)'!AE303</f>
        <v>0</v>
      </c>
      <c r="R93" s="5"/>
    </row>
    <row r="94" spans="2:18">
      <c r="B94" s="312">
        <v>88</v>
      </c>
      <c r="C94" s="256">
        <f>'입력표(공립)'!B304</f>
        <v>0</v>
      </c>
      <c r="D94" s="256">
        <f>'입력표(공립)'!C304</f>
        <v>0</v>
      </c>
      <c r="E94" s="256">
        <f>'입력표(공립)'!D304</f>
        <v>0</v>
      </c>
      <c r="F94" s="459">
        <f>'입력표(공립)'!E93</f>
        <v>0</v>
      </c>
      <c r="G94" s="450" t="str">
        <f t="shared" si="3"/>
        <v>E</v>
      </c>
      <c r="H94" s="285">
        <f t="shared" si="4"/>
        <v>0</v>
      </c>
      <c r="I94" s="286">
        <f>SUM('입력표(공립)'!F304:L304)</f>
        <v>0</v>
      </c>
      <c r="J94" s="303">
        <f>SUM('입력표(공립)'!M304:O304)</f>
        <v>0</v>
      </c>
      <c r="K94" s="303">
        <f>SUM('입력표(공립)'!P304:V304)</f>
        <v>0</v>
      </c>
      <c r="L94" s="445">
        <f>SUM('입력표(공립)'!W304:Z304)</f>
        <v>0</v>
      </c>
      <c r="M94" s="303">
        <f>SUM('입력표(공립)'!AA304)</f>
        <v>0</v>
      </c>
      <c r="N94" s="303">
        <f>'입력표(공립)'!AB304</f>
        <v>0</v>
      </c>
      <c r="O94" s="303">
        <f>'입력표(공립)'!AC304</f>
        <v>0</v>
      </c>
      <c r="P94" s="303">
        <f>'입력표(공립)'!AD304</f>
        <v>0</v>
      </c>
      <c r="Q94" s="445">
        <f>'입력표(공립)'!AE304</f>
        <v>0</v>
      </c>
      <c r="R94" s="5"/>
    </row>
    <row r="95" spans="2:18">
      <c r="B95" s="312">
        <v>89</v>
      </c>
      <c r="C95" s="256">
        <f>'입력표(공립)'!B305</f>
        <v>0</v>
      </c>
      <c r="D95" s="256">
        <f>'입력표(공립)'!C305</f>
        <v>0</v>
      </c>
      <c r="E95" s="256">
        <f>'입력표(공립)'!D305</f>
        <v>0</v>
      </c>
      <c r="F95" s="459">
        <f>'입력표(공립)'!E94</f>
        <v>0</v>
      </c>
      <c r="G95" s="450" t="str">
        <f t="shared" si="3"/>
        <v>E</v>
      </c>
      <c r="H95" s="285">
        <f t="shared" si="4"/>
        <v>0</v>
      </c>
      <c r="I95" s="286">
        <f>SUM('입력표(공립)'!F305:L305)</f>
        <v>0</v>
      </c>
      <c r="J95" s="303">
        <f>SUM('입력표(공립)'!M305:O305)</f>
        <v>0</v>
      </c>
      <c r="K95" s="303">
        <f>SUM('입력표(공립)'!P305:V305)</f>
        <v>0</v>
      </c>
      <c r="L95" s="445">
        <f>SUM('입력표(공립)'!W305:Z305)</f>
        <v>0</v>
      </c>
      <c r="M95" s="303">
        <f>SUM('입력표(공립)'!AA305)</f>
        <v>0</v>
      </c>
      <c r="N95" s="303">
        <f>'입력표(공립)'!AB305</f>
        <v>0</v>
      </c>
      <c r="O95" s="303">
        <f>'입력표(공립)'!AC305</f>
        <v>0</v>
      </c>
      <c r="P95" s="303">
        <f>'입력표(공립)'!AD305</f>
        <v>0</v>
      </c>
      <c r="Q95" s="445">
        <f>'입력표(공립)'!AE305</f>
        <v>0</v>
      </c>
      <c r="R95" s="5"/>
    </row>
    <row r="96" spans="2:18">
      <c r="B96" s="312">
        <v>90</v>
      </c>
      <c r="C96" s="256">
        <f>'입력표(공립)'!B306</f>
        <v>0</v>
      </c>
      <c r="D96" s="256">
        <f>'입력표(공립)'!C306</f>
        <v>0</v>
      </c>
      <c r="E96" s="256">
        <f>'입력표(공립)'!D306</f>
        <v>0</v>
      </c>
      <c r="F96" s="459">
        <f>'입력표(공립)'!E95</f>
        <v>0</v>
      </c>
      <c r="G96" s="450" t="str">
        <f t="shared" si="3"/>
        <v>E</v>
      </c>
      <c r="H96" s="285">
        <f t="shared" si="4"/>
        <v>0</v>
      </c>
      <c r="I96" s="286">
        <f>SUM('입력표(공립)'!F306:L306)</f>
        <v>0</v>
      </c>
      <c r="J96" s="303">
        <f>SUM('입력표(공립)'!M306:O306)</f>
        <v>0</v>
      </c>
      <c r="K96" s="303">
        <f>SUM('입력표(공립)'!P306:V306)</f>
        <v>0</v>
      </c>
      <c r="L96" s="445">
        <f>SUM('입력표(공립)'!W306:Z306)</f>
        <v>0</v>
      </c>
      <c r="M96" s="303">
        <f>SUM('입력표(공립)'!AA306)</f>
        <v>0</v>
      </c>
      <c r="N96" s="303">
        <f>'입력표(공립)'!AB306</f>
        <v>0</v>
      </c>
      <c r="O96" s="303">
        <f>'입력표(공립)'!AC306</f>
        <v>0</v>
      </c>
      <c r="P96" s="303">
        <f>'입력표(공립)'!AD306</f>
        <v>0</v>
      </c>
      <c r="Q96" s="445">
        <f>'입력표(공립)'!AE306</f>
        <v>0</v>
      </c>
      <c r="R96" s="5"/>
    </row>
    <row r="97" spans="2:18">
      <c r="B97" s="312">
        <v>91</v>
      </c>
      <c r="C97" s="256">
        <f>'입력표(공립)'!B307</f>
        <v>0</v>
      </c>
      <c r="D97" s="256">
        <f>'입력표(공립)'!C307</f>
        <v>0</v>
      </c>
      <c r="E97" s="256">
        <f>'입력표(공립)'!D307</f>
        <v>0</v>
      </c>
      <c r="F97" s="459">
        <f>'입력표(공립)'!E96</f>
        <v>0</v>
      </c>
      <c r="G97" s="450" t="str">
        <f t="shared" si="3"/>
        <v>E</v>
      </c>
      <c r="H97" s="285">
        <f t="shared" si="4"/>
        <v>0</v>
      </c>
      <c r="I97" s="286">
        <f>SUM('입력표(공립)'!F307:L307)</f>
        <v>0</v>
      </c>
      <c r="J97" s="303">
        <f>SUM('입력표(공립)'!M307:O307)</f>
        <v>0</v>
      </c>
      <c r="K97" s="303">
        <f>SUM('입력표(공립)'!P307:V307)</f>
        <v>0</v>
      </c>
      <c r="L97" s="445">
        <f>SUM('입력표(공립)'!W307:Z307)</f>
        <v>0</v>
      </c>
      <c r="M97" s="303">
        <f>SUM('입력표(공립)'!AA307)</f>
        <v>0</v>
      </c>
      <c r="N97" s="303">
        <f>'입력표(공립)'!AB307</f>
        <v>0</v>
      </c>
      <c r="O97" s="303">
        <f>'입력표(공립)'!AC307</f>
        <v>0</v>
      </c>
      <c r="P97" s="303">
        <f>'입력표(공립)'!AD307</f>
        <v>0</v>
      </c>
      <c r="Q97" s="445">
        <f>'입력표(공립)'!AE307</f>
        <v>0</v>
      </c>
      <c r="R97" s="5"/>
    </row>
    <row r="98" spans="2:18">
      <c r="B98" s="312">
        <v>92</v>
      </c>
      <c r="C98" s="256">
        <f>'입력표(공립)'!B308</f>
        <v>0</v>
      </c>
      <c r="D98" s="256">
        <f>'입력표(공립)'!C308</f>
        <v>0</v>
      </c>
      <c r="E98" s="256">
        <f>'입력표(공립)'!D308</f>
        <v>0</v>
      </c>
      <c r="F98" s="459">
        <f>'입력표(공립)'!E97</f>
        <v>0</v>
      </c>
      <c r="G98" s="450" t="str">
        <f t="shared" si="3"/>
        <v>E</v>
      </c>
      <c r="H98" s="285">
        <f t="shared" si="4"/>
        <v>0</v>
      </c>
      <c r="I98" s="286">
        <f>SUM('입력표(공립)'!F308:L308)</f>
        <v>0</v>
      </c>
      <c r="J98" s="303">
        <f>SUM('입력표(공립)'!M308:O308)</f>
        <v>0</v>
      </c>
      <c r="K98" s="303">
        <f>SUM('입력표(공립)'!P308:V308)</f>
        <v>0</v>
      </c>
      <c r="L98" s="445">
        <f>SUM('입력표(공립)'!W308:Z308)</f>
        <v>0</v>
      </c>
      <c r="M98" s="303">
        <f>SUM('입력표(공립)'!AA308)</f>
        <v>0</v>
      </c>
      <c r="N98" s="303">
        <f>'입력표(공립)'!AB308</f>
        <v>0</v>
      </c>
      <c r="O98" s="303">
        <f>'입력표(공립)'!AC308</f>
        <v>0</v>
      </c>
      <c r="P98" s="303">
        <f>'입력표(공립)'!AD308</f>
        <v>0</v>
      </c>
      <c r="Q98" s="445">
        <f>'입력표(공립)'!AE308</f>
        <v>0</v>
      </c>
      <c r="R98" s="5"/>
    </row>
    <row r="99" spans="2:18">
      <c r="B99" s="312">
        <v>93</v>
      </c>
      <c r="C99" s="256">
        <f>'입력표(공립)'!B309</f>
        <v>0</v>
      </c>
      <c r="D99" s="256">
        <f>'입력표(공립)'!C309</f>
        <v>0</v>
      </c>
      <c r="E99" s="256">
        <f>'입력표(공립)'!D309</f>
        <v>0</v>
      </c>
      <c r="F99" s="459">
        <f>'입력표(공립)'!E98</f>
        <v>0</v>
      </c>
      <c r="G99" s="450" t="str">
        <f t="shared" si="3"/>
        <v>E</v>
      </c>
      <c r="H99" s="285">
        <f t="shared" si="4"/>
        <v>0</v>
      </c>
      <c r="I99" s="286">
        <f>SUM('입력표(공립)'!F309:L309)</f>
        <v>0</v>
      </c>
      <c r="J99" s="303">
        <f>SUM('입력표(공립)'!M309:O309)</f>
        <v>0</v>
      </c>
      <c r="K99" s="303">
        <f>SUM('입력표(공립)'!P309:V309)</f>
        <v>0</v>
      </c>
      <c r="L99" s="445">
        <f>SUM('입력표(공립)'!W309:Z309)</f>
        <v>0</v>
      </c>
      <c r="M99" s="303">
        <f>SUM('입력표(공립)'!AA309)</f>
        <v>0</v>
      </c>
      <c r="N99" s="303">
        <f>'입력표(공립)'!AB309</f>
        <v>0</v>
      </c>
      <c r="O99" s="303">
        <f>'입력표(공립)'!AC309</f>
        <v>0</v>
      </c>
      <c r="P99" s="303">
        <f>'입력표(공립)'!AD309</f>
        <v>0</v>
      </c>
      <c r="Q99" s="445">
        <f>'입력표(공립)'!AE309</f>
        <v>0</v>
      </c>
      <c r="R99" s="5"/>
    </row>
    <row r="100" spans="2:18">
      <c r="B100" s="312">
        <v>94</v>
      </c>
      <c r="C100" s="256">
        <f>'입력표(공립)'!B310</f>
        <v>0</v>
      </c>
      <c r="D100" s="256">
        <f>'입력표(공립)'!C310</f>
        <v>0</v>
      </c>
      <c r="E100" s="256">
        <f>'입력표(공립)'!D310</f>
        <v>0</v>
      </c>
      <c r="F100" s="459">
        <f>'입력표(공립)'!E99</f>
        <v>0</v>
      </c>
      <c r="G100" s="450" t="str">
        <f t="shared" si="3"/>
        <v>E</v>
      </c>
      <c r="H100" s="285">
        <f t="shared" si="4"/>
        <v>0</v>
      </c>
      <c r="I100" s="286">
        <f>SUM('입력표(공립)'!F310:L310)</f>
        <v>0</v>
      </c>
      <c r="J100" s="303">
        <f>SUM('입력표(공립)'!M310:O310)</f>
        <v>0</v>
      </c>
      <c r="K100" s="303">
        <f>SUM('입력표(공립)'!P310:V310)</f>
        <v>0</v>
      </c>
      <c r="L100" s="445">
        <f>SUM('입력표(공립)'!W310:Z310)</f>
        <v>0</v>
      </c>
      <c r="M100" s="303">
        <f>SUM('입력표(공립)'!AA310)</f>
        <v>0</v>
      </c>
      <c r="N100" s="303">
        <f>'입력표(공립)'!AB310</f>
        <v>0</v>
      </c>
      <c r="O100" s="303">
        <f>'입력표(공립)'!AC310</f>
        <v>0</v>
      </c>
      <c r="P100" s="303">
        <f>'입력표(공립)'!AD310</f>
        <v>0</v>
      </c>
      <c r="Q100" s="445">
        <f>'입력표(공립)'!AE310</f>
        <v>0</v>
      </c>
      <c r="R100" s="5"/>
    </row>
    <row r="101" spans="2:18">
      <c r="B101" s="312">
        <v>95</v>
      </c>
      <c r="C101" s="256">
        <f>'입력표(공립)'!B311</f>
        <v>0</v>
      </c>
      <c r="D101" s="256">
        <f>'입력표(공립)'!C311</f>
        <v>0</v>
      </c>
      <c r="E101" s="256">
        <f>'입력표(공립)'!D311</f>
        <v>0</v>
      </c>
      <c r="F101" s="459">
        <f>'입력표(공립)'!E100</f>
        <v>0</v>
      </c>
      <c r="G101" s="450" t="str">
        <f t="shared" si="3"/>
        <v>E</v>
      </c>
      <c r="H101" s="285">
        <f t="shared" si="4"/>
        <v>0</v>
      </c>
      <c r="I101" s="286">
        <f>SUM('입력표(공립)'!F311:L311)</f>
        <v>0</v>
      </c>
      <c r="J101" s="303">
        <f>SUM('입력표(공립)'!M311:O311)</f>
        <v>0</v>
      </c>
      <c r="K101" s="303">
        <f>SUM('입력표(공립)'!P311:V311)</f>
        <v>0</v>
      </c>
      <c r="L101" s="445">
        <f>SUM('입력표(공립)'!W311:Z311)</f>
        <v>0</v>
      </c>
      <c r="M101" s="303">
        <f>SUM('입력표(공립)'!AA311)</f>
        <v>0</v>
      </c>
      <c r="N101" s="303">
        <f>'입력표(공립)'!AB311</f>
        <v>0</v>
      </c>
      <c r="O101" s="303">
        <f>'입력표(공립)'!AC311</f>
        <v>0</v>
      </c>
      <c r="P101" s="303">
        <f>'입력표(공립)'!AD311</f>
        <v>0</v>
      </c>
      <c r="Q101" s="445">
        <f>'입력표(공립)'!AE311</f>
        <v>0</v>
      </c>
      <c r="R101" s="5"/>
    </row>
    <row r="102" spans="2:18">
      <c r="B102" s="312">
        <v>96</v>
      </c>
      <c r="C102" s="256">
        <f>'입력표(공립)'!B312</f>
        <v>0</v>
      </c>
      <c r="D102" s="256">
        <f>'입력표(공립)'!C312</f>
        <v>0</v>
      </c>
      <c r="E102" s="256">
        <f>'입력표(공립)'!D312</f>
        <v>0</v>
      </c>
      <c r="F102" s="459">
        <f>'입력표(공립)'!E101</f>
        <v>0</v>
      </c>
      <c r="G102" s="450" t="str">
        <f t="shared" si="3"/>
        <v>E</v>
      </c>
      <c r="H102" s="285">
        <f t="shared" si="4"/>
        <v>0</v>
      </c>
      <c r="I102" s="286">
        <f>SUM('입력표(공립)'!F312:L312)</f>
        <v>0</v>
      </c>
      <c r="J102" s="303">
        <f>SUM('입력표(공립)'!M312:O312)</f>
        <v>0</v>
      </c>
      <c r="K102" s="303">
        <f>SUM('입력표(공립)'!P312:V312)</f>
        <v>0</v>
      </c>
      <c r="L102" s="445">
        <f>SUM('입력표(공립)'!W312:Z312)</f>
        <v>0</v>
      </c>
      <c r="M102" s="303">
        <f>SUM('입력표(공립)'!AA312)</f>
        <v>0</v>
      </c>
      <c r="N102" s="303">
        <f>'입력표(공립)'!AB312</f>
        <v>0</v>
      </c>
      <c r="O102" s="303">
        <f>'입력표(공립)'!AC312</f>
        <v>0</v>
      </c>
      <c r="P102" s="303">
        <f>'입력표(공립)'!AD312</f>
        <v>0</v>
      </c>
      <c r="Q102" s="445">
        <f>'입력표(공립)'!AE312</f>
        <v>0</v>
      </c>
      <c r="R102" s="5"/>
    </row>
    <row r="103" spans="2:18">
      <c r="B103" s="312">
        <v>97</v>
      </c>
      <c r="C103" s="256">
        <f>'입력표(공립)'!B313</f>
        <v>0</v>
      </c>
      <c r="D103" s="256">
        <f>'입력표(공립)'!C313</f>
        <v>0</v>
      </c>
      <c r="E103" s="256">
        <f>'입력표(공립)'!D313</f>
        <v>0</v>
      </c>
      <c r="F103" s="459">
        <f>'입력표(공립)'!E102</f>
        <v>0</v>
      </c>
      <c r="G103" s="450" t="str">
        <f t="shared" si="3"/>
        <v>E</v>
      </c>
      <c r="H103" s="285">
        <f t="shared" si="4"/>
        <v>0</v>
      </c>
      <c r="I103" s="286">
        <f>SUM('입력표(공립)'!F313:L313)</f>
        <v>0</v>
      </c>
      <c r="J103" s="303">
        <f>SUM('입력표(공립)'!M313:O313)</f>
        <v>0</v>
      </c>
      <c r="K103" s="303">
        <f>SUM('입력표(공립)'!P313:V313)</f>
        <v>0</v>
      </c>
      <c r="L103" s="445">
        <f>SUM('입력표(공립)'!W313:Z313)</f>
        <v>0</v>
      </c>
      <c r="M103" s="303">
        <f>SUM('입력표(공립)'!AA313)</f>
        <v>0</v>
      </c>
      <c r="N103" s="303">
        <f>'입력표(공립)'!AB313</f>
        <v>0</v>
      </c>
      <c r="O103" s="303">
        <f>'입력표(공립)'!AC313</f>
        <v>0</v>
      </c>
      <c r="P103" s="303">
        <f>'입력표(공립)'!AD313</f>
        <v>0</v>
      </c>
      <c r="Q103" s="445">
        <f>'입력표(공립)'!AE313</f>
        <v>0</v>
      </c>
      <c r="R103" s="5"/>
    </row>
    <row r="104" spans="2:18">
      <c r="B104" s="312">
        <v>98</v>
      </c>
      <c r="C104" s="256">
        <f>'입력표(공립)'!B314</f>
        <v>0</v>
      </c>
      <c r="D104" s="256">
        <f>'입력표(공립)'!C314</f>
        <v>0</v>
      </c>
      <c r="E104" s="256">
        <f>'입력표(공립)'!D314</f>
        <v>0</v>
      </c>
      <c r="F104" s="459">
        <f>'입력표(공립)'!E103</f>
        <v>0</v>
      </c>
      <c r="G104" s="450" t="str">
        <f t="shared" si="3"/>
        <v>E</v>
      </c>
      <c r="H104" s="285">
        <f t="shared" si="4"/>
        <v>0</v>
      </c>
      <c r="I104" s="286">
        <f>SUM('입력표(공립)'!F314:L314)</f>
        <v>0</v>
      </c>
      <c r="J104" s="303">
        <f>SUM('입력표(공립)'!M314:O314)</f>
        <v>0</v>
      </c>
      <c r="K104" s="303">
        <f>SUM('입력표(공립)'!P314:V314)</f>
        <v>0</v>
      </c>
      <c r="L104" s="445">
        <f>SUM('입력표(공립)'!W314:Z314)</f>
        <v>0</v>
      </c>
      <c r="M104" s="303">
        <f>SUM('입력표(공립)'!AA314)</f>
        <v>0</v>
      </c>
      <c r="N104" s="303">
        <f>'입력표(공립)'!AB314</f>
        <v>0</v>
      </c>
      <c r="O104" s="303">
        <f>'입력표(공립)'!AC314</f>
        <v>0</v>
      </c>
      <c r="P104" s="303">
        <f>'입력표(공립)'!AD314</f>
        <v>0</v>
      </c>
      <c r="Q104" s="445">
        <f>'입력표(공립)'!AE314</f>
        <v>0</v>
      </c>
      <c r="R104" s="5"/>
    </row>
    <row r="105" spans="2:18">
      <c r="B105" s="312">
        <v>99</v>
      </c>
      <c r="C105" s="256">
        <f>'입력표(공립)'!B315</f>
        <v>0</v>
      </c>
      <c r="D105" s="256">
        <f>'입력표(공립)'!C315</f>
        <v>0</v>
      </c>
      <c r="E105" s="256">
        <f>'입력표(공립)'!D315</f>
        <v>0</v>
      </c>
      <c r="F105" s="459">
        <f>'입력표(공립)'!E104</f>
        <v>0</v>
      </c>
      <c r="G105" s="450" t="str">
        <f t="shared" si="3"/>
        <v>E</v>
      </c>
      <c r="H105" s="285">
        <f t="shared" si="4"/>
        <v>0</v>
      </c>
      <c r="I105" s="286">
        <f>SUM('입력표(공립)'!F315:L315)</f>
        <v>0</v>
      </c>
      <c r="J105" s="303">
        <f>SUM('입력표(공립)'!M315:O315)</f>
        <v>0</v>
      </c>
      <c r="K105" s="303">
        <f>SUM('입력표(공립)'!P315:V315)</f>
        <v>0</v>
      </c>
      <c r="L105" s="445">
        <f>SUM('입력표(공립)'!W315:Z315)</f>
        <v>0</v>
      </c>
      <c r="M105" s="303">
        <f>SUM('입력표(공립)'!AA315)</f>
        <v>0</v>
      </c>
      <c r="N105" s="303">
        <f>'입력표(공립)'!AB315</f>
        <v>0</v>
      </c>
      <c r="O105" s="303">
        <f>'입력표(공립)'!AC315</f>
        <v>0</v>
      </c>
      <c r="P105" s="303">
        <f>'입력표(공립)'!AD315</f>
        <v>0</v>
      </c>
      <c r="Q105" s="445">
        <f>'입력표(공립)'!AE315</f>
        <v>0</v>
      </c>
      <c r="R105" s="5"/>
    </row>
    <row r="106" spans="2:18">
      <c r="B106" s="312">
        <v>100</v>
      </c>
      <c r="C106" s="256">
        <f>'입력표(공립)'!B316</f>
        <v>0</v>
      </c>
      <c r="D106" s="256">
        <f>'입력표(공립)'!C316</f>
        <v>0</v>
      </c>
      <c r="E106" s="256">
        <f>'입력표(공립)'!D316</f>
        <v>0</v>
      </c>
      <c r="F106" s="459">
        <f>'입력표(공립)'!E105</f>
        <v>0</v>
      </c>
      <c r="G106" s="450" t="str">
        <f t="shared" si="3"/>
        <v>E</v>
      </c>
      <c r="H106" s="285">
        <f t="shared" si="4"/>
        <v>0</v>
      </c>
      <c r="I106" s="286">
        <f>SUM('입력표(공립)'!F316:L316)</f>
        <v>0</v>
      </c>
      <c r="J106" s="303">
        <f>SUM('입력표(공립)'!M316:O316)</f>
        <v>0</v>
      </c>
      <c r="K106" s="303">
        <f>SUM('입력표(공립)'!P316:V316)</f>
        <v>0</v>
      </c>
      <c r="L106" s="445">
        <f>SUM('입력표(공립)'!W316:Z316)</f>
        <v>0</v>
      </c>
      <c r="M106" s="303">
        <f>SUM('입력표(공립)'!AA316)</f>
        <v>0</v>
      </c>
      <c r="N106" s="303">
        <f>'입력표(공립)'!AB316</f>
        <v>0</v>
      </c>
      <c r="O106" s="303">
        <f>'입력표(공립)'!AC316</f>
        <v>0</v>
      </c>
      <c r="P106" s="303">
        <f>'입력표(공립)'!AD316</f>
        <v>0</v>
      </c>
      <c r="Q106" s="445">
        <f>'입력표(공립)'!AE316</f>
        <v>0</v>
      </c>
      <c r="R106" s="5"/>
    </row>
    <row r="107" spans="2:18">
      <c r="B107" s="312">
        <v>101</v>
      </c>
      <c r="C107" s="256">
        <f>'입력표(공립)'!B317</f>
        <v>0</v>
      </c>
      <c r="D107" s="256">
        <f>'입력표(공립)'!C317</f>
        <v>0</v>
      </c>
      <c r="E107" s="256">
        <f>'입력표(공립)'!D317</f>
        <v>0</v>
      </c>
      <c r="F107" s="459">
        <f>'입력표(공립)'!E106</f>
        <v>0</v>
      </c>
      <c r="G107" s="450" t="str">
        <f t="shared" si="3"/>
        <v>E</v>
      </c>
      <c r="H107" s="285">
        <f t="shared" si="4"/>
        <v>0</v>
      </c>
      <c r="I107" s="286">
        <f>SUM('입력표(공립)'!F317:L317)</f>
        <v>0</v>
      </c>
      <c r="J107" s="303">
        <f>SUM('입력표(공립)'!M317:O317)</f>
        <v>0</v>
      </c>
      <c r="K107" s="303">
        <f>SUM('입력표(공립)'!P317:V317)</f>
        <v>0</v>
      </c>
      <c r="L107" s="445">
        <f>SUM('입력표(공립)'!W317:Z317)</f>
        <v>0</v>
      </c>
      <c r="M107" s="303">
        <f>SUM('입력표(공립)'!AA317)</f>
        <v>0</v>
      </c>
      <c r="N107" s="303">
        <f>'입력표(공립)'!AB317</f>
        <v>0</v>
      </c>
      <c r="O107" s="303">
        <f>'입력표(공립)'!AC317</f>
        <v>0</v>
      </c>
      <c r="P107" s="303">
        <f>'입력표(공립)'!AD317</f>
        <v>0</v>
      </c>
      <c r="Q107" s="445">
        <f>'입력표(공립)'!AE317</f>
        <v>0</v>
      </c>
      <c r="R107" s="5"/>
    </row>
    <row r="108" spans="2:18">
      <c r="B108" s="312">
        <v>102</v>
      </c>
      <c r="C108" s="256">
        <f>'입력표(공립)'!B318</f>
        <v>0</v>
      </c>
      <c r="D108" s="256">
        <f>'입력표(공립)'!C318</f>
        <v>0</v>
      </c>
      <c r="E108" s="256">
        <f>'입력표(공립)'!D318</f>
        <v>0</v>
      </c>
      <c r="F108" s="459">
        <f>'입력표(공립)'!E107</f>
        <v>0</v>
      </c>
      <c r="G108" s="450" t="str">
        <f t="shared" si="3"/>
        <v>E</v>
      </c>
      <c r="H108" s="285">
        <f t="shared" si="4"/>
        <v>0</v>
      </c>
      <c r="I108" s="286">
        <f>SUM('입력표(공립)'!F318:L318)</f>
        <v>0</v>
      </c>
      <c r="J108" s="303">
        <f>SUM('입력표(공립)'!M318:O318)</f>
        <v>0</v>
      </c>
      <c r="K108" s="303">
        <f>SUM('입력표(공립)'!P318:V318)</f>
        <v>0</v>
      </c>
      <c r="L108" s="445">
        <f>SUM('입력표(공립)'!W318:Z318)</f>
        <v>0</v>
      </c>
      <c r="M108" s="303">
        <f>SUM('입력표(공립)'!AA318)</f>
        <v>0</v>
      </c>
      <c r="N108" s="303">
        <f>'입력표(공립)'!AB318</f>
        <v>0</v>
      </c>
      <c r="O108" s="303">
        <f>'입력표(공립)'!AC318</f>
        <v>0</v>
      </c>
      <c r="P108" s="303">
        <f>'입력표(공립)'!AD318</f>
        <v>0</v>
      </c>
      <c r="Q108" s="445">
        <f>'입력표(공립)'!AE318</f>
        <v>0</v>
      </c>
      <c r="R108" s="5"/>
    </row>
    <row r="109" spans="2:18">
      <c r="B109" s="312">
        <v>103</v>
      </c>
      <c r="C109" s="256">
        <f>'입력표(공립)'!B319</f>
        <v>0</v>
      </c>
      <c r="D109" s="256">
        <f>'입력표(공립)'!C319</f>
        <v>0</v>
      </c>
      <c r="E109" s="256">
        <f>'입력표(공립)'!D319</f>
        <v>0</v>
      </c>
      <c r="F109" s="459">
        <f>'입력표(공립)'!E108</f>
        <v>0</v>
      </c>
      <c r="G109" s="450" t="str">
        <f t="shared" si="3"/>
        <v>E</v>
      </c>
      <c r="H109" s="285">
        <f t="shared" si="4"/>
        <v>0</v>
      </c>
      <c r="I109" s="286">
        <f>SUM('입력표(공립)'!F319:L319)</f>
        <v>0</v>
      </c>
      <c r="J109" s="303">
        <f>SUM('입력표(공립)'!M319:O319)</f>
        <v>0</v>
      </c>
      <c r="K109" s="303">
        <f>SUM('입력표(공립)'!P319:V319)</f>
        <v>0</v>
      </c>
      <c r="L109" s="445">
        <f>SUM('입력표(공립)'!W319:Z319)</f>
        <v>0</v>
      </c>
      <c r="M109" s="303">
        <f>SUM('입력표(공립)'!AA319)</f>
        <v>0</v>
      </c>
      <c r="N109" s="303">
        <f>'입력표(공립)'!AB319</f>
        <v>0</v>
      </c>
      <c r="O109" s="303">
        <f>'입력표(공립)'!AC319</f>
        <v>0</v>
      </c>
      <c r="P109" s="303">
        <f>'입력표(공립)'!AD319</f>
        <v>0</v>
      </c>
      <c r="Q109" s="445">
        <f>'입력표(공립)'!AE319</f>
        <v>0</v>
      </c>
      <c r="R109" s="5"/>
    </row>
    <row r="110" spans="2:18">
      <c r="B110" s="312">
        <v>104</v>
      </c>
      <c r="C110" s="256">
        <f>'입력표(공립)'!B320</f>
        <v>0</v>
      </c>
      <c r="D110" s="256">
        <f>'입력표(공립)'!C320</f>
        <v>0</v>
      </c>
      <c r="E110" s="256">
        <f>'입력표(공립)'!D320</f>
        <v>0</v>
      </c>
      <c r="F110" s="459">
        <f>'입력표(공립)'!E109</f>
        <v>0</v>
      </c>
      <c r="G110" s="450" t="str">
        <f t="shared" si="3"/>
        <v>E</v>
      </c>
      <c r="H110" s="285">
        <f t="shared" si="4"/>
        <v>0</v>
      </c>
      <c r="I110" s="286">
        <f>SUM('입력표(공립)'!F320:L320)</f>
        <v>0</v>
      </c>
      <c r="J110" s="303">
        <f>SUM('입력표(공립)'!M320:O320)</f>
        <v>0</v>
      </c>
      <c r="K110" s="303">
        <f>SUM('입력표(공립)'!P320:V320)</f>
        <v>0</v>
      </c>
      <c r="L110" s="445">
        <f>SUM('입력표(공립)'!W320:Z320)</f>
        <v>0</v>
      </c>
      <c r="M110" s="303">
        <f>SUM('입력표(공립)'!AA320)</f>
        <v>0</v>
      </c>
      <c r="N110" s="303">
        <f>'입력표(공립)'!AB320</f>
        <v>0</v>
      </c>
      <c r="O110" s="303">
        <f>'입력표(공립)'!AC320</f>
        <v>0</v>
      </c>
      <c r="P110" s="303">
        <f>'입력표(공립)'!AD320</f>
        <v>0</v>
      </c>
      <c r="Q110" s="445">
        <f>'입력표(공립)'!AE320</f>
        <v>0</v>
      </c>
      <c r="R110" s="5"/>
    </row>
    <row r="111" spans="2:18">
      <c r="B111" s="312">
        <v>105</v>
      </c>
      <c r="C111" s="256">
        <f>'입력표(공립)'!B321</f>
        <v>0</v>
      </c>
      <c r="D111" s="256">
        <f>'입력표(공립)'!C321</f>
        <v>0</v>
      </c>
      <c r="E111" s="256">
        <f>'입력표(공립)'!D321</f>
        <v>0</v>
      </c>
      <c r="F111" s="459">
        <f>'입력표(공립)'!E110</f>
        <v>0</v>
      </c>
      <c r="G111" s="450" t="str">
        <f t="shared" si="3"/>
        <v>E</v>
      </c>
      <c r="H111" s="285">
        <f t="shared" si="4"/>
        <v>0</v>
      </c>
      <c r="I111" s="286">
        <f>SUM('입력표(공립)'!F321:L321)</f>
        <v>0</v>
      </c>
      <c r="J111" s="303">
        <f>SUM('입력표(공립)'!M321:O321)</f>
        <v>0</v>
      </c>
      <c r="K111" s="303">
        <f>SUM('입력표(공립)'!P321:V321)</f>
        <v>0</v>
      </c>
      <c r="L111" s="445">
        <f>SUM('입력표(공립)'!W321:Z321)</f>
        <v>0</v>
      </c>
      <c r="M111" s="303">
        <f>SUM('입력표(공립)'!AA321)</f>
        <v>0</v>
      </c>
      <c r="N111" s="303">
        <f>'입력표(공립)'!AB321</f>
        <v>0</v>
      </c>
      <c r="O111" s="303">
        <f>'입력표(공립)'!AC321</f>
        <v>0</v>
      </c>
      <c r="P111" s="303">
        <f>'입력표(공립)'!AD321</f>
        <v>0</v>
      </c>
      <c r="Q111" s="445">
        <f>'입력표(공립)'!AE321</f>
        <v>0</v>
      </c>
      <c r="R111" s="5"/>
    </row>
    <row r="112" spans="2:18">
      <c r="B112" s="312">
        <v>106</v>
      </c>
      <c r="C112" s="256">
        <f>'입력표(공립)'!B322</f>
        <v>0</v>
      </c>
      <c r="D112" s="256">
        <f>'입력표(공립)'!C322</f>
        <v>0</v>
      </c>
      <c r="E112" s="256">
        <f>'입력표(공립)'!D322</f>
        <v>0</v>
      </c>
      <c r="F112" s="459">
        <f>'입력표(공립)'!E111</f>
        <v>0</v>
      </c>
      <c r="G112" s="450" t="str">
        <f t="shared" si="3"/>
        <v>E</v>
      </c>
      <c r="H112" s="285">
        <f t="shared" si="4"/>
        <v>0</v>
      </c>
      <c r="I112" s="286">
        <f>SUM('입력표(공립)'!F322:L322)</f>
        <v>0</v>
      </c>
      <c r="J112" s="303">
        <f>SUM('입력표(공립)'!M322:O322)</f>
        <v>0</v>
      </c>
      <c r="K112" s="303">
        <f>SUM('입력표(공립)'!P322:V322)</f>
        <v>0</v>
      </c>
      <c r="L112" s="445">
        <f>SUM('입력표(공립)'!W322:Z322)</f>
        <v>0</v>
      </c>
      <c r="M112" s="303">
        <f>SUM('입력표(공립)'!AA322)</f>
        <v>0</v>
      </c>
      <c r="N112" s="303">
        <f>'입력표(공립)'!AB322</f>
        <v>0</v>
      </c>
      <c r="O112" s="303">
        <f>'입력표(공립)'!AC322</f>
        <v>0</v>
      </c>
      <c r="P112" s="303">
        <f>'입력표(공립)'!AD322</f>
        <v>0</v>
      </c>
      <c r="Q112" s="445">
        <f>'입력표(공립)'!AE322</f>
        <v>0</v>
      </c>
      <c r="R112" s="5"/>
    </row>
    <row r="113" spans="2:18">
      <c r="B113" s="312">
        <v>107</v>
      </c>
      <c r="C113" s="256">
        <f>'입력표(공립)'!B323</f>
        <v>0</v>
      </c>
      <c r="D113" s="256">
        <f>'입력표(공립)'!C323</f>
        <v>0</v>
      </c>
      <c r="E113" s="256">
        <f>'입력표(공립)'!D323</f>
        <v>0</v>
      </c>
      <c r="F113" s="459">
        <f>'입력표(공립)'!E112</f>
        <v>0</v>
      </c>
      <c r="G113" s="450" t="str">
        <f t="shared" si="3"/>
        <v>E</v>
      </c>
      <c r="H113" s="285">
        <f t="shared" si="4"/>
        <v>0</v>
      </c>
      <c r="I113" s="286">
        <f>SUM('입력표(공립)'!F323:L323)</f>
        <v>0</v>
      </c>
      <c r="J113" s="303">
        <f>SUM('입력표(공립)'!M323:O323)</f>
        <v>0</v>
      </c>
      <c r="K113" s="303">
        <f>SUM('입력표(공립)'!P323:V323)</f>
        <v>0</v>
      </c>
      <c r="L113" s="445">
        <f>SUM('입력표(공립)'!W323:Z323)</f>
        <v>0</v>
      </c>
      <c r="M113" s="303">
        <f>SUM('입력표(공립)'!AA323)</f>
        <v>0</v>
      </c>
      <c r="N113" s="303">
        <f>'입력표(공립)'!AB323</f>
        <v>0</v>
      </c>
      <c r="O113" s="303">
        <f>'입력표(공립)'!AC323</f>
        <v>0</v>
      </c>
      <c r="P113" s="303">
        <f>'입력표(공립)'!AD323</f>
        <v>0</v>
      </c>
      <c r="Q113" s="445">
        <f>'입력표(공립)'!AE323</f>
        <v>0</v>
      </c>
      <c r="R113" s="5"/>
    </row>
    <row r="114" spans="2:18">
      <c r="B114" s="312">
        <v>108</v>
      </c>
      <c r="C114" s="256">
        <f>'입력표(공립)'!B324</f>
        <v>0</v>
      </c>
      <c r="D114" s="256">
        <f>'입력표(공립)'!C324</f>
        <v>0</v>
      </c>
      <c r="E114" s="256">
        <f>'입력표(공립)'!D324</f>
        <v>0</v>
      </c>
      <c r="F114" s="459">
        <f>'입력표(공립)'!E113</f>
        <v>0</v>
      </c>
      <c r="G114" s="450" t="str">
        <f t="shared" si="3"/>
        <v>E</v>
      </c>
      <c r="H114" s="285">
        <f t="shared" si="4"/>
        <v>0</v>
      </c>
      <c r="I114" s="286">
        <f>SUM('입력표(공립)'!F324:L324)</f>
        <v>0</v>
      </c>
      <c r="J114" s="303">
        <f>SUM('입력표(공립)'!M324:O324)</f>
        <v>0</v>
      </c>
      <c r="K114" s="303">
        <f>SUM('입력표(공립)'!P324:V324)</f>
        <v>0</v>
      </c>
      <c r="L114" s="445">
        <f>SUM('입력표(공립)'!W324:Z324)</f>
        <v>0</v>
      </c>
      <c r="M114" s="303">
        <f>SUM('입력표(공립)'!AA324)</f>
        <v>0</v>
      </c>
      <c r="N114" s="303">
        <f>'입력표(공립)'!AB324</f>
        <v>0</v>
      </c>
      <c r="O114" s="303">
        <f>'입력표(공립)'!AC324</f>
        <v>0</v>
      </c>
      <c r="P114" s="303">
        <f>'입력표(공립)'!AD324</f>
        <v>0</v>
      </c>
      <c r="Q114" s="445">
        <f>'입력표(공립)'!AE324</f>
        <v>0</v>
      </c>
      <c r="R114" s="5"/>
    </row>
    <row r="115" spans="2:18">
      <c r="B115" s="312">
        <v>109</v>
      </c>
      <c r="C115" s="256">
        <f>'입력표(공립)'!B325</f>
        <v>0</v>
      </c>
      <c r="D115" s="256">
        <f>'입력표(공립)'!C325</f>
        <v>0</v>
      </c>
      <c r="E115" s="256">
        <f>'입력표(공립)'!D325</f>
        <v>0</v>
      </c>
      <c r="F115" s="459">
        <f>'입력표(공립)'!E114</f>
        <v>0</v>
      </c>
      <c r="G115" s="450" t="str">
        <f t="shared" si="3"/>
        <v>E</v>
      </c>
      <c r="H115" s="285">
        <f t="shared" si="4"/>
        <v>0</v>
      </c>
      <c r="I115" s="286">
        <f>SUM('입력표(공립)'!F325:L325)</f>
        <v>0</v>
      </c>
      <c r="J115" s="303">
        <f>SUM('입력표(공립)'!M325:O325)</f>
        <v>0</v>
      </c>
      <c r="K115" s="303">
        <f>SUM('입력표(공립)'!P325:V325)</f>
        <v>0</v>
      </c>
      <c r="L115" s="445">
        <f>SUM('입력표(공립)'!W325:Z325)</f>
        <v>0</v>
      </c>
      <c r="M115" s="303">
        <f>SUM('입력표(공립)'!AA325)</f>
        <v>0</v>
      </c>
      <c r="N115" s="303">
        <f>'입력표(공립)'!AB325</f>
        <v>0</v>
      </c>
      <c r="O115" s="303">
        <f>'입력표(공립)'!AC325</f>
        <v>0</v>
      </c>
      <c r="P115" s="303">
        <f>'입력표(공립)'!AD325</f>
        <v>0</v>
      </c>
      <c r="Q115" s="445">
        <f>'입력표(공립)'!AE325</f>
        <v>0</v>
      </c>
      <c r="R115" s="5"/>
    </row>
    <row r="116" spans="2:18">
      <c r="B116" s="312">
        <v>110</v>
      </c>
      <c r="C116" s="256">
        <f>'입력표(공립)'!B326</f>
        <v>0</v>
      </c>
      <c r="D116" s="256">
        <f>'입력표(공립)'!C326</f>
        <v>0</v>
      </c>
      <c r="E116" s="256">
        <f>'입력표(공립)'!D326</f>
        <v>0</v>
      </c>
      <c r="F116" s="459">
        <f>'입력표(공립)'!E115</f>
        <v>0</v>
      </c>
      <c r="G116" s="450" t="str">
        <f t="shared" si="3"/>
        <v>E</v>
      </c>
      <c r="H116" s="285">
        <f t="shared" si="4"/>
        <v>0</v>
      </c>
      <c r="I116" s="286">
        <f>SUM('입력표(공립)'!F326:L326)</f>
        <v>0</v>
      </c>
      <c r="J116" s="303">
        <f>SUM('입력표(공립)'!M326:O326)</f>
        <v>0</v>
      </c>
      <c r="K116" s="303">
        <f>SUM('입력표(공립)'!P326:V326)</f>
        <v>0</v>
      </c>
      <c r="L116" s="445">
        <f>SUM('입력표(공립)'!W326:Z326)</f>
        <v>0</v>
      </c>
      <c r="M116" s="303">
        <f>SUM('입력표(공립)'!AA326)</f>
        <v>0</v>
      </c>
      <c r="N116" s="303">
        <f>'입력표(공립)'!AB326</f>
        <v>0</v>
      </c>
      <c r="O116" s="303">
        <f>'입력표(공립)'!AC326</f>
        <v>0</v>
      </c>
      <c r="P116" s="303">
        <f>'입력표(공립)'!AD326</f>
        <v>0</v>
      </c>
      <c r="Q116" s="445">
        <f>'입력표(공립)'!AE326</f>
        <v>0</v>
      </c>
      <c r="R116" s="5"/>
    </row>
    <row r="117" spans="2:18">
      <c r="B117" s="312">
        <v>111</v>
      </c>
      <c r="C117" s="256">
        <f>'입력표(공립)'!B327</f>
        <v>0</v>
      </c>
      <c r="D117" s="256">
        <f>'입력표(공립)'!C327</f>
        <v>0</v>
      </c>
      <c r="E117" s="256">
        <f>'입력표(공립)'!D327</f>
        <v>0</v>
      </c>
      <c r="F117" s="459">
        <f>'입력표(공립)'!E116</f>
        <v>0</v>
      </c>
      <c r="G117" s="450" t="str">
        <f t="shared" si="3"/>
        <v>E</v>
      </c>
      <c r="H117" s="285">
        <f t="shared" si="4"/>
        <v>0</v>
      </c>
      <c r="I117" s="286">
        <f>SUM('입력표(공립)'!F327:L327)</f>
        <v>0</v>
      </c>
      <c r="J117" s="303">
        <f>SUM('입력표(공립)'!M327:O327)</f>
        <v>0</v>
      </c>
      <c r="K117" s="303">
        <f>SUM('입력표(공립)'!P327:V327)</f>
        <v>0</v>
      </c>
      <c r="L117" s="445">
        <f>SUM('입력표(공립)'!W327:Z327)</f>
        <v>0</v>
      </c>
      <c r="M117" s="303">
        <f>SUM('입력표(공립)'!AA327)</f>
        <v>0</v>
      </c>
      <c r="N117" s="303">
        <f>'입력표(공립)'!AB327</f>
        <v>0</v>
      </c>
      <c r="O117" s="303">
        <f>'입력표(공립)'!AC327</f>
        <v>0</v>
      </c>
      <c r="P117" s="303">
        <f>'입력표(공립)'!AD327</f>
        <v>0</v>
      </c>
      <c r="Q117" s="445">
        <f>'입력표(공립)'!AE327</f>
        <v>0</v>
      </c>
      <c r="R117" s="5"/>
    </row>
    <row r="118" spans="2:18">
      <c r="B118" s="312">
        <v>112</v>
      </c>
      <c r="C118" s="256">
        <f>'입력표(공립)'!B328</f>
        <v>0</v>
      </c>
      <c r="D118" s="256">
        <f>'입력표(공립)'!C328</f>
        <v>0</v>
      </c>
      <c r="E118" s="256">
        <f>'입력표(공립)'!D328</f>
        <v>0</v>
      </c>
      <c r="F118" s="459">
        <f>'입력표(공립)'!E117</f>
        <v>0</v>
      </c>
      <c r="G118" s="450" t="str">
        <f t="shared" si="3"/>
        <v>E</v>
      </c>
      <c r="H118" s="285">
        <f t="shared" si="4"/>
        <v>0</v>
      </c>
      <c r="I118" s="286">
        <f>SUM('입력표(공립)'!F328:L328)</f>
        <v>0</v>
      </c>
      <c r="J118" s="303">
        <f>SUM('입력표(공립)'!M328:O328)</f>
        <v>0</v>
      </c>
      <c r="K118" s="303">
        <f>SUM('입력표(공립)'!P328:V328)</f>
        <v>0</v>
      </c>
      <c r="L118" s="445">
        <f>SUM('입력표(공립)'!W328:Z328)</f>
        <v>0</v>
      </c>
      <c r="M118" s="303">
        <f>SUM('입력표(공립)'!AA328)</f>
        <v>0</v>
      </c>
      <c r="N118" s="303">
        <f>'입력표(공립)'!AB328</f>
        <v>0</v>
      </c>
      <c r="O118" s="303">
        <f>'입력표(공립)'!AC328</f>
        <v>0</v>
      </c>
      <c r="P118" s="303">
        <f>'입력표(공립)'!AD328</f>
        <v>0</v>
      </c>
      <c r="Q118" s="445">
        <f>'입력표(공립)'!AE328</f>
        <v>0</v>
      </c>
      <c r="R118" s="5"/>
    </row>
    <row r="119" spans="2:18">
      <c r="B119" s="312">
        <v>113</v>
      </c>
      <c r="C119" s="256">
        <f>'입력표(공립)'!B329</f>
        <v>0</v>
      </c>
      <c r="D119" s="256">
        <f>'입력표(공립)'!C329</f>
        <v>0</v>
      </c>
      <c r="E119" s="256">
        <f>'입력표(공립)'!D329</f>
        <v>0</v>
      </c>
      <c r="F119" s="459">
        <f>'입력표(공립)'!E118</f>
        <v>0</v>
      </c>
      <c r="G119" s="450" t="str">
        <f t="shared" si="3"/>
        <v>E</v>
      </c>
      <c r="H119" s="285">
        <f t="shared" si="4"/>
        <v>0</v>
      </c>
      <c r="I119" s="286">
        <f>SUM('입력표(공립)'!F329:L329)</f>
        <v>0</v>
      </c>
      <c r="J119" s="303">
        <f>SUM('입력표(공립)'!M329:O329)</f>
        <v>0</v>
      </c>
      <c r="K119" s="303">
        <f>SUM('입력표(공립)'!P329:V329)</f>
        <v>0</v>
      </c>
      <c r="L119" s="445">
        <f>SUM('입력표(공립)'!W329:Z329)</f>
        <v>0</v>
      </c>
      <c r="M119" s="303">
        <f>SUM('입력표(공립)'!AA329)</f>
        <v>0</v>
      </c>
      <c r="N119" s="303">
        <f>'입력표(공립)'!AB329</f>
        <v>0</v>
      </c>
      <c r="O119" s="303">
        <f>'입력표(공립)'!AC329</f>
        <v>0</v>
      </c>
      <c r="P119" s="303">
        <f>'입력표(공립)'!AD329</f>
        <v>0</v>
      </c>
      <c r="Q119" s="445">
        <f>'입력표(공립)'!AE329</f>
        <v>0</v>
      </c>
      <c r="R119" s="5"/>
    </row>
    <row r="120" spans="2:18">
      <c r="B120" s="312">
        <v>114</v>
      </c>
      <c r="C120" s="256">
        <f>'입력표(공립)'!B330</f>
        <v>0</v>
      </c>
      <c r="D120" s="256">
        <f>'입력표(공립)'!C330</f>
        <v>0</v>
      </c>
      <c r="E120" s="256">
        <f>'입력표(공립)'!D330</f>
        <v>0</v>
      </c>
      <c r="F120" s="459">
        <f>'입력표(공립)'!E119</f>
        <v>0</v>
      </c>
      <c r="G120" s="450" t="str">
        <f t="shared" si="3"/>
        <v>E</v>
      </c>
      <c r="H120" s="285">
        <f t="shared" si="4"/>
        <v>0</v>
      </c>
      <c r="I120" s="286">
        <f>SUM('입력표(공립)'!F330:L330)</f>
        <v>0</v>
      </c>
      <c r="J120" s="303">
        <f>SUM('입력표(공립)'!M330:O330)</f>
        <v>0</v>
      </c>
      <c r="K120" s="303">
        <f>SUM('입력표(공립)'!P330:V330)</f>
        <v>0</v>
      </c>
      <c r="L120" s="445">
        <f>SUM('입력표(공립)'!W330:Z330)</f>
        <v>0</v>
      </c>
      <c r="M120" s="303">
        <f>SUM('입력표(공립)'!AA330)</f>
        <v>0</v>
      </c>
      <c r="N120" s="303">
        <f>'입력표(공립)'!AB330</f>
        <v>0</v>
      </c>
      <c r="O120" s="303">
        <f>'입력표(공립)'!AC330</f>
        <v>0</v>
      </c>
      <c r="P120" s="303">
        <f>'입력표(공립)'!AD330</f>
        <v>0</v>
      </c>
      <c r="Q120" s="445">
        <f>'입력표(공립)'!AE330</f>
        <v>0</v>
      </c>
      <c r="R120" s="5"/>
    </row>
    <row r="121" spans="2:18">
      <c r="B121" s="312">
        <v>115</v>
      </c>
      <c r="C121" s="256">
        <f>'입력표(공립)'!B331</f>
        <v>0</v>
      </c>
      <c r="D121" s="256">
        <f>'입력표(공립)'!C331</f>
        <v>0</v>
      </c>
      <c r="E121" s="256">
        <f>'입력표(공립)'!D331</f>
        <v>0</v>
      </c>
      <c r="F121" s="459">
        <f>'입력표(공립)'!E120</f>
        <v>0</v>
      </c>
      <c r="G121" s="450" t="str">
        <f t="shared" si="3"/>
        <v>E</v>
      </c>
      <c r="H121" s="285">
        <f t="shared" si="4"/>
        <v>0</v>
      </c>
      <c r="I121" s="286">
        <f>SUM('입력표(공립)'!F331:L331)</f>
        <v>0</v>
      </c>
      <c r="J121" s="303">
        <f>SUM('입력표(공립)'!M331:O331)</f>
        <v>0</v>
      </c>
      <c r="K121" s="303">
        <f>SUM('입력표(공립)'!P331:V331)</f>
        <v>0</v>
      </c>
      <c r="L121" s="445">
        <f>SUM('입력표(공립)'!W331:Z331)</f>
        <v>0</v>
      </c>
      <c r="M121" s="303">
        <f>SUM('입력표(공립)'!AA331)</f>
        <v>0</v>
      </c>
      <c r="N121" s="303">
        <f>'입력표(공립)'!AB331</f>
        <v>0</v>
      </c>
      <c r="O121" s="303">
        <f>'입력표(공립)'!AC331</f>
        <v>0</v>
      </c>
      <c r="P121" s="303">
        <f>'입력표(공립)'!AD331</f>
        <v>0</v>
      </c>
      <c r="Q121" s="445">
        <f>'입력표(공립)'!AE331</f>
        <v>0</v>
      </c>
      <c r="R121" s="5"/>
    </row>
    <row r="122" spans="2:18">
      <c r="B122" s="312">
        <v>116</v>
      </c>
      <c r="C122" s="256">
        <f>'입력표(공립)'!B332</f>
        <v>0</v>
      </c>
      <c r="D122" s="256">
        <f>'입력표(공립)'!C332</f>
        <v>0</v>
      </c>
      <c r="E122" s="256">
        <f>'입력표(공립)'!D332</f>
        <v>0</v>
      </c>
      <c r="F122" s="459">
        <f>'입력표(공립)'!E121</f>
        <v>0</v>
      </c>
      <c r="G122" s="450" t="str">
        <f t="shared" si="3"/>
        <v>E</v>
      </c>
      <c r="H122" s="285">
        <f t="shared" si="4"/>
        <v>0</v>
      </c>
      <c r="I122" s="286">
        <f>SUM('입력표(공립)'!F332:L332)</f>
        <v>0</v>
      </c>
      <c r="J122" s="303">
        <f>SUM('입력표(공립)'!M332:O332)</f>
        <v>0</v>
      </c>
      <c r="K122" s="303">
        <f>SUM('입력표(공립)'!P332:V332)</f>
        <v>0</v>
      </c>
      <c r="L122" s="445">
        <f>SUM('입력표(공립)'!W332:Z332)</f>
        <v>0</v>
      </c>
      <c r="M122" s="303">
        <f>SUM('입력표(공립)'!AA332)</f>
        <v>0</v>
      </c>
      <c r="N122" s="303">
        <f>'입력표(공립)'!AB332</f>
        <v>0</v>
      </c>
      <c r="O122" s="303">
        <f>'입력표(공립)'!AC332</f>
        <v>0</v>
      </c>
      <c r="P122" s="303">
        <f>'입력표(공립)'!AD332</f>
        <v>0</v>
      </c>
      <c r="Q122" s="445">
        <f>'입력표(공립)'!AE332</f>
        <v>0</v>
      </c>
      <c r="R122" s="5"/>
    </row>
    <row r="123" spans="2:18">
      <c r="B123" s="312">
        <v>117</v>
      </c>
      <c r="C123" s="256">
        <f>'입력표(공립)'!B333</f>
        <v>0</v>
      </c>
      <c r="D123" s="256">
        <f>'입력표(공립)'!C333</f>
        <v>0</v>
      </c>
      <c r="E123" s="256">
        <f>'입력표(공립)'!D333</f>
        <v>0</v>
      </c>
      <c r="F123" s="459">
        <f>'입력표(공립)'!E122</f>
        <v>0</v>
      </c>
      <c r="G123" s="450" t="str">
        <f t="shared" si="3"/>
        <v>E</v>
      </c>
      <c r="H123" s="285">
        <f t="shared" si="4"/>
        <v>0</v>
      </c>
      <c r="I123" s="286">
        <f>SUM('입력표(공립)'!F333:L333)</f>
        <v>0</v>
      </c>
      <c r="J123" s="303">
        <f>SUM('입력표(공립)'!M333:O333)</f>
        <v>0</v>
      </c>
      <c r="K123" s="303">
        <f>SUM('입력표(공립)'!P333:V333)</f>
        <v>0</v>
      </c>
      <c r="L123" s="445">
        <f>SUM('입력표(공립)'!W333:Z333)</f>
        <v>0</v>
      </c>
      <c r="M123" s="303">
        <f>SUM('입력표(공립)'!AA333)</f>
        <v>0</v>
      </c>
      <c r="N123" s="303">
        <f>'입력표(공립)'!AB333</f>
        <v>0</v>
      </c>
      <c r="O123" s="303">
        <f>'입력표(공립)'!AC333</f>
        <v>0</v>
      </c>
      <c r="P123" s="303">
        <f>'입력표(공립)'!AD333</f>
        <v>0</v>
      </c>
      <c r="Q123" s="445">
        <f>'입력표(공립)'!AE333</f>
        <v>0</v>
      </c>
      <c r="R123" s="5"/>
    </row>
    <row r="124" spans="2:18">
      <c r="B124" s="312">
        <v>118</v>
      </c>
      <c r="C124" s="256">
        <f>'입력표(공립)'!B334</f>
        <v>0</v>
      </c>
      <c r="D124" s="256">
        <f>'입력표(공립)'!C334</f>
        <v>0</v>
      </c>
      <c r="E124" s="256">
        <f>'입력표(공립)'!D334</f>
        <v>0</v>
      </c>
      <c r="F124" s="459">
        <f>'입력표(공립)'!E123</f>
        <v>0</v>
      </c>
      <c r="G124" s="450" t="str">
        <f t="shared" si="3"/>
        <v>E</v>
      </c>
      <c r="H124" s="285">
        <f t="shared" si="4"/>
        <v>0</v>
      </c>
      <c r="I124" s="286">
        <f>SUM('입력표(공립)'!F334:L334)</f>
        <v>0</v>
      </c>
      <c r="J124" s="303">
        <f>SUM('입력표(공립)'!M334:O334)</f>
        <v>0</v>
      </c>
      <c r="K124" s="303">
        <f>SUM('입력표(공립)'!P334:V334)</f>
        <v>0</v>
      </c>
      <c r="L124" s="445">
        <f>SUM('입력표(공립)'!W334:Z334)</f>
        <v>0</v>
      </c>
      <c r="M124" s="303">
        <f>SUM('입력표(공립)'!AA334)</f>
        <v>0</v>
      </c>
      <c r="N124" s="303">
        <f>'입력표(공립)'!AB334</f>
        <v>0</v>
      </c>
      <c r="O124" s="303">
        <f>'입력표(공립)'!AC334</f>
        <v>0</v>
      </c>
      <c r="P124" s="303">
        <f>'입력표(공립)'!AD334</f>
        <v>0</v>
      </c>
      <c r="Q124" s="445">
        <f>'입력표(공립)'!AE334</f>
        <v>0</v>
      </c>
      <c r="R124" s="5"/>
    </row>
    <row r="125" spans="2:18">
      <c r="B125" s="312">
        <v>119</v>
      </c>
      <c r="C125" s="256">
        <f>'입력표(공립)'!B335</f>
        <v>0</v>
      </c>
      <c r="D125" s="256">
        <f>'입력표(공립)'!C335</f>
        <v>0</v>
      </c>
      <c r="E125" s="256">
        <f>'입력표(공립)'!D335</f>
        <v>0</v>
      </c>
      <c r="F125" s="459">
        <f>'입력표(공립)'!E124</f>
        <v>0</v>
      </c>
      <c r="G125" s="450" t="str">
        <f t="shared" si="3"/>
        <v>E</v>
      </c>
      <c r="H125" s="285">
        <f t="shared" si="4"/>
        <v>0</v>
      </c>
      <c r="I125" s="286">
        <f>SUM('입력표(공립)'!F335:L335)</f>
        <v>0</v>
      </c>
      <c r="J125" s="303">
        <f>SUM('입력표(공립)'!M335:O335)</f>
        <v>0</v>
      </c>
      <c r="K125" s="303">
        <f>SUM('입력표(공립)'!P335:V335)</f>
        <v>0</v>
      </c>
      <c r="L125" s="445">
        <f>SUM('입력표(공립)'!W335:Z335)</f>
        <v>0</v>
      </c>
      <c r="M125" s="303">
        <f>SUM('입력표(공립)'!AA335)</f>
        <v>0</v>
      </c>
      <c r="N125" s="303">
        <f>'입력표(공립)'!AB335</f>
        <v>0</v>
      </c>
      <c r="O125" s="303">
        <f>'입력표(공립)'!AC335</f>
        <v>0</v>
      </c>
      <c r="P125" s="303">
        <f>'입력표(공립)'!AD335</f>
        <v>0</v>
      </c>
      <c r="Q125" s="445">
        <f>'입력표(공립)'!AE335</f>
        <v>0</v>
      </c>
      <c r="R125" s="5"/>
    </row>
    <row r="126" spans="2:18">
      <c r="B126" s="312">
        <v>120</v>
      </c>
      <c r="C126" s="256">
        <f>'입력표(공립)'!B336</f>
        <v>0</v>
      </c>
      <c r="D126" s="256">
        <f>'입력표(공립)'!C336</f>
        <v>0</v>
      </c>
      <c r="E126" s="256">
        <f>'입력표(공립)'!D336</f>
        <v>0</v>
      </c>
      <c r="F126" s="459">
        <f>'입력표(공립)'!E125</f>
        <v>0</v>
      </c>
      <c r="G126" s="450" t="str">
        <f t="shared" si="3"/>
        <v>E</v>
      </c>
      <c r="H126" s="285">
        <f t="shared" si="4"/>
        <v>0</v>
      </c>
      <c r="I126" s="286">
        <f>SUM('입력표(공립)'!F336:L336)</f>
        <v>0</v>
      </c>
      <c r="J126" s="303">
        <f>SUM('입력표(공립)'!M336:O336)</f>
        <v>0</v>
      </c>
      <c r="K126" s="303">
        <f>SUM('입력표(공립)'!P336:V336)</f>
        <v>0</v>
      </c>
      <c r="L126" s="445">
        <f>SUM('입력표(공립)'!W336:Z336)</f>
        <v>0</v>
      </c>
      <c r="M126" s="303">
        <f>SUM('입력표(공립)'!AA336)</f>
        <v>0</v>
      </c>
      <c r="N126" s="303">
        <f>'입력표(공립)'!AB336</f>
        <v>0</v>
      </c>
      <c r="O126" s="303">
        <f>'입력표(공립)'!AC336</f>
        <v>0</v>
      </c>
      <c r="P126" s="303">
        <f>'입력표(공립)'!AD336</f>
        <v>0</v>
      </c>
      <c r="Q126" s="445">
        <f>'입력표(공립)'!AE336</f>
        <v>0</v>
      </c>
      <c r="R126" s="5"/>
    </row>
    <row r="127" spans="2:18">
      <c r="B127" s="312">
        <v>121</v>
      </c>
      <c r="C127" s="256">
        <f>'입력표(공립)'!B337</f>
        <v>0</v>
      </c>
      <c r="D127" s="256">
        <f>'입력표(공립)'!C337</f>
        <v>0</v>
      </c>
      <c r="E127" s="256">
        <f>'입력표(공립)'!D337</f>
        <v>0</v>
      </c>
      <c r="F127" s="459">
        <f>'입력표(공립)'!E126</f>
        <v>0</v>
      </c>
      <c r="G127" s="450" t="str">
        <f t="shared" si="3"/>
        <v>E</v>
      </c>
      <c r="H127" s="285">
        <f t="shared" si="4"/>
        <v>0</v>
      </c>
      <c r="I127" s="286">
        <f>SUM('입력표(공립)'!F337:L337)</f>
        <v>0</v>
      </c>
      <c r="J127" s="303">
        <f>SUM('입력표(공립)'!M337:O337)</f>
        <v>0</v>
      </c>
      <c r="K127" s="303">
        <f>SUM('입력표(공립)'!P337:V337)</f>
        <v>0</v>
      </c>
      <c r="L127" s="445">
        <f>SUM('입력표(공립)'!W337:Z337)</f>
        <v>0</v>
      </c>
      <c r="M127" s="303">
        <f>SUM('입력표(공립)'!AA337)</f>
        <v>0</v>
      </c>
      <c r="N127" s="303">
        <f>'입력표(공립)'!AB337</f>
        <v>0</v>
      </c>
      <c r="O127" s="303">
        <f>'입력표(공립)'!AC337</f>
        <v>0</v>
      </c>
      <c r="P127" s="303">
        <f>'입력표(공립)'!AD337</f>
        <v>0</v>
      </c>
      <c r="Q127" s="445">
        <f>'입력표(공립)'!AE337</f>
        <v>0</v>
      </c>
      <c r="R127" s="5"/>
    </row>
    <row r="128" spans="2:18">
      <c r="B128" s="312">
        <v>122</v>
      </c>
      <c r="C128" s="256">
        <f>'입력표(공립)'!B338</f>
        <v>0</v>
      </c>
      <c r="D128" s="256">
        <f>'입력표(공립)'!C338</f>
        <v>0</v>
      </c>
      <c r="E128" s="256">
        <f>'입력표(공립)'!D338</f>
        <v>0</v>
      </c>
      <c r="F128" s="459">
        <f>'입력표(공립)'!E127</f>
        <v>0</v>
      </c>
      <c r="G128" s="450" t="str">
        <f t="shared" si="3"/>
        <v>E</v>
      </c>
      <c r="H128" s="285">
        <f t="shared" si="4"/>
        <v>0</v>
      </c>
      <c r="I128" s="286">
        <f>SUM('입력표(공립)'!F338:L338)</f>
        <v>0</v>
      </c>
      <c r="J128" s="303">
        <f>SUM('입력표(공립)'!M338:O338)</f>
        <v>0</v>
      </c>
      <c r="K128" s="303">
        <f>SUM('입력표(공립)'!P338:V338)</f>
        <v>0</v>
      </c>
      <c r="L128" s="445">
        <f>SUM('입력표(공립)'!W338:Z338)</f>
        <v>0</v>
      </c>
      <c r="M128" s="303">
        <f>SUM('입력표(공립)'!AA338)</f>
        <v>0</v>
      </c>
      <c r="N128" s="303">
        <f>'입력표(공립)'!AB338</f>
        <v>0</v>
      </c>
      <c r="O128" s="303">
        <f>'입력표(공립)'!AC338</f>
        <v>0</v>
      </c>
      <c r="P128" s="303">
        <f>'입력표(공립)'!AD338</f>
        <v>0</v>
      </c>
      <c r="Q128" s="445">
        <f>'입력표(공립)'!AE338</f>
        <v>0</v>
      </c>
      <c r="R128" s="5"/>
    </row>
    <row r="129" spans="2:18">
      <c r="B129" s="312">
        <v>123</v>
      </c>
      <c r="C129" s="256">
        <f>'입력표(공립)'!B339</f>
        <v>0</v>
      </c>
      <c r="D129" s="256">
        <f>'입력표(공립)'!C339</f>
        <v>0</v>
      </c>
      <c r="E129" s="256">
        <f>'입력표(공립)'!D339</f>
        <v>0</v>
      </c>
      <c r="F129" s="459">
        <f>'입력표(공립)'!E128</f>
        <v>0</v>
      </c>
      <c r="G129" s="450" t="str">
        <f t="shared" si="3"/>
        <v>E</v>
      </c>
      <c r="H129" s="285">
        <f t="shared" si="4"/>
        <v>0</v>
      </c>
      <c r="I129" s="286">
        <f>SUM('입력표(공립)'!F339:L339)</f>
        <v>0</v>
      </c>
      <c r="J129" s="303">
        <f>SUM('입력표(공립)'!M339:O339)</f>
        <v>0</v>
      </c>
      <c r="K129" s="303">
        <f>SUM('입력표(공립)'!P339:V339)</f>
        <v>0</v>
      </c>
      <c r="L129" s="445">
        <f>SUM('입력표(공립)'!W339:Z339)</f>
        <v>0</v>
      </c>
      <c r="M129" s="303">
        <f>SUM('입력표(공립)'!AA339)</f>
        <v>0</v>
      </c>
      <c r="N129" s="303">
        <f>'입력표(공립)'!AB339</f>
        <v>0</v>
      </c>
      <c r="O129" s="303">
        <f>'입력표(공립)'!AC339</f>
        <v>0</v>
      </c>
      <c r="P129" s="303">
        <f>'입력표(공립)'!AD339</f>
        <v>0</v>
      </c>
      <c r="Q129" s="445">
        <f>'입력표(공립)'!AE339</f>
        <v>0</v>
      </c>
      <c r="R129" s="5"/>
    </row>
    <row r="130" spans="2:18">
      <c r="B130" s="312">
        <v>124</v>
      </c>
      <c r="C130" s="256">
        <f>'입력표(공립)'!B340</f>
        <v>0</v>
      </c>
      <c r="D130" s="256">
        <f>'입력표(공립)'!C340</f>
        <v>0</v>
      </c>
      <c r="E130" s="256">
        <f>'입력표(공립)'!D340</f>
        <v>0</v>
      </c>
      <c r="F130" s="459">
        <f>'입력표(공립)'!E129</f>
        <v>0</v>
      </c>
      <c r="G130" s="450" t="str">
        <f t="shared" si="3"/>
        <v>E</v>
      </c>
      <c r="H130" s="285">
        <f t="shared" si="4"/>
        <v>0</v>
      </c>
      <c r="I130" s="286">
        <f>SUM('입력표(공립)'!F340:L340)</f>
        <v>0</v>
      </c>
      <c r="J130" s="303">
        <f>SUM('입력표(공립)'!M340:O340)</f>
        <v>0</v>
      </c>
      <c r="K130" s="303">
        <f>SUM('입력표(공립)'!P340:V340)</f>
        <v>0</v>
      </c>
      <c r="L130" s="445">
        <f>SUM('입력표(공립)'!W340:Z340)</f>
        <v>0</v>
      </c>
      <c r="M130" s="303">
        <f>SUM('입력표(공립)'!AA340)</f>
        <v>0</v>
      </c>
      <c r="N130" s="303">
        <f>'입력표(공립)'!AB340</f>
        <v>0</v>
      </c>
      <c r="O130" s="303">
        <f>'입력표(공립)'!AC340</f>
        <v>0</v>
      </c>
      <c r="P130" s="303">
        <f>'입력표(공립)'!AD340</f>
        <v>0</v>
      </c>
      <c r="Q130" s="445">
        <f>'입력표(공립)'!AE340</f>
        <v>0</v>
      </c>
      <c r="R130" s="5"/>
    </row>
    <row r="131" spans="2:18">
      <c r="B131" s="312">
        <v>125</v>
      </c>
      <c r="C131" s="256">
        <f>'입력표(공립)'!B341</f>
        <v>0</v>
      </c>
      <c r="D131" s="256">
        <f>'입력표(공립)'!C341</f>
        <v>0</v>
      </c>
      <c r="E131" s="256">
        <f>'입력표(공립)'!D341</f>
        <v>0</v>
      </c>
      <c r="F131" s="459">
        <f>'입력표(공립)'!E130</f>
        <v>0</v>
      </c>
      <c r="G131" s="450" t="str">
        <f t="shared" si="3"/>
        <v>E</v>
      </c>
      <c r="H131" s="285">
        <f t="shared" si="4"/>
        <v>0</v>
      </c>
      <c r="I131" s="286">
        <f>SUM('입력표(공립)'!F341:L341)</f>
        <v>0</v>
      </c>
      <c r="J131" s="303">
        <f>SUM('입력표(공립)'!M341:O341)</f>
        <v>0</v>
      </c>
      <c r="K131" s="303">
        <f>SUM('입력표(공립)'!P341:V341)</f>
        <v>0</v>
      </c>
      <c r="L131" s="445">
        <f>SUM('입력표(공립)'!W341:Z341)</f>
        <v>0</v>
      </c>
      <c r="M131" s="303">
        <f>SUM('입력표(공립)'!AA341)</f>
        <v>0</v>
      </c>
      <c r="N131" s="303">
        <f>'입력표(공립)'!AB341</f>
        <v>0</v>
      </c>
      <c r="O131" s="303">
        <f>'입력표(공립)'!AC341</f>
        <v>0</v>
      </c>
      <c r="P131" s="303">
        <f>'입력표(공립)'!AD341</f>
        <v>0</v>
      </c>
      <c r="Q131" s="445">
        <f>'입력표(공립)'!AE341</f>
        <v>0</v>
      </c>
      <c r="R131" s="5"/>
    </row>
    <row r="132" spans="2:18">
      <c r="B132" s="312">
        <v>126</v>
      </c>
      <c r="C132" s="256">
        <f>'입력표(공립)'!B342</f>
        <v>0</v>
      </c>
      <c r="D132" s="256">
        <f>'입력표(공립)'!C342</f>
        <v>0</v>
      </c>
      <c r="E132" s="256">
        <f>'입력표(공립)'!D342</f>
        <v>0</v>
      </c>
      <c r="F132" s="459">
        <f>'입력표(공립)'!E131</f>
        <v>0</v>
      </c>
      <c r="G132" s="450" t="str">
        <f t="shared" si="3"/>
        <v>E</v>
      </c>
      <c r="H132" s="285">
        <f t="shared" si="4"/>
        <v>0</v>
      </c>
      <c r="I132" s="286">
        <f>SUM('입력표(공립)'!F342:L342)</f>
        <v>0</v>
      </c>
      <c r="J132" s="303">
        <f>SUM('입력표(공립)'!M342:O342)</f>
        <v>0</v>
      </c>
      <c r="K132" s="303">
        <f>SUM('입력표(공립)'!P342:V342)</f>
        <v>0</v>
      </c>
      <c r="L132" s="445">
        <f>SUM('입력표(공립)'!W342:Z342)</f>
        <v>0</v>
      </c>
      <c r="M132" s="303">
        <f>SUM('입력표(공립)'!AA342)</f>
        <v>0</v>
      </c>
      <c r="N132" s="303">
        <f>'입력표(공립)'!AB342</f>
        <v>0</v>
      </c>
      <c r="O132" s="303">
        <f>'입력표(공립)'!AC342</f>
        <v>0</v>
      </c>
      <c r="P132" s="303">
        <f>'입력표(공립)'!AD342</f>
        <v>0</v>
      </c>
      <c r="Q132" s="445">
        <f>'입력표(공립)'!AE342</f>
        <v>0</v>
      </c>
      <c r="R132" s="5"/>
    </row>
    <row r="133" spans="2:18">
      <c r="B133" s="312">
        <v>127</v>
      </c>
      <c r="C133" s="256">
        <f>'입력표(공립)'!B343</f>
        <v>0</v>
      </c>
      <c r="D133" s="256">
        <f>'입력표(공립)'!C343</f>
        <v>0</v>
      </c>
      <c r="E133" s="256">
        <f>'입력표(공립)'!D343</f>
        <v>0</v>
      </c>
      <c r="F133" s="459">
        <f>'입력표(공립)'!E132</f>
        <v>0</v>
      </c>
      <c r="G133" s="450" t="str">
        <f t="shared" si="3"/>
        <v>E</v>
      </c>
      <c r="H133" s="285">
        <f t="shared" si="4"/>
        <v>0</v>
      </c>
      <c r="I133" s="286">
        <f>SUM('입력표(공립)'!F343:L343)</f>
        <v>0</v>
      </c>
      <c r="J133" s="303">
        <f>SUM('입력표(공립)'!M343:O343)</f>
        <v>0</v>
      </c>
      <c r="K133" s="303">
        <f>SUM('입력표(공립)'!P343:V343)</f>
        <v>0</v>
      </c>
      <c r="L133" s="445">
        <f>SUM('입력표(공립)'!W343:Z343)</f>
        <v>0</v>
      </c>
      <c r="M133" s="303">
        <f>SUM('입력표(공립)'!AA343)</f>
        <v>0</v>
      </c>
      <c r="N133" s="303">
        <f>'입력표(공립)'!AB343</f>
        <v>0</v>
      </c>
      <c r="O133" s="303">
        <f>'입력표(공립)'!AC343</f>
        <v>0</v>
      </c>
      <c r="P133" s="303">
        <f>'입력표(공립)'!AD343</f>
        <v>0</v>
      </c>
      <c r="Q133" s="445">
        <f>'입력표(공립)'!AE343</f>
        <v>0</v>
      </c>
      <c r="R133" s="5"/>
    </row>
    <row r="134" spans="2:18">
      <c r="B134" s="312">
        <v>128</v>
      </c>
      <c r="C134" s="256">
        <f>'입력표(공립)'!B344</f>
        <v>0</v>
      </c>
      <c r="D134" s="256">
        <f>'입력표(공립)'!C344</f>
        <v>0</v>
      </c>
      <c r="E134" s="256">
        <f>'입력표(공립)'!D344</f>
        <v>0</v>
      </c>
      <c r="F134" s="459">
        <f>'입력표(공립)'!E133</f>
        <v>0</v>
      </c>
      <c r="G134" s="450" t="str">
        <f t="shared" si="3"/>
        <v>E</v>
      </c>
      <c r="H134" s="285">
        <f t="shared" si="4"/>
        <v>0</v>
      </c>
      <c r="I134" s="286">
        <f>SUM('입력표(공립)'!F344:L344)</f>
        <v>0</v>
      </c>
      <c r="J134" s="303">
        <f>SUM('입력표(공립)'!M344:O344)</f>
        <v>0</v>
      </c>
      <c r="K134" s="303">
        <f>SUM('입력표(공립)'!P344:V344)</f>
        <v>0</v>
      </c>
      <c r="L134" s="445">
        <f>SUM('입력표(공립)'!W344:Z344)</f>
        <v>0</v>
      </c>
      <c r="M134" s="303">
        <f>SUM('입력표(공립)'!AA344)</f>
        <v>0</v>
      </c>
      <c r="N134" s="303">
        <f>'입력표(공립)'!AB344</f>
        <v>0</v>
      </c>
      <c r="O134" s="303">
        <f>'입력표(공립)'!AC344</f>
        <v>0</v>
      </c>
      <c r="P134" s="303">
        <f>'입력표(공립)'!AD344</f>
        <v>0</v>
      </c>
      <c r="Q134" s="445">
        <f>'입력표(공립)'!AE344</f>
        <v>0</v>
      </c>
      <c r="R134" s="5"/>
    </row>
    <row r="135" spans="2:18">
      <c r="B135" s="312">
        <v>129</v>
      </c>
      <c r="C135" s="256">
        <f>'입력표(공립)'!B345</f>
        <v>0</v>
      </c>
      <c r="D135" s="256">
        <f>'입력표(공립)'!C345</f>
        <v>0</v>
      </c>
      <c r="E135" s="256">
        <f>'입력표(공립)'!D345</f>
        <v>0</v>
      </c>
      <c r="F135" s="459">
        <f>'입력표(공립)'!E134</f>
        <v>0</v>
      </c>
      <c r="G135" s="450" t="str">
        <f t="shared" ref="G135:G198" si="5">IF(H135&gt;=251,"A",IF(H135&gt;=201,"B",IF(H135&gt;=151,"C",IF(H135&gt;=101,"D",IF(H135&lt;=100,"E")))))</f>
        <v>E</v>
      </c>
      <c r="H135" s="285">
        <f t="shared" ref="H135:H198" si="6">SUM(I135:Q135)</f>
        <v>0</v>
      </c>
      <c r="I135" s="286">
        <f>SUM('입력표(공립)'!F345:L345)</f>
        <v>0</v>
      </c>
      <c r="J135" s="303">
        <f>SUM('입력표(공립)'!M345:O345)</f>
        <v>0</v>
      </c>
      <c r="K135" s="303">
        <f>SUM('입력표(공립)'!P345:V345)</f>
        <v>0</v>
      </c>
      <c r="L135" s="445">
        <f>SUM('입력표(공립)'!W345:Z345)</f>
        <v>0</v>
      </c>
      <c r="M135" s="303">
        <f>SUM('입력표(공립)'!AA345)</f>
        <v>0</v>
      </c>
      <c r="N135" s="303">
        <f>'입력표(공립)'!AB345</f>
        <v>0</v>
      </c>
      <c r="O135" s="303">
        <f>'입력표(공립)'!AC345</f>
        <v>0</v>
      </c>
      <c r="P135" s="303">
        <f>'입력표(공립)'!AD345</f>
        <v>0</v>
      </c>
      <c r="Q135" s="445">
        <f>'입력표(공립)'!AE345</f>
        <v>0</v>
      </c>
      <c r="R135" s="5"/>
    </row>
    <row r="136" spans="2:18">
      <c r="B136" s="312">
        <v>130</v>
      </c>
      <c r="C136" s="256">
        <f>'입력표(공립)'!B346</f>
        <v>0</v>
      </c>
      <c r="D136" s="256">
        <f>'입력표(공립)'!C346</f>
        <v>0</v>
      </c>
      <c r="E136" s="256">
        <f>'입력표(공립)'!D346</f>
        <v>0</v>
      </c>
      <c r="F136" s="459">
        <f>'입력표(공립)'!E135</f>
        <v>0</v>
      </c>
      <c r="G136" s="450" t="str">
        <f t="shared" si="5"/>
        <v>E</v>
      </c>
      <c r="H136" s="285">
        <f t="shared" si="6"/>
        <v>0</v>
      </c>
      <c r="I136" s="286">
        <f>SUM('입력표(공립)'!F346:L346)</f>
        <v>0</v>
      </c>
      <c r="J136" s="303">
        <f>SUM('입력표(공립)'!M346:O346)</f>
        <v>0</v>
      </c>
      <c r="K136" s="303">
        <f>SUM('입력표(공립)'!P346:V346)</f>
        <v>0</v>
      </c>
      <c r="L136" s="445">
        <f>SUM('입력표(공립)'!W346:Z346)</f>
        <v>0</v>
      </c>
      <c r="M136" s="303">
        <f>SUM('입력표(공립)'!AA346)</f>
        <v>0</v>
      </c>
      <c r="N136" s="303">
        <f>'입력표(공립)'!AB346</f>
        <v>0</v>
      </c>
      <c r="O136" s="303">
        <f>'입력표(공립)'!AC346</f>
        <v>0</v>
      </c>
      <c r="P136" s="303">
        <f>'입력표(공립)'!AD346</f>
        <v>0</v>
      </c>
      <c r="Q136" s="445">
        <f>'입력표(공립)'!AE346</f>
        <v>0</v>
      </c>
      <c r="R136" s="5"/>
    </row>
    <row r="137" spans="2:18">
      <c r="B137" s="312">
        <v>131</v>
      </c>
      <c r="C137" s="256">
        <f>'입력표(공립)'!B347</f>
        <v>0</v>
      </c>
      <c r="D137" s="256">
        <f>'입력표(공립)'!C347</f>
        <v>0</v>
      </c>
      <c r="E137" s="256">
        <f>'입력표(공립)'!D347</f>
        <v>0</v>
      </c>
      <c r="F137" s="459">
        <f>'입력표(공립)'!E136</f>
        <v>0</v>
      </c>
      <c r="G137" s="450" t="str">
        <f t="shared" si="5"/>
        <v>E</v>
      </c>
      <c r="H137" s="285">
        <f t="shared" si="6"/>
        <v>0</v>
      </c>
      <c r="I137" s="286">
        <f>SUM('입력표(공립)'!F347:L347)</f>
        <v>0</v>
      </c>
      <c r="J137" s="303">
        <f>SUM('입력표(공립)'!M347:O347)</f>
        <v>0</v>
      </c>
      <c r="K137" s="303">
        <f>SUM('입력표(공립)'!P347:V347)</f>
        <v>0</v>
      </c>
      <c r="L137" s="445">
        <f>SUM('입력표(공립)'!W347:Z347)</f>
        <v>0</v>
      </c>
      <c r="M137" s="303">
        <f>SUM('입력표(공립)'!AA347)</f>
        <v>0</v>
      </c>
      <c r="N137" s="303">
        <f>'입력표(공립)'!AB347</f>
        <v>0</v>
      </c>
      <c r="O137" s="303">
        <f>'입력표(공립)'!AC347</f>
        <v>0</v>
      </c>
      <c r="P137" s="303">
        <f>'입력표(공립)'!AD347</f>
        <v>0</v>
      </c>
      <c r="Q137" s="445">
        <f>'입력표(공립)'!AE347</f>
        <v>0</v>
      </c>
      <c r="R137" s="5"/>
    </row>
    <row r="138" spans="2:18">
      <c r="B138" s="312">
        <v>132</v>
      </c>
      <c r="C138" s="256">
        <f>'입력표(공립)'!B348</f>
        <v>0</v>
      </c>
      <c r="D138" s="256">
        <f>'입력표(공립)'!C348</f>
        <v>0</v>
      </c>
      <c r="E138" s="256">
        <f>'입력표(공립)'!D348</f>
        <v>0</v>
      </c>
      <c r="F138" s="459">
        <f>'입력표(공립)'!E137</f>
        <v>0</v>
      </c>
      <c r="G138" s="450" t="str">
        <f t="shared" si="5"/>
        <v>E</v>
      </c>
      <c r="H138" s="285">
        <f t="shared" si="6"/>
        <v>0</v>
      </c>
      <c r="I138" s="286">
        <f>SUM('입력표(공립)'!F348:L348)</f>
        <v>0</v>
      </c>
      <c r="J138" s="303">
        <f>SUM('입력표(공립)'!M348:O348)</f>
        <v>0</v>
      </c>
      <c r="K138" s="303">
        <f>SUM('입력표(공립)'!P348:V348)</f>
        <v>0</v>
      </c>
      <c r="L138" s="445">
        <f>SUM('입력표(공립)'!W348:Z348)</f>
        <v>0</v>
      </c>
      <c r="M138" s="303">
        <f>SUM('입력표(공립)'!AA348)</f>
        <v>0</v>
      </c>
      <c r="N138" s="303">
        <f>'입력표(공립)'!AB348</f>
        <v>0</v>
      </c>
      <c r="O138" s="303">
        <f>'입력표(공립)'!AC348</f>
        <v>0</v>
      </c>
      <c r="P138" s="303">
        <f>'입력표(공립)'!AD348</f>
        <v>0</v>
      </c>
      <c r="Q138" s="445">
        <f>'입력표(공립)'!AE348</f>
        <v>0</v>
      </c>
      <c r="R138" s="5"/>
    </row>
    <row r="139" spans="2:18">
      <c r="B139" s="312">
        <v>133</v>
      </c>
      <c r="C139" s="256">
        <f>'입력표(공립)'!B349</f>
        <v>0</v>
      </c>
      <c r="D139" s="256">
        <f>'입력표(공립)'!C349</f>
        <v>0</v>
      </c>
      <c r="E139" s="256">
        <f>'입력표(공립)'!D349</f>
        <v>0</v>
      </c>
      <c r="F139" s="459">
        <f>'입력표(공립)'!E138</f>
        <v>0</v>
      </c>
      <c r="G139" s="450" t="str">
        <f t="shared" si="5"/>
        <v>E</v>
      </c>
      <c r="H139" s="285">
        <f t="shared" si="6"/>
        <v>0</v>
      </c>
      <c r="I139" s="286">
        <f>SUM('입력표(공립)'!F349:L349)</f>
        <v>0</v>
      </c>
      <c r="J139" s="303">
        <f>SUM('입력표(공립)'!M349:O349)</f>
        <v>0</v>
      </c>
      <c r="K139" s="303">
        <f>SUM('입력표(공립)'!P349:V349)</f>
        <v>0</v>
      </c>
      <c r="L139" s="445">
        <f>SUM('입력표(공립)'!W349:Z349)</f>
        <v>0</v>
      </c>
      <c r="M139" s="303">
        <f>SUM('입력표(공립)'!AA349)</f>
        <v>0</v>
      </c>
      <c r="N139" s="303">
        <f>'입력표(공립)'!AB349</f>
        <v>0</v>
      </c>
      <c r="O139" s="303">
        <f>'입력표(공립)'!AC349</f>
        <v>0</v>
      </c>
      <c r="P139" s="303">
        <f>'입력표(공립)'!AD349</f>
        <v>0</v>
      </c>
      <c r="Q139" s="445">
        <f>'입력표(공립)'!AE349</f>
        <v>0</v>
      </c>
      <c r="R139" s="5"/>
    </row>
    <row r="140" spans="2:18">
      <c r="B140" s="312">
        <v>134</v>
      </c>
      <c r="C140" s="256">
        <f>'입력표(공립)'!B350</f>
        <v>0</v>
      </c>
      <c r="D140" s="256">
        <f>'입력표(공립)'!C350</f>
        <v>0</v>
      </c>
      <c r="E140" s="256">
        <f>'입력표(공립)'!D350</f>
        <v>0</v>
      </c>
      <c r="F140" s="459">
        <f>'입력표(공립)'!E139</f>
        <v>0</v>
      </c>
      <c r="G140" s="450" t="str">
        <f t="shared" si="5"/>
        <v>E</v>
      </c>
      <c r="H140" s="285">
        <f t="shared" si="6"/>
        <v>0</v>
      </c>
      <c r="I140" s="286">
        <f>SUM('입력표(공립)'!F350:L350)</f>
        <v>0</v>
      </c>
      <c r="J140" s="303">
        <f>SUM('입력표(공립)'!M350:O350)</f>
        <v>0</v>
      </c>
      <c r="K140" s="303">
        <f>SUM('입력표(공립)'!P350:V350)</f>
        <v>0</v>
      </c>
      <c r="L140" s="445">
        <f>SUM('입력표(공립)'!W350:Z350)</f>
        <v>0</v>
      </c>
      <c r="M140" s="303">
        <f>SUM('입력표(공립)'!AA350)</f>
        <v>0</v>
      </c>
      <c r="N140" s="303">
        <f>'입력표(공립)'!AB350</f>
        <v>0</v>
      </c>
      <c r="O140" s="303">
        <f>'입력표(공립)'!AC350</f>
        <v>0</v>
      </c>
      <c r="P140" s="303">
        <f>'입력표(공립)'!AD350</f>
        <v>0</v>
      </c>
      <c r="Q140" s="445">
        <f>'입력표(공립)'!AE350</f>
        <v>0</v>
      </c>
      <c r="R140" s="5"/>
    </row>
    <row r="141" spans="2:18">
      <c r="B141" s="312">
        <v>135</v>
      </c>
      <c r="C141" s="256">
        <f>'입력표(공립)'!B351</f>
        <v>0</v>
      </c>
      <c r="D141" s="256">
        <f>'입력표(공립)'!C351</f>
        <v>0</v>
      </c>
      <c r="E141" s="256">
        <f>'입력표(공립)'!D351</f>
        <v>0</v>
      </c>
      <c r="F141" s="459">
        <f>'입력표(공립)'!E140</f>
        <v>0</v>
      </c>
      <c r="G141" s="450" t="str">
        <f t="shared" si="5"/>
        <v>E</v>
      </c>
      <c r="H141" s="285">
        <f t="shared" si="6"/>
        <v>0</v>
      </c>
      <c r="I141" s="286">
        <f>SUM('입력표(공립)'!F351:L351)</f>
        <v>0</v>
      </c>
      <c r="J141" s="303">
        <f>SUM('입력표(공립)'!M351:O351)</f>
        <v>0</v>
      </c>
      <c r="K141" s="303">
        <f>SUM('입력표(공립)'!P351:V351)</f>
        <v>0</v>
      </c>
      <c r="L141" s="445">
        <f>SUM('입력표(공립)'!W351:Z351)</f>
        <v>0</v>
      </c>
      <c r="M141" s="303">
        <f>SUM('입력표(공립)'!AA351)</f>
        <v>0</v>
      </c>
      <c r="N141" s="303">
        <f>'입력표(공립)'!AB351</f>
        <v>0</v>
      </c>
      <c r="O141" s="303">
        <f>'입력표(공립)'!AC351</f>
        <v>0</v>
      </c>
      <c r="P141" s="303">
        <f>'입력표(공립)'!AD351</f>
        <v>0</v>
      </c>
      <c r="Q141" s="445">
        <f>'입력표(공립)'!AE351</f>
        <v>0</v>
      </c>
      <c r="R141" s="5"/>
    </row>
    <row r="142" spans="2:18">
      <c r="B142" s="312">
        <v>136</v>
      </c>
      <c r="C142" s="256">
        <f>'입력표(공립)'!B352</f>
        <v>0</v>
      </c>
      <c r="D142" s="256">
        <f>'입력표(공립)'!C352</f>
        <v>0</v>
      </c>
      <c r="E142" s="256">
        <f>'입력표(공립)'!D352</f>
        <v>0</v>
      </c>
      <c r="F142" s="459">
        <f>'입력표(공립)'!E141</f>
        <v>0</v>
      </c>
      <c r="G142" s="450" t="str">
        <f t="shared" si="5"/>
        <v>E</v>
      </c>
      <c r="H142" s="285">
        <f t="shared" si="6"/>
        <v>0</v>
      </c>
      <c r="I142" s="286">
        <f>SUM('입력표(공립)'!F352:L352)</f>
        <v>0</v>
      </c>
      <c r="J142" s="303">
        <f>SUM('입력표(공립)'!M352:O352)</f>
        <v>0</v>
      </c>
      <c r="K142" s="303">
        <f>SUM('입력표(공립)'!P352:V352)</f>
        <v>0</v>
      </c>
      <c r="L142" s="445">
        <f>SUM('입력표(공립)'!W352:Z352)</f>
        <v>0</v>
      </c>
      <c r="M142" s="303">
        <f>SUM('입력표(공립)'!AA352)</f>
        <v>0</v>
      </c>
      <c r="N142" s="303">
        <f>'입력표(공립)'!AB352</f>
        <v>0</v>
      </c>
      <c r="O142" s="303">
        <f>'입력표(공립)'!AC352</f>
        <v>0</v>
      </c>
      <c r="P142" s="303">
        <f>'입력표(공립)'!AD352</f>
        <v>0</v>
      </c>
      <c r="Q142" s="445">
        <f>'입력표(공립)'!AE352</f>
        <v>0</v>
      </c>
      <c r="R142" s="5"/>
    </row>
    <row r="143" spans="2:18">
      <c r="B143" s="312">
        <v>137</v>
      </c>
      <c r="C143" s="256">
        <f>'입력표(공립)'!B353</f>
        <v>0</v>
      </c>
      <c r="D143" s="256">
        <f>'입력표(공립)'!C353</f>
        <v>0</v>
      </c>
      <c r="E143" s="256">
        <f>'입력표(공립)'!D353</f>
        <v>0</v>
      </c>
      <c r="F143" s="459">
        <f>'입력표(공립)'!E142</f>
        <v>0</v>
      </c>
      <c r="G143" s="450" t="str">
        <f t="shared" si="5"/>
        <v>E</v>
      </c>
      <c r="H143" s="285">
        <f t="shared" si="6"/>
        <v>0</v>
      </c>
      <c r="I143" s="286">
        <f>SUM('입력표(공립)'!F353:L353)</f>
        <v>0</v>
      </c>
      <c r="J143" s="303">
        <f>SUM('입력표(공립)'!M353:O353)</f>
        <v>0</v>
      </c>
      <c r="K143" s="303">
        <f>SUM('입력표(공립)'!P353:V353)</f>
        <v>0</v>
      </c>
      <c r="L143" s="445">
        <f>SUM('입력표(공립)'!W353:Z353)</f>
        <v>0</v>
      </c>
      <c r="M143" s="303">
        <f>SUM('입력표(공립)'!AA353)</f>
        <v>0</v>
      </c>
      <c r="N143" s="303">
        <f>'입력표(공립)'!AB353</f>
        <v>0</v>
      </c>
      <c r="O143" s="303">
        <f>'입력표(공립)'!AC353</f>
        <v>0</v>
      </c>
      <c r="P143" s="303">
        <f>'입력표(공립)'!AD353</f>
        <v>0</v>
      </c>
      <c r="Q143" s="445">
        <f>'입력표(공립)'!AE353</f>
        <v>0</v>
      </c>
      <c r="R143" s="5"/>
    </row>
    <row r="144" spans="2:18">
      <c r="B144" s="312">
        <v>138</v>
      </c>
      <c r="C144" s="256">
        <f>'입력표(공립)'!B354</f>
        <v>0</v>
      </c>
      <c r="D144" s="256">
        <f>'입력표(공립)'!C354</f>
        <v>0</v>
      </c>
      <c r="E144" s="256">
        <f>'입력표(공립)'!D354</f>
        <v>0</v>
      </c>
      <c r="F144" s="459">
        <f>'입력표(공립)'!E143</f>
        <v>0</v>
      </c>
      <c r="G144" s="450" t="str">
        <f t="shared" si="5"/>
        <v>E</v>
      </c>
      <c r="H144" s="285">
        <f t="shared" si="6"/>
        <v>0</v>
      </c>
      <c r="I144" s="286">
        <f>SUM('입력표(공립)'!F354:L354)</f>
        <v>0</v>
      </c>
      <c r="J144" s="303">
        <f>SUM('입력표(공립)'!M354:O354)</f>
        <v>0</v>
      </c>
      <c r="K144" s="303">
        <f>SUM('입력표(공립)'!P354:V354)</f>
        <v>0</v>
      </c>
      <c r="L144" s="445">
        <f>SUM('입력표(공립)'!W354:Z354)</f>
        <v>0</v>
      </c>
      <c r="M144" s="303">
        <f>SUM('입력표(공립)'!AA354)</f>
        <v>0</v>
      </c>
      <c r="N144" s="303">
        <f>'입력표(공립)'!AB354</f>
        <v>0</v>
      </c>
      <c r="O144" s="303">
        <f>'입력표(공립)'!AC354</f>
        <v>0</v>
      </c>
      <c r="P144" s="303">
        <f>'입력표(공립)'!AD354</f>
        <v>0</v>
      </c>
      <c r="Q144" s="445">
        <f>'입력표(공립)'!AE354</f>
        <v>0</v>
      </c>
      <c r="R144" s="5"/>
    </row>
    <row r="145" spans="2:19">
      <c r="B145" s="312">
        <v>139</v>
      </c>
      <c r="C145" s="256">
        <f>'입력표(공립)'!B355</f>
        <v>0</v>
      </c>
      <c r="D145" s="256">
        <f>'입력표(공립)'!C355</f>
        <v>0</v>
      </c>
      <c r="E145" s="256">
        <f>'입력표(공립)'!D355</f>
        <v>0</v>
      </c>
      <c r="F145" s="459">
        <f>'입력표(공립)'!E144</f>
        <v>0</v>
      </c>
      <c r="G145" s="450" t="str">
        <f t="shared" si="5"/>
        <v>E</v>
      </c>
      <c r="H145" s="285">
        <f t="shared" si="6"/>
        <v>0</v>
      </c>
      <c r="I145" s="286">
        <f>SUM('입력표(공립)'!F355:L355)</f>
        <v>0</v>
      </c>
      <c r="J145" s="303">
        <f>SUM('입력표(공립)'!M355:O355)</f>
        <v>0</v>
      </c>
      <c r="K145" s="303">
        <f>SUM('입력표(공립)'!P355:V355)</f>
        <v>0</v>
      </c>
      <c r="L145" s="445">
        <f>SUM('입력표(공립)'!W355:Z355)</f>
        <v>0</v>
      </c>
      <c r="M145" s="303">
        <f>SUM('입력표(공립)'!AA355)</f>
        <v>0</v>
      </c>
      <c r="N145" s="303">
        <f>'입력표(공립)'!AB355</f>
        <v>0</v>
      </c>
      <c r="O145" s="303">
        <f>'입력표(공립)'!AC355</f>
        <v>0</v>
      </c>
      <c r="P145" s="303">
        <f>'입력표(공립)'!AD355</f>
        <v>0</v>
      </c>
      <c r="Q145" s="445">
        <f>'입력표(공립)'!AE355</f>
        <v>0</v>
      </c>
      <c r="R145" s="5"/>
    </row>
    <row r="146" spans="2:19">
      <c r="B146" s="312">
        <v>140</v>
      </c>
      <c r="C146" s="256">
        <f>'입력표(공립)'!B356</f>
        <v>0</v>
      </c>
      <c r="D146" s="256">
        <f>'입력표(공립)'!C356</f>
        <v>0</v>
      </c>
      <c r="E146" s="256">
        <f>'입력표(공립)'!D356</f>
        <v>0</v>
      </c>
      <c r="F146" s="459">
        <f>'입력표(공립)'!E145</f>
        <v>0</v>
      </c>
      <c r="G146" s="450" t="str">
        <f t="shared" si="5"/>
        <v>E</v>
      </c>
      <c r="H146" s="285">
        <f t="shared" si="6"/>
        <v>0</v>
      </c>
      <c r="I146" s="286">
        <f>SUM('입력표(공립)'!F356:L356)</f>
        <v>0</v>
      </c>
      <c r="J146" s="303">
        <f>SUM('입력표(공립)'!M356:O356)</f>
        <v>0</v>
      </c>
      <c r="K146" s="303">
        <f>SUM('입력표(공립)'!P356:V356)</f>
        <v>0</v>
      </c>
      <c r="L146" s="445">
        <f>SUM('입력표(공립)'!W356:Z356)</f>
        <v>0</v>
      </c>
      <c r="M146" s="303">
        <f>SUM('입력표(공립)'!AA356)</f>
        <v>0</v>
      </c>
      <c r="N146" s="303">
        <f>'입력표(공립)'!AB356</f>
        <v>0</v>
      </c>
      <c r="O146" s="303">
        <f>'입력표(공립)'!AC356</f>
        <v>0</v>
      </c>
      <c r="P146" s="303">
        <f>'입력표(공립)'!AD356</f>
        <v>0</v>
      </c>
      <c r="Q146" s="445">
        <f>'입력표(공립)'!AE356</f>
        <v>0</v>
      </c>
      <c r="R146" s="5"/>
    </row>
    <row r="147" spans="2:19">
      <c r="B147" s="312">
        <v>141</v>
      </c>
      <c r="C147" s="256">
        <f>'입력표(공립)'!B357</f>
        <v>0</v>
      </c>
      <c r="D147" s="256">
        <f>'입력표(공립)'!C357</f>
        <v>0</v>
      </c>
      <c r="E147" s="256">
        <f>'입력표(공립)'!D357</f>
        <v>0</v>
      </c>
      <c r="F147" s="459">
        <f>'입력표(공립)'!E146</f>
        <v>0</v>
      </c>
      <c r="G147" s="450" t="str">
        <f t="shared" si="5"/>
        <v>E</v>
      </c>
      <c r="H147" s="285">
        <f t="shared" si="6"/>
        <v>0</v>
      </c>
      <c r="I147" s="286">
        <f>SUM('입력표(공립)'!F357:L357)</f>
        <v>0</v>
      </c>
      <c r="J147" s="303">
        <f>SUM('입력표(공립)'!M357:O357)</f>
        <v>0</v>
      </c>
      <c r="K147" s="303">
        <f>SUM('입력표(공립)'!P357:V357)</f>
        <v>0</v>
      </c>
      <c r="L147" s="445">
        <f>SUM('입력표(공립)'!W357:Z357)</f>
        <v>0</v>
      </c>
      <c r="M147" s="303">
        <f>SUM('입력표(공립)'!AA357)</f>
        <v>0</v>
      </c>
      <c r="N147" s="303">
        <f>'입력표(공립)'!AB357</f>
        <v>0</v>
      </c>
      <c r="O147" s="303">
        <f>'입력표(공립)'!AC357</f>
        <v>0</v>
      </c>
      <c r="P147" s="303">
        <f>'입력표(공립)'!AD357</f>
        <v>0</v>
      </c>
      <c r="Q147" s="445">
        <f>'입력표(공립)'!AE357</f>
        <v>0</v>
      </c>
      <c r="R147" s="5"/>
    </row>
    <row r="148" spans="2:19">
      <c r="B148" s="312">
        <v>142</v>
      </c>
      <c r="C148" s="256">
        <f>'입력표(공립)'!B358</f>
        <v>0</v>
      </c>
      <c r="D148" s="256">
        <f>'입력표(공립)'!C358</f>
        <v>0</v>
      </c>
      <c r="E148" s="256">
        <f>'입력표(공립)'!D358</f>
        <v>0</v>
      </c>
      <c r="F148" s="459">
        <f>'입력표(공립)'!E147</f>
        <v>0</v>
      </c>
      <c r="G148" s="450" t="str">
        <f t="shared" si="5"/>
        <v>E</v>
      </c>
      <c r="H148" s="285">
        <f t="shared" si="6"/>
        <v>0</v>
      </c>
      <c r="I148" s="286">
        <f>SUM('입력표(공립)'!F358:L358)</f>
        <v>0</v>
      </c>
      <c r="J148" s="303">
        <f>SUM('입력표(공립)'!M358:O358)</f>
        <v>0</v>
      </c>
      <c r="K148" s="303">
        <f>SUM('입력표(공립)'!P358:V358)</f>
        <v>0</v>
      </c>
      <c r="L148" s="445">
        <f>SUM('입력표(공립)'!W358:Z358)</f>
        <v>0</v>
      </c>
      <c r="M148" s="303">
        <f>SUM('입력표(공립)'!AA358)</f>
        <v>0</v>
      </c>
      <c r="N148" s="303">
        <f>'입력표(공립)'!AB358</f>
        <v>0</v>
      </c>
      <c r="O148" s="303">
        <f>'입력표(공립)'!AC358</f>
        <v>0</v>
      </c>
      <c r="P148" s="303">
        <f>'입력표(공립)'!AD358</f>
        <v>0</v>
      </c>
      <c r="Q148" s="445">
        <f>'입력표(공립)'!AE358</f>
        <v>0</v>
      </c>
      <c r="R148" s="5"/>
    </row>
    <row r="149" spans="2:19">
      <c r="B149" s="312">
        <v>143</v>
      </c>
      <c r="C149" s="256">
        <f>'입력표(공립)'!B359</f>
        <v>0</v>
      </c>
      <c r="D149" s="256">
        <f>'입력표(공립)'!C359</f>
        <v>0</v>
      </c>
      <c r="E149" s="256">
        <f>'입력표(공립)'!D359</f>
        <v>0</v>
      </c>
      <c r="F149" s="459">
        <f>'입력표(공립)'!E148</f>
        <v>0</v>
      </c>
      <c r="G149" s="450" t="str">
        <f t="shared" si="5"/>
        <v>E</v>
      </c>
      <c r="H149" s="285">
        <f t="shared" si="6"/>
        <v>0</v>
      </c>
      <c r="I149" s="286">
        <f>SUM('입력표(공립)'!F359:L359)</f>
        <v>0</v>
      </c>
      <c r="J149" s="303">
        <f>SUM('입력표(공립)'!M359:O359)</f>
        <v>0</v>
      </c>
      <c r="K149" s="303">
        <f>SUM('입력표(공립)'!P359:V359)</f>
        <v>0</v>
      </c>
      <c r="L149" s="445">
        <f>SUM('입력표(공립)'!W359:Z359)</f>
        <v>0</v>
      </c>
      <c r="M149" s="303">
        <f>SUM('입력표(공립)'!AA359)</f>
        <v>0</v>
      </c>
      <c r="N149" s="303">
        <f>'입력표(공립)'!AB359</f>
        <v>0</v>
      </c>
      <c r="O149" s="303">
        <f>'입력표(공립)'!AC359</f>
        <v>0</v>
      </c>
      <c r="P149" s="303">
        <f>'입력표(공립)'!AD359</f>
        <v>0</v>
      </c>
      <c r="Q149" s="445">
        <f>'입력표(공립)'!AE359</f>
        <v>0</v>
      </c>
      <c r="R149" s="5"/>
    </row>
    <row r="150" spans="2:19">
      <c r="B150" s="312">
        <v>144</v>
      </c>
      <c r="C150" s="256">
        <f>'입력표(공립)'!B360</f>
        <v>0</v>
      </c>
      <c r="D150" s="256">
        <f>'입력표(공립)'!C360</f>
        <v>0</v>
      </c>
      <c r="E150" s="256">
        <f>'입력표(공립)'!D360</f>
        <v>0</v>
      </c>
      <c r="F150" s="459">
        <f>'입력표(공립)'!E149</f>
        <v>0</v>
      </c>
      <c r="G150" s="450" t="str">
        <f t="shared" si="5"/>
        <v>E</v>
      </c>
      <c r="H150" s="285">
        <f t="shared" si="6"/>
        <v>0</v>
      </c>
      <c r="I150" s="286">
        <f>SUM('입력표(공립)'!F360:L360)</f>
        <v>0</v>
      </c>
      <c r="J150" s="303">
        <f>SUM('입력표(공립)'!M360:O360)</f>
        <v>0</v>
      </c>
      <c r="K150" s="303">
        <f>SUM('입력표(공립)'!P360:V360)</f>
        <v>0</v>
      </c>
      <c r="L150" s="445">
        <f>SUM('입력표(공립)'!W360:Z360)</f>
        <v>0</v>
      </c>
      <c r="M150" s="303">
        <f>SUM('입력표(공립)'!AA360)</f>
        <v>0</v>
      </c>
      <c r="N150" s="303">
        <f>'입력표(공립)'!AB360</f>
        <v>0</v>
      </c>
      <c r="O150" s="303">
        <f>'입력표(공립)'!AC360</f>
        <v>0</v>
      </c>
      <c r="P150" s="303">
        <f>'입력표(공립)'!AD360</f>
        <v>0</v>
      </c>
      <c r="Q150" s="445">
        <f>'입력표(공립)'!AE360</f>
        <v>0</v>
      </c>
      <c r="R150" s="5"/>
    </row>
    <row r="151" spans="2:19">
      <c r="B151" s="312">
        <v>145</v>
      </c>
      <c r="C151" s="256">
        <f>'입력표(공립)'!B361</f>
        <v>0</v>
      </c>
      <c r="D151" s="256">
        <f>'입력표(공립)'!C361</f>
        <v>0</v>
      </c>
      <c r="E151" s="256">
        <f>'입력표(공립)'!D361</f>
        <v>0</v>
      </c>
      <c r="F151" s="459">
        <f>'입력표(공립)'!E150</f>
        <v>0</v>
      </c>
      <c r="G151" s="450" t="str">
        <f t="shared" si="5"/>
        <v>E</v>
      </c>
      <c r="H151" s="285">
        <f t="shared" si="6"/>
        <v>0</v>
      </c>
      <c r="I151" s="286">
        <f>SUM('입력표(공립)'!F361:L361)</f>
        <v>0</v>
      </c>
      <c r="J151" s="303">
        <f>SUM('입력표(공립)'!M361:O361)</f>
        <v>0</v>
      </c>
      <c r="K151" s="303">
        <f>SUM('입력표(공립)'!P361:V361)</f>
        <v>0</v>
      </c>
      <c r="L151" s="445">
        <f>SUM('입력표(공립)'!W361:Z361)</f>
        <v>0</v>
      </c>
      <c r="M151" s="303">
        <f>SUM('입력표(공립)'!AA361)</f>
        <v>0</v>
      </c>
      <c r="N151" s="303">
        <f>'입력표(공립)'!AB361</f>
        <v>0</v>
      </c>
      <c r="O151" s="303">
        <f>'입력표(공립)'!AC361</f>
        <v>0</v>
      </c>
      <c r="P151" s="303">
        <f>'입력표(공립)'!AD361</f>
        <v>0</v>
      </c>
      <c r="Q151" s="445">
        <f>'입력표(공립)'!AE361</f>
        <v>0</v>
      </c>
      <c r="R151" s="5"/>
    </row>
    <row r="152" spans="2:19">
      <c r="B152" s="312">
        <v>146</v>
      </c>
      <c r="C152" s="256">
        <f>'입력표(공립)'!B362</f>
        <v>0</v>
      </c>
      <c r="D152" s="256">
        <f>'입력표(공립)'!C362</f>
        <v>0</v>
      </c>
      <c r="E152" s="256">
        <f>'입력표(공립)'!D362</f>
        <v>0</v>
      </c>
      <c r="F152" s="459">
        <f>'입력표(공립)'!E151</f>
        <v>0</v>
      </c>
      <c r="G152" s="450" t="str">
        <f t="shared" si="5"/>
        <v>E</v>
      </c>
      <c r="H152" s="285">
        <f t="shared" si="6"/>
        <v>0</v>
      </c>
      <c r="I152" s="286">
        <f>SUM('입력표(공립)'!F362:L362)</f>
        <v>0</v>
      </c>
      <c r="J152" s="303">
        <f>SUM('입력표(공립)'!M362:O362)</f>
        <v>0</v>
      </c>
      <c r="K152" s="303">
        <f>SUM('입력표(공립)'!P362:V362)</f>
        <v>0</v>
      </c>
      <c r="L152" s="445">
        <f>SUM('입력표(공립)'!W362:Z362)</f>
        <v>0</v>
      </c>
      <c r="M152" s="303">
        <f>SUM('입력표(공립)'!AA362)</f>
        <v>0</v>
      </c>
      <c r="N152" s="303">
        <f>'입력표(공립)'!AB362</f>
        <v>0</v>
      </c>
      <c r="O152" s="303">
        <f>'입력표(공립)'!AC362</f>
        <v>0</v>
      </c>
      <c r="P152" s="303">
        <f>'입력표(공립)'!AD362</f>
        <v>0</v>
      </c>
      <c r="Q152" s="445">
        <f>'입력표(공립)'!AE362</f>
        <v>0</v>
      </c>
      <c r="R152" s="5"/>
    </row>
    <row r="153" spans="2:19">
      <c r="B153" s="312">
        <v>147</v>
      </c>
      <c r="C153" s="256">
        <f>'입력표(공립)'!B363</f>
        <v>0</v>
      </c>
      <c r="D153" s="256">
        <f>'입력표(공립)'!C363</f>
        <v>0</v>
      </c>
      <c r="E153" s="256">
        <f>'입력표(공립)'!D363</f>
        <v>0</v>
      </c>
      <c r="F153" s="459">
        <f>'입력표(공립)'!E152</f>
        <v>0</v>
      </c>
      <c r="G153" s="450" t="str">
        <f t="shared" si="5"/>
        <v>E</v>
      </c>
      <c r="H153" s="285">
        <f t="shared" si="6"/>
        <v>0</v>
      </c>
      <c r="I153" s="286">
        <f>SUM('입력표(공립)'!F363:L363)</f>
        <v>0</v>
      </c>
      <c r="J153" s="303">
        <f>SUM('입력표(공립)'!M363:O363)</f>
        <v>0</v>
      </c>
      <c r="K153" s="303">
        <f>SUM('입력표(공립)'!P363:V363)</f>
        <v>0</v>
      </c>
      <c r="L153" s="445">
        <f>SUM('입력표(공립)'!W363:Z363)</f>
        <v>0</v>
      </c>
      <c r="M153" s="303">
        <f>SUM('입력표(공립)'!AA363)</f>
        <v>0</v>
      </c>
      <c r="N153" s="303">
        <f>'입력표(공립)'!AB363</f>
        <v>0</v>
      </c>
      <c r="O153" s="303">
        <f>'입력표(공립)'!AC363</f>
        <v>0</v>
      </c>
      <c r="P153" s="303">
        <f>'입력표(공립)'!AD363</f>
        <v>0</v>
      </c>
      <c r="Q153" s="445">
        <f>'입력표(공립)'!AE363</f>
        <v>0</v>
      </c>
      <c r="R153" s="5"/>
    </row>
    <row r="154" spans="2:19">
      <c r="B154" s="312">
        <v>148</v>
      </c>
      <c r="C154" s="256">
        <f>'입력표(공립)'!B364</f>
        <v>0</v>
      </c>
      <c r="D154" s="256">
        <f>'입력표(공립)'!C364</f>
        <v>0</v>
      </c>
      <c r="E154" s="256">
        <f>'입력표(공립)'!D364</f>
        <v>0</v>
      </c>
      <c r="F154" s="459">
        <f>'입력표(공립)'!E153</f>
        <v>0</v>
      </c>
      <c r="G154" s="450" t="str">
        <f t="shared" si="5"/>
        <v>E</v>
      </c>
      <c r="H154" s="285">
        <f t="shared" si="6"/>
        <v>0</v>
      </c>
      <c r="I154" s="286">
        <f>SUM('입력표(공립)'!F364:L364)</f>
        <v>0</v>
      </c>
      <c r="J154" s="303">
        <f>SUM('입력표(공립)'!M364:O364)</f>
        <v>0</v>
      </c>
      <c r="K154" s="303">
        <f>SUM('입력표(공립)'!P364:V364)</f>
        <v>0</v>
      </c>
      <c r="L154" s="445">
        <f>SUM('입력표(공립)'!W364:Z364)</f>
        <v>0</v>
      </c>
      <c r="M154" s="303">
        <f>SUM('입력표(공립)'!AA364)</f>
        <v>0</v>
      </c>
      <c r="N154" s="303">
        <f>'입력표(공립)'!AB364</f>
        <v>0</v>
      </c>
      <c r="O154" s="303">
        <f>'입력표(공립)'!AC364</f>
        <v>0</v>
      </c>
      <c r="P154" s="303">
        <f>'입력표(공립)'!AD364</f>
        <v>0</v>
      </c>
      <c r="Q154" s="445">
        <f>'입력표(공립)'!AE364</f>
        <v>0</v>
      </c>
      <c r="R154" s="5"/>
    </row>
    <row r="155" spans="2:19">
      <c r="B155" s="312">
        <v>149</v>
      </c>
      <c r="C155" s="256">
        <f>'입력표(공립)'!B365</f>
        <v>0</v>
      </c>
      <c r="D155" s="256">
        <f>'입력표(공립)'!C365</f>
        <v>0</v>
      </c>
      <c r="E155" s="256">
        <f>'입력표(공립)'!D365</f>
        <v>0</v>
      </c>
      <c r="F155" s="459">
        <f>'입력표(공립)'!E154</f>
        <v>0</v>
      </c>
      <c r="G155" s="450" t="str">
        <f t="shared" si="5"/>
        <v>E</v>
      </c>
      <c r="H155" s="285">
        <f t="shared" si="6"/>
        <v>0</v>
      </c>
      <c r="I155" s="286">
        <f>SUM('입력표(공립)'!F365:L365)</f>
        <v>0</v>
      </c>
      <c r="J155" s="303">
        <f>SUM('입력표(공립)'!M365:O365)</f>
        <v>0</v>
      </c>
      <c r="K155" s="303">
        <f>SUM('입력표(공립)'!P365:V365)</f>
        <v>0</v>
      </c>
      <c r="L155" s="445">
        <f>SUM('입력표(공립)'!W365:Z365)</f>
        <v>0</v>
      </c>
      <c r="M155" s="303">
        <f>SUM('입력표(공립)'!AA365)</f>
        <v>0</v>
      </c>
      <c r="N155" s="303">
        <f>'입력표(공립)'!AB365</f>
        <v>0</v>
      </c>
      <c r="O155" s="303">
        <f>'입력표(공립)'!AC365</f>
        <v>0</v>
      </c>
      <c r="P155" s="303">
        <f>'입력표(공립)'!AD365</f>
        <v>0</v>
      </c>
      <c r="Q155" s="445">
        <f>'입력표(공립)'!AE365</f>
        <v>0</v>
      </c>
      <c r="R155" s="5"/>
    </row>
    <row r="156" spans="2:19">
      <c r="B156" s="312">
        <v>150</v>
      </c>
      <c r="C156" s="256">
        <f>'입력표(공립)'!B366</f>
        <v>0</v>
      </c>
      <c r="D156" s="256">
        <f>'입력표(공립)'!C366</f>
        <v>0</v>
      </c>
      <c r="E156" s="256">
        <f>'입력표(공립)'!D366</f>
        <v>0</v>
      </c>
      <c r="F156" s="459">
        <f>'입력표(공립)'!E155</f>
        <v>0</v>
      </c>
      <c r="G156" s="450" t="str">
        <f t="shared" si="5"/>
        <v>E</v>
      </c>
      <c r="H156" s="285">
        <f t="shared" si="6"/>
        <v>0</v>
      </c>
      <c r="I156" s="286">
        <f>SUM('입력표(공립)'!F366:L366)</f>
        <v>0</v>
      </c>
      <c r="J156" s="303">
        <f>SUM('입력표(공립)'!M366:O366)</f>
        <v>0</v>
      </c>
      <c r="K156" s="303">
        <f>SUM('입력표(공립)'!P366:V366)</f>
        <v>0</v>
      </c>
      <c r="L156" s="445">
        <f>SUM('입력표(공립)'!W366:Z366)</f>
        <v>0</v>
      </c>
      <c r="M156" s="303">
        <f>SUM('입력표(공립)'!AA366)</f>
        <v>0</v>
      </c>
      <c r="N156" s="303">
        <f>'입력표(공립)'!AB366</f>
        <v>0</v>
      </c>
      <c r="O156" s="303">
        <f>'입력표(공립)'!AC366</f>
        <v>0</v>
      </c>
      <c r="P156" s="303">
        <f>'입력표(공립)'!AD366</f>
        <v>0</v>
      </c>
      <c r="Q156" s="445">
        <f>'입력표(공립)'!AE366</f>
        <v>0</v>
      </c>
      <c r="R156" s="5"/>
      <c r="S156" s="5"/>
    </row>
    <row r="157" spans="2:19">
      <c r="B157" s="312">
        <v>151</v>
      </c>
      <c r="C157" s="256">
        <f>'입력표(공립)'!B367</f>
        <v>0</v>
      </c>
      <c r="D157" s="256">
        <f>'입력표(공립)'!C367</f>
        <v>0</v>
      </c>
      <c r="E157" s="256">
        <f>'입력표(공립)'!D367</f>
        <v>0</v>
      </c>
      <c r="F157" s="459">
        <f>'입력표(공립)'!E156</f>
        <v>0</v>
      </c>
      <c r="G157" s="450" t="str">
        <f t="shared" si="5"/>
        <v>E</v>
      </c>
      <c r="H157" s="285">
        <f t="shared" si="6"/>
        <v>0</v>
      </c>
      <c r="I157" s="286">
        <f>SUM('입력표(공립)'!F367:L367)</f>
        <v>0</v>
      </c>
      <c r="J157" s="303">
        <f>SUM('입력표(공립)'!M367:O367)</f>
        <v>0</v>
      </c>
      <c r="K157" s="303">
        <f>SUM('입력표(공립)'!P367:V367)</f>
        <v>0</v>
      </c>
      <c r="L157" s="445">
        <f>SUM('입력표(공립)'!W367:Z367)</f>
        <v>0</v>
      </c>
      <c r="M157" s="303">
        <f>SUM('입력표(공립)'!AA367)</f>
        <v>0</v>
      </c>
      <c r="N157" s="303">
        <f>'입력표(공립)'!AB367</f>
        <v>0</v>
      </c>
      <c r="O157" s="303">
        <f>'입력표(공립)'!AC367</f>
        <v>0</v>
      </c>
      <c r="P157" s="303">
        <f>'입력표(공립)'!AD367</f>
        <v>0</v>
      </c>
      <c r="Q157" s="445">
        <f>'입력표(공립)'!AE367</f>
        <v>0</v>
      </c>
      <c r="R157" s="5"/>
      <c r="S157" s="5"/>
    </row>
    <row r="158" spans="2:19">
      <c r="B158" s="312">
        <v>152</v>
      </c>
      <c r="C158" s="256">
        <f>'입력표(공립)'!B368</f>
        <v>0</v>
      </c>
      <c r="D158" s="256">
        <f>'입력표(공립)'!C368</f>
        <v>0</v>
      </c>
      <c r="E158" s="256">
        <f>'입력표(공립)'!D368</f>
        <v>0</v>
      </c>
      <c r="F158" s="459">
        <f>'입력표(공립)'!E157</f>
        <v>0</v>
      </c>
      <c r="G158" s="450" t="str">
        <f t="shared" si="5"/>
        <v>E</v>
      </c>
      <c r="H158" s="285">
        <f t="shared" si="6"/>
        <v>0</v>
      </c>
      <c r="I158" s="286">
        <f>SUM('입력표(공립)'!F368:L368)</f>
        <v>0</v>
      </c>
      <c r="J158" s="303">
        <f>SUM('입력표(공립)'!M368:O368)</f>
        <v>0</v>
      </c>
      <c r="K158" s="303">
        <f>SUM('입력표(공립)'!P368:V368)</f>
        <v>0</v>
      </c>
      <c r="L158" s="445">
        <f>SUM('입력표(공립)'!W368:Z368)</f>
        <v>0</v>
      </c>
      <c r="M158" s="303">
        <f>SUM('입력표(공립)'!AA368)</f>
        <v>0</v>
      </c>
      <c r="N158" s="303">
        <f>'입력표(공립)'!AB368</f>
        <v>0</v>
      </c>
      <c r="O158" s="303">
        <f>'입력표(공립)'!AC368</f>
        <v>0</v>
      </c>
      <c r="P158" s="303">
        <f>'입력표(공립)'!AD368</f>
        <v>0</v>
      </c>
      <c r="Q158" s="445">
        <f>'입력표(공립)'!AE368</f>
        <v>0</v>
      </c>
      <c r="R158" s="5"/>
      <c r="S158" s="5"/>
    </row>
    <row r="159" spans="2:19">
      <c r="B159" s="312">
        <v>153</v>
      </c>
      <c r="C159" s="256">
        <f>'입력표(공립)'!B369</f>
        <v>0</v>
      </c>
      <c r="D159" s="256">
        <f>'입력표(공립)'!C369</f>
        <v>0</v>
      </c>
      <c r="E159" s="256">
        <f>'입력표(공립)'!D369</f>
        <v>0</v>
      </c>
      <c r="F159" s="459">
        <f>'입력표(공립)'!E158</f>
        <v>0</v>
      </c>
      <c r="G159" s="450" t="str">
        <f t="shared" si="5"/>
        <v>E</v>
      </c>
      <c r="H159" s="285">
        <f t="shared" si="6"/>
        <v>0</v>
      </c>
      <c r="I159" s="286">
        <f>SUM('입력표(공립)'!F369:L369)</f>
        <v>0</v>
      </c>
      <c r="J159" s="303">
        <f>SUM('입력표(공립)'!M369:O369)</f>
        <v>0</v>
      </c>
      <c r="K159" s="303">
        <f>SUM('입력표(공립)'!P369:V369)</f>
        <v>0</v>
      </c>
      <c r="L159" s="445">
        <f>SUM('입력표(공립)'!W369:Z369)</f>
        <v>0</v>
      </c>
      <c r="M159" s="303">
        <f>SUM('입력표(공립)'!AA369)</f>
        <v>0</v>
      </c>
      <c r="N159" s="303">
        <f>'입력표(공립)'!AB369</f>
        <v>0</v>
      </c>
      <c r="O159" s="303">
        <f>'입력표(공립)'!AC369</f>
        <v>0</v>
      </c>
      <c r="P159" s="303">
        <f>'입력표(공립)'!AD369</f>
        <v>0</v>
      </c>
      <c r="Q159" s="445">
        <f>'입력표(공립)'!AE369</f>
        <v>0</v>
      </c>
      <c r="R159" s="5"/>
      <c r="S159" s="5"/>
    </row>
    <row r="160" spans="2:19">
      <c r="B160" s="312">
        <v>154</v>
      </c>
      <c r="C160" s="256">
        <f>'입력표(공립)'!B370</f>
        <v>0</v>
      </c>
      <c r="D160" s="256">
        <f>'입력표(공립)'!C370</f>
        <v>0</v>
      </c>
      <c r="E160" s="256">
        <f>'입력표(공립)'!D370</f>
        <v>0</v>
      </c>
      <c r="F160" s="459">
        <f>'입력표(공립)'!E159</f>
        <v>0</v>
      </c>
      <c r="G160" s="450" t="str">
        <f t="shared" si="5"/>
        <v>E</v>
      </c>
      <c r="H160" s="285">
        <f t="shared" si="6"/>
        <v>0</v>
      </c>
      <c r="I160" s="286">
        <f>SUM('입력표(공립)'!F370:L370)</f>
        <v>0</v>
      </c>
      <c r="J160" s="303">
        <f>SUM('입력표(공립)'!M370:O370)</f>
        <v>0</v>
      </c>
      <c r="K160" s="303">
        <f>SUM('입력표(공립)'!P370:V370)</f>
        <v>0</v>
      </c>
      <c r="L160" s="445">
        <f>SUM('입력표(공립)'!W370:Z370)</f>
        <v>0</v>
      </c>
      <c r="M160" s="303">
        <f>SUM('입력표(공립)'!AA370)</f>
        <v>0</v>
      </c>
      <c r="N160" s="303">
        <f>'입력표(공립)'!AB370</f>
        <v>0</v>
      </c>
      <c r="O160" s="303">
        <f>'입력표(공립)'!AC370</f>
        <v>0</v>
      </c>
      <c r="P160" s="303">
        <f>'입력표(공립)'!AD370</f>
        <v>0</v>
      </c>
      <c r="Q160" s="445">
        <f>'입력표(공립)'!AE370</f>
        <v>0</v>
      </c>
      <c r="R160" s="5"/>
      <c r="S160" s="5"/>
    </row>
    <row r="161" spans="2:19">
      <c r="B161" s="312">
        <v>155</v>
      </c>
      <c r="C161" s="256">
        <f>'입력표(공립)'!B371</f>
        <v>0</v>
      </c>
      <c r="D161" s="256">
        <f>'입력표(공립)'!C371</f>
        <v>0</v>
      </c>
      <c r="E161" s="256">
        <f>'입력표(공립)'!D371</f>
        <v>0</v>
      </c>
      <c r="F161" s="459">
        <f>'입력표(공립)'!E160</f>
        <v>0</v>
      </c>
      <c r="G161" s="450" t="str">
        <f t="shared" si="5"/>
        <v>E</v>
      </c>
      <c r="H161" s="285">
        <f t="shared" si="6"/>
        <v>0</v>
      </c>
      <c r="I161" s="286">
        <f>SUM('입력표(공립)'!F371:L371)</f>
        <v>0</v>
      </c>
      <c r="J161" s="303">
        <f>SUM('입력표(공립)'!M371:O371)</f>
        <v>0</v>
      </c>
      <c r="K161" s="303">
        <f>SUM('입력표(공립)'!P371:V371)</f>
        <v>0</v>
      </c>
      <c r="L161" s="445">
        <f>SUM('입력표(공립)'!W371:Z371)</f>
        <v>0</v>
      </c>
      <c r="M161" s="303">
        <f>SUM('입력표(공립)'!AA371)</f>
        <v>0</v>
      </c>
      <c r="N161" s="303">
        <f>'입력표(공립)'!AB371</f>
        <v>0</v>
      </c>
      <c r="O161" s="303">
        <f>'입력표(공립)'!AC371</f>
        <v>0</v>
      </c>
      <c r="P161" s="303">
        <f>'입력표(공립)'!AD371</f>
        <v>0</v>
      </c>
      <c r="Q161" s="445">
        <f>'입력표(공립)'!AE371</f>
        <v>0</v>
      </c>
      <c r="R161" s="5"/>
      <c r="S161" s="5"/>
    </row>
    <row r="162" spans="2:19">
      <c r="B162" s="312">
        <v>156</v>
      </c>
      <c r="C162" s="256">
        <f>'입력표(공립)'!B372</f>
        <v>0</v>
      </c>
      <c r="D162" s="256">
        <f>'입력표(공립)'!C372</f>
        <v>0</v>
      </c>
      <c r="E162" s="256">
        <f>'입력표(공립)'!D372</f>
        <v>0</v>
      </c>
      <c r="F162" s="459">
        <f>'입력표(공립)'!E161</f>
        <v>0</v>
      </c>
      <c r="G162" s="450" t="str">
        <f t="shared" si="5"/>
        <v>E</v>
      </c>
      <c r="H162" s="285">
        <f t="shared" si="6"/>
        <v>0</v>
      </c>
      <c r="I162" s="286">
        <f>SUM('입력표(공립)'!F372:L372)</f>
        <v>0</v>
      </c>
      <c r="J162" s="303">
        <f>SUM('입력표(공립)'!M372:O372)</f>
        <v>0</v>
      </c>
      <c r="K162" s="303">
        <f>SUM('입력표(공립)'!P372:V372)</f>
        <v>0</v>
      </c>
      <c r="L162" s="445">
        <f>SUM('입력표(공립)'!W372:Z372)</f>
        <v>0</v>
      </c>
      <c r="M162" s="303">
        <f>SUM('입력표(공립)'!AA372)</f>
        <v>0</v>
      </c>
      <c r="N162" s="303">
        <f>'입력표(공립)'!AB372</f>
        <v>0</v>
      </c>
      <c r="O162" s="303">
        <f>'입력표(공립)'!AC372</f>
        <v>0</v>
      </c>
      <c r="P162" s="303">
        <f>'입력표(공립)'!AD372</f>
        <v>0</v>
      </c>
      <c r="Q162" s="445">
        <f>'입력표(공립)'!AE372</f>
        <v>0</v>
      </c>
      <c r="R162" s="5"/>
      <c r="S162" s="5"/>
    </row>
    <row r="163" spans="2:19">
      <c r="B163" s="312">
        <v>157</v>
      </c>
      <c r="C163" s="256">
        <f>'입력표(공립)'!B373</f>
        <v>0</v>
      </c>
      <c r="D163" s="256">
        <f>'입력표(공립)'!C373</f>
        <v>0</v>
      </c>
      <c r="E163" s="256">
        <f>'입력표(공립)'!D373</f>
        <v>0</v>
      </c>
      <c r="F163" s="459">
        <f>'입력표(공립)'!E162</f>
        <v>0</v>
      </c>
      <c r="G163" s="450" t="str">
        <f t="shared" si="5"/>
        <v>E</v>
      </c>
      <c r="H163" s="285">
        <f t="shared" si="6"/>
        <v>0</v>
      </c>
      <c r="I163" s="286">
        <f>SUM('입력표(공립)'!F373:L373)</f>
        <v>0</v>
      </c>
      <c r="J163" s="303">
        <f>SUM('입력표(공립)'!M373:O373)</f>
        <v>0</v>
      </c>
      <c r="K163" s="303">
        <f>SUM('입력표(공립)'!P373:V373)</f>
        <v>0</v>
      </c>
      <c r="L163" s="445">
        <f>SUM('입력표(공립)'!W373:Z373)</f>
        <v>0</v>
      </c>
      <c r="M163" s="303">
        <f>SUM('입력표(공립)'!AA373)</f>
        <v>0</v>
      </c>
      <c r="N163" s="303">
        <f>'입력표(공립)'!AB373</f>
        <v>0</v>
      </c>
      <c r="O163" s="303">
        <f>'입력표(공립)'!AC373</f>
        <v>0</v>
      </c>
      <c r="P163" s="303">
        <f>'입력표(공립)'!AD373</f>
        <v>0</v>
      </c>
      <c r="Q163" s="445">
        <f>'입력표(공립)'!AE373</f>
        <v>0</v>
      </c>
      <c r="R163" s="5"/>
      <c r="S163" s="5"/>
    </row>
    <row r="164" spans="2:19">
      <c r="B164" s="312">
        <v>158</v>
      </c>
      <c r="C164" s="256">
        <f>'입력표(공립)'!B374</f>
        <v>0</v>
      </c>
      <c r="D164" s="256">
        <f>'입력표(공립)'!C374</f>
        <v>0</v>
      </c>
      <c r="E164" s="256">
        <f>'입력표(공립)'!D374</f>
        <v>0</v>
      </c>
      <c r="F164" s="459">
        <f>'입력표(공립)'!E163</f>
        <v>0</v>
      </c>
      <c r="G164" s="450" t="str">
        <f t="shared" si="5"/>
        <v>E</v>
      </c>
      <c r="H164" s="285">
        <f t="shared" si="6"/>
        <v>0</v>
      </c>
      <c r="I164" s="286">
        <f>SUM('입력표(공립)'!F374:L374)</f>
        <v>0</v>
      </c>
      <c r="J164" s="303">
        <f>SUM('입력표(공립)'!M374:O374)</f>
        <v>0</v>
      </c>
      <c r="K164" s="303">
        <f>SUM('입력표(공립)'!P374:V374)</f>
        <v>0</v>
      </c>
      <c r="L164" s="445">
        <f>SUM('입력표(공립)'!W374:Z374)</f>
        <v>0</v>
      </c>
      <c r="M164" s="303">
        <f>SUM('입력표(공립)'!AA374)</f>
        <v>0</v>
      </c>
      <c r="N164" s="303">
        <f>'입력표(공립)'!AB374</f>
        <v>0</v>
      </c>
      <c r="O164" s="303">
        <f>'입력표(공립)'!AC374</f>
        <v>0</v>
      </c>
      <c r="P164" s="303">
        <f>'입력표(공립)'!AD374</f>
        <v>0</v>
      </c>
      <c r="Q164" s="445">
        <f>'입력표(공립)'!AE374</f>
        <v>0</v>
      </c>
      <c r="R164" s="5"/>
      <c r="S164" s="5"/>
    </row>
    <row r="165" spans="2:19">
      <c r="B165" s="312">
        <v>159</v>
      </c>
      <c r="C165" s="256">
        <f>'입력표(공립)'!B375</f>
        <v>0</v>
      </c>
      <c r="D165" s="256">
        <f>'입력표(공립)'!C375</f>
        <v>0</v>
      </c>
      <c r="E165" s="256">
        <f>'입력표(공립)'!D375</f>
        <v>0</v>
      </c>
      <c r="F165" s="459">
        <f>'입력표(공립)'!E164</f>
        <v>0</v>
      </c>
      <c r="G165" s="450" t="str">
        <f t="shared" si="5"/>
        <v>E</v>
      </c>
      <c r="H165" s="285">
        <f t="shared" si="6"/>
        <v>0</v>
      </c>
      <c r="I165" s="286">
        <f>SUM('입력표(공립)'!F375:L375)</f>
        <v>0</v>
      </c>
      <c r="J165" s="303">
        <f>SUM('입력표(공립)'!M375:O375)</f>
        <v>0</v>
      </c>
      <c r="K165" s="303">
        <f>SUM('입력표(공립)'!P375:V375)</f>
        <v>0</v>
      </c>
      <c r="L165" s="445">
        <f>SUM('입력표(공립)'!W375:Z375)</f>
        <v>0</v>
      </c>
      <c r="M165" s="303">
        <f>SUM('입력표(공립)'!AA375)</f>
        <v>0</v>
      </c>
      <c r="N165" s="303">
        <f>'입력표(공립)'!AB375</f>
        <v>0</v>
      </c>
      <c r="O165" s="303">
        <f>'입력표(공립)'!AC375</f>
        <v>0</v>
      </c>
      <c r="P165" s="303">
        <f>'입력표(공립)'!AD375</f>
        <v>0</v>
      </c>
      <c r="Q165" s="445">
        <f>'입력표(공립)'!AE375</f>
        <v>0</v>
      </c>
      <c r="R165" s="5"/>
      <c r="S165" s="5"/>
    </row>
    <row r="166" spans="2:19">
      <c r="B166" s="312">
        <v>160</v>
      </c>
      <c r="C166" s="256">
        <f>'입력표(공립)'!B376</f>
        <v>0</v>
      </c>
      <c r="D166" s="256">
        <f>'입력표(공립)'!C376</f>
        <v>0</v>
      </c>
      <c r="E166" s="256">
        <f>'입력표(공립)'!D376</f>
        <v>0</v>
      </c>
      <c r="F166" s="459">
        <f>'입력표(공립)'!E165</f>
        <v>0</v>
      </c>
      <c r="G166" s="450" t="str">
        <f t="shared" si="5"/>
        <v>E</v>
      </c>
      <c r="H166" s="285">
        <f t="shared" si="6"/>
        <v>0</v>
      </c>
      <c r="I166" s="286">
        <f>SUM('입력표(공립)'!F376:L376)</f>
        <v>0</v>
      </c>
      <c r="J166" s="303">
        <f>SUM('입력표(공립)'!M376:O376)</f>
        <v>0</v>
      </c>
      <c r="K166" s="303">
        <f>SUM('입력표(공립)'!P376:V376)</f>
        <v>0</v>
      </c>
      <c r="L166" s="445">
        <f>SUM('입력표(공립)'!W376:Z376)</f>
        <v>0</v>
      </c>
      <c r="M166" s="303">
        <f>SUM('입력표(공립)'!AA376)</f>
        <v>0</v>
      </c>
      <c r="N166" s="303">
        <f>'입력표(공립)'!AB376</f>
        <v>0</v>
      </c>
      <c r="O166" s="303">
        <f>'입력표(공립)'!AC376</f>
        <v>0</v>
      </c>
      <c r="P166" s="303">
        <f>'입력표(공립)'!AD376</f>
        <v>0</v>
      </c>
      <c r="Q166" s="445">
        <f>'입력표(공립)'!AE376</f>
        <v>0</v>
      </c>
      <c r="R166" s="5"/>
      <c r="S166" s="5"/>
    </row>
    <row r="167" spans="2:19">
      <c r="B167" s="312">
        <v>161</v>
      </c>
      <c r="C167" s="256">
        <f>'입력표(공립)'!B377</f>
        <v>0</v>
      </c>
      <c r="D167" s="256">
        <f>'입력표(공립)'!C377</f>
        <v>0</v>
      </c>
      <c r="E167" s="256">
        <f>'입력표(공립)'!D377</f>
        <v>0</v>
      </c>
      <c r="F167" s="459">
        <f>'입력표(공립)'!E166</f>
        <v>0</v>
      </c>
      <c r="G167" s="450" t="str">
        <f t="shared" si="5"/>
        <v>E</v>
      </c>
      <c r="H167" s="285">
        <f t="shared" si="6"/>
        <v>0</v>
      </c>
      <c r="I167" s="286">
        <f>SUM('입력표(공립)'!F377:L377)</f>
        <v>0</v>
      </c>
      <c r="J167" s="303">
        <f>SUM('입력표(공립)'!M377:O377)</f>
        <v>0</v>
      </c>
      <c r="K167" s="303">
        <f>SUM('입력표(공립)'!P377:V377)</f>
        <v>0</v>
      </c>
      <c r="L167" s="445">
        <f>SUM('입력표(공립)'!W377:Z377)</f>
        <v>0</v>
      </c>
      <c r="M167" s="303">
        <f>SUM('입력표(공립)'!AA377)</f>
        <v>0</v>
      </c>
      <c r="N167" s="303">
        <f>'입력표(공립)'!AB377</f>
        <v>0</v>
      </c>
      <c r="O167" s="303">
        <f>'입력표(공립)'!AC377</f>
        <v>0</v>
      </c>
      <c r="P167" s="303">
        <f>'입력표(공립)'!AD377</f>
        <v>0</v>
      </c>
      <c r="Q167" s="445">
        <f>'입력표(공립)'!AE377</f>
        <v>0</v>
      </c>
      <c r="R167" s="5"/>
      <c r="S167" s="5"/>
    </row>
    <row r="168" spans="2:19">
      <c r="B168" s="312">
        <v>162</v>
      </c>
      <c r="C168" s="256">
        <f>'입력표(공립)'!B378</f>
        <v>0</v>
      </c>
      <c r="D168" s="256">
        <f>'입력표(공립)'!C378</f>
        <v>0</v>
      </c>
      <c r="E168" s="256">
        <f>'입력표(공립)'!D378</f>
        <v>0</v>
      </c>
      <c r="F168" s="459">
        <f>'입력표(공립)'!E167</f>
        <v>0</v>
      </c>
      <c r="G168" s="450" t="str">
        <f t="shared" si="5"/>
        <v>E</v>
      </c>
      <c r="H168" s="285">
        <f t="shared" si="6"/>
        <v>0</v>
      </c>
      <c r="I168" s="286">
        <f>SUM('입력표(공립)'!F378:L378)</f>
        <v>0</v>
      </c>
      <c r="J168" s="303">
        <f>SUM('입력표(공립)'!M378:O378)</f>
        <v>0</v>
      </c>
      <c r="K168" s="303">
        <f>SUM('입력표(공립)'!P378:V378)</f>
        <v>0</v>
      </c>
      <c r="L168" s="445">
        <f>SUM('입력표(공립)'!W378:Z378)</f>
        <v>0</v>
      </c>
      <c r="M168" s="303">
        <f>SUM('입력표(공립)'!AA378)</f>
        <v>0</v>
      </c>
      <c r="N168" s="303">
        <f>'입력표(공립)'!AB378</f>
        <v>0</v>
      </c>
      <c r="O168" s="303">
        <f>'입력표(공립)'!AC378</f>
        <v>0</v>
      </c>
      <c r="P168" s="303">
        <f>'입력표(공립)'!AD378</f>
        <v>0</v>
      </c>
      <c r="Q168" s="445">
        <f>'입력표(공립)'!AE378</f>
        <v>0</v>
      </c>
      <c r="R168" s="5"/>
    </row>
    <row r="169" spans="2:19">
      <c r="B169" s="312">
        <v>163</v>
      </c>
      <c r="C169" s="256">
        <f>'입력표(공립)'!B379</f>
        <v>0</v>
      </c>
      <c r="D169" s="256">
        <f>'입력표(공립)'!C379</f>
        <v>0</v>
      </c>
      <c r="E169" s="256">
        <f>'입력표(공립)'!D379</f>
        <v>0</v>
      </c>
      <c r="F169" s="459">
        <f>'입력표(공립)'!E168</f>
        <v>0</v>
      </c>
      <c r="G169" s="450" t="str">
        <f t="shared" si="5"/>
        <v>E</v>
      </c>
      <c r="H169" s="285">
        <f t="shared" si="6"/>
        <v>0</v>
      </c>
      <c r="I169" s="286">
        <f>SUM('입력표(공립)'!F379:L379)</f>
        <v>0</v>
      </c>
      <c r="J169" s="303">
        <f>SUM('입력표(공립)'!M379:O379)</f>
        <v>0</v>
      </c>
      <c r="K169" s="303">
        <f>SUM('입력표(공립)'!P379:V379)</f>
        <v>0</v>
      </c>
      <c r="L169" s="445">
        <f>SUM('입력표(공립)'!W379:Z379)</f>
        <v>0</v>
      </c>
      <c r="M169" s="303">
        <f>SUM('입력표(공립)'!AA379)</f>
        <v>0</v>
      </c>
      <c r="N169" s="303">
        <f>'입력표(공립)'!AB379</f>
        <v>0</v>
      </c>
      <c r="O169" s="303">
        <f>'입력표(공립)'!AC379</f>
        <v>0</v>
      </c>
      <c r="P169" s="303">
        <f>'입력표(공립)'!AD379</f>
        <v>0</v>
      </c>
      <c r="Q169" s="445">
        <f>'입력표(공립)'!AE379</f>
        <v>0</v>
      </c>
      <c r="R169" s="5"/>
    </row>
    <row r="170" spans="2:19">
      <c r="B170" s="312">
        <v>164</v>
      </c>
      <c r="C170" s="256">
        <f>'입력표(공립)'!B380</f>
        <v>0</v>
      </c>
      <c r="D170" s="256">
        <f>'입력표(공립)'!C380</f>
        <v>0</v>
      </c>
      <c r="E170" s="256">
        <f>'입력표(공립)'!D380</f>
        <v>0</v>
      </c>
      <c r="F170" s="459">
        <f>'입력표(공립)'!E169</f>
        <v>0</v>
      </c>
      <c r="G170" s="450" t="str">
        <f t="shared" si="5"/>
        <v>E</v>
      </c>
      <c r="H170" s="285">
        <f t="shared" si="6"/>
        <v>0</v>
      </c>
      <c r="I170" s="286">
        <f>SUM('입력표(공립)'!F380:L380)</f>
        <v>0</v>
      </c>
      <c r="J170" s="303">
        <f>SUM('입력표(공립)'!M380:O380)</f>
        <v>0</v>
      </c>
      <c r="K170" s="303">
        <f>SUM('입력표(공립)'!P380:V380)</f>
        <v>0</v>
      </c>
      <c r="L170" s="445">
        <f>SUM('입력표(공립)'!W380:Z380)</f>
        <v>0</v>
      </c>
      <c r="M170" s="303">
        <f>SUM('입력표(공립)'!AA380)</f>
        <v>0</v>
      </c>
      <c r="N170" s="303">
        <f>'입력표(공립)'!AB380</f>
        <v>0</v>
      </c>
      <c r="O170" s="303">
        <f>'입력표(공립)'!AC380</f>
        <v>0</v>
      </c>
      <c r="P170" s="303">
        <f>'입력표(공립)'!AD380</f>
        <v>0</v>
      </c>
      <c r="Q170" s="445">
        <f>'입력표(공립)'!AE380</f>
        <v>0</v>
      </c>
      <c r="R170" s="5"/>
    </row>
    <row r="171" spans="2:19">
      <c r="B171" s="312">
        <v>165</v>
      </c>
      <c r="C171" s="256">
        <f>'입력표(공립)'!B381</f>
        <v>0</v>
      </c>
      <c r="D171" s="256">
        <f>'입력표(공립)'!C381</f>
        <v>0</v>
      </c>
      <c r="E171" s="256">
        <f>'입력표(공립)'!D381</f>
        <v>0</v>
      </c>
      <c r="F171" s="459">
        <f>'입력표(공립)'!E170</f>
        <v>0</v>
      </c>
      <c r="G171" s="450" t="str">
        <f t="shared" si="5"/>
        <v>E</v>
      </c>
      <c r="H171" s="285">
        <f t="shared" si="6"/>
        <v>0</v>
      </c>
      <c r="I171" s="286">
        <f>SUM('입력표(공립)'!F381:L381)</f>
        <v>0</v>
      </c>
      <c r="J171" s="303">
        <f>SUM('입력표(공립)'!M381:O381)</f>
        <v>0</v>
      </c>
      <c r="K171" s="303">
        <f>SUM('입력표(공립)'!P381:V381)</f>
        <v>0</v>
      </c>
      <c r="L171" s="445">
        <f>SUM('입력표(공립)'!W381:Z381)</f>
        <v>0</v>
      </c>
      <c r="M171" s="303">
        <f>SUM('입력표(공립)'!AA381)</f>
        <v>0</v>
      </c>
      <c r="N171" s="303">
        <f>'입력표(공립)'!AB381</f>
        <v>0</v>
      </c>
      <c r="O171" s="303">
        <f>'입력표(공립)'!AC381</f>
        <v>0</v>
      </c>
      <c r="P171" s="303">
        <f>'입력표(공립)'!AD381</f>
        <v>0</v>
      </c>
      <c r="Q171" s="445">
        <f>'입력표(공립)'!AE381</f>
        <v>0</v>
      </c>
      <c r="R171" s="5"/>
    </row>
    <row r="172" spans="2:19">
      <c r="B172" s="312">
        <v>166</v>
      </c>
      <c r="C172" s="256">
        <f>'입력표(공립)'!B382</f>
        <v>0</v>
      </c>
      <c r="D172" s="256">
        <f>'입력표(공립)'!C382</f>
        <v>0</v>
      </c>
      <c r="E172" s="256">
        <f>'입력표(공립)'!D382</f>
        <v>0</v>
      </c>
      <c r="F172" s="459">
        <f>'입력표(공립)'!E171</f>
        <v>0</v>
      </c>
      <c r="G172" s="450" t="str">
        <f t="shared" si="5"/>
        <v>E</v>
      </c>
      <c r="H172" s="285">
        <f t="shared" si="6"/>
        <v>0</v>
      </c>
      <c r="I172" s="286">
        <f>SUM('입력표(공립)'!F382:L382)</f>
        <v>0</v>
      </c>
      <c r="J172" s="303">
        <f>SUM('입력표(공립)'!M382:O382)</f>
        <v>0</v>
      </c>
      <c r="K172" s="303">
        <f>SUM('입력표(공립)'!P382:V382)</f>
        <v>0</v>
      </c>
      <c r="L172" s="445">
        <f>SUM('입력표(공립)'!W382:Z382)</f>
        <v>0</v>
      </c>
      <c r="M172" s="303">
        <f>SUM('입력표(공립)'!AA382)</f>
        <v>0</v>
      </c>
      <c r="N172" s="303">
        <f>'입력표(공립)'!AB382</f>
        <v>0</v>
      </c>
      <c r="O172" s="303">
        <f>'입력표(공립)'!AC382</f>
        <v>0</v>
      </c>
      <c r="P172" s="303">
        <f>'입력표(공립)'!AD382</f>
        <v>0</v>
      </c>
      <c r="Q172" s="445">
        <f>'입력표(공립)'!AE382</f>
        <v>0</v>
      </c>
      <c r="R172" s="5"/>
    </row>
    <row r="173" spans="2:19">
      <c r="B173" s="312">
        <v>167</v>
      </c>
      <c r="C173" s="256">
        <f>'입력표(공립)'!B383</f>
        <v>0</v>
      </c>
      <c r="D173" s="256">
        <f>'입력표(공립)'!C383</f>
        <v>0</v>
      </c>
      <c r="E173" s="256">
        <f>'입력표(공립)'!D383</f>
        <v>0</v>
      </c>
      <c r="F173" s="459">
        <f>'입력표(공립)'!E172</f>
        <v>0</v>
      </c>
      <c r="G173" s="450" t="str">
        <f t="shared" si="5"/>
        <v>E</v>
      </c>
      <c r="H173" s="285">
        <f t="shared" si="6"/>
        <v>0</v>
      </c>
      <c r="I173" s="286">
        <f>SUM('입력표(공립)'!F383:L383)</f>
        <v>0</v>
      </c>
      <c r="J173" s="303">
        <f>SUM('입력표(공립)'!M383:O383)</f>
        <v>0</v>
      </c>
      <c r="K173" s="303">
        <f>SUM('입력표(공립)'!P383:V383)</f>
        <v>0</v>
      </c>
      <c r="L173" s="445">
        <f>SUM('입력표(공립)'!W383:Z383)</f>
        <v>0</v>
      </c>
      <c r="M173" s="303">
        <f>SUM('입력표(공립)'!AA383)</f>
        <v>0</v>
      </c>
      <c r="N173" s="303">
        <f>'입력표(공립)'!AB383</f>
        <v>0</v>
      </c>
      <c r="O173" s="303">
        <f>'입력표(공립)'!AC383</f>
        <v>0</v>
      </c>
      <c r="P173" s="303">
        <f>'입력표(공립)'!AD383</f>
        <v>0</v>
      </c>
      <c r="Q173" s="445">
        <f>'입력표(공립)'!AE383</f>
        <v>0</v>
      </c>
      <c r="R173" s="5"/>
    </row>
    <row r="174" spans="2:19">
      <c r="B174" s="312">
        <v>168</v>
      </c>
      <c r="C174" s="256">
        <f>'입력표(공립)'!B384</f>
        <v>0</v>
      </c>
      <c r="D174" s="256">
        <f>'입력표(공립)'!C384</f>
        <v>0</v>
      </c>
      <c r="E174" s="256">
        <f>'입력표(공립)'!D384</f>
        <v>0</v>
      </c>
      <c r="F174" s="459">
        <f>'입력표(공립)'!E173</f>
        <v>0</v>
      </c>
      <c r="G174" s="450" t="str">
        <f t="shared" si="5"/>
        <v>E</v>
      </c>
      <c r="H174" s="285">
        <f t="shared" si="6"/>
        <v>0</v>
      </c>
      <c r="I174" s="286">
        <f>SUM('입력표(공립)'!F384:L384)</f>
        <v>0</v>
      </c>
      <c r="J174" s="303">
        <f>SUM('입력표(공립)'!M384:O384)</f>
        <v>0</v>
      </c>
      <c r="K174" s="303">
        <f>SUM('입력표(공립)'!P384:V384)</f>
        <v>0</v>
      </c>
      <c r="L174" s="445">
        <f>SUM('입력표(공립)'!W384:Z384)</f>
        <v>0</v>
      </c>
      <c r="M174" s="303">
        <f>SUM('입력표(공립)'!AA384)</f>
        <v>0</v>
      </c>
      <c r="N174" s="303">
        <f>'입력표(공립)'!AB384</f>
        <v>0</v>
      </c>
      <c r="O174" s="303">
        <f>'입력표(공립)'!AC384</f>
        <v>0</v>
      </c>
      <c r="P174" s="303">
        <f>'입력표(공립)'!AD384</f>
        <v>0</v>
      </c>
      <c r="Q174" s="445">
        <f>'입력표(공립)'!AE384</f>
        <v>0</v>
      </c>
      <c r="R174" s="5"/>
    </row>
    <row r="175" spans="2:19">
      <c r="B175" s="312">
        <v>169</v>
      </c>
      <c r="C175" s="256">
        <f>'입력표(공립)'!B385</f>
        <v>0</v>
      </c>
      <c r="D175" s="256">
        <f>'입력표(공립)'!C385</f>
        <v>0</v>
      </c>
      <c r="E175" s="256">
        <f>'입력표(공립)'!D385</f>
        <v>0</v>
      </c>
      <c r="F175" s="459">
        <f>'입력표(공립)'!E174</f>
        <v>0</v>
      </c>
      <c r="G175" s="450" t="str">
        <f t="shared" si="5"/>
        <v>E</v>
      </c>
      <c r="H175" s="285">
        <f t="shared" si="6"/>
        <v>0</v>
      </c>
      <c r="I175" s="286">
        <f>SUM('입력표(공립)'!F385:L385)</f>
        <v>0</v>
      </c>
      <c r="J175" s="303">
        <f>SUM('입력표(공립)'!M385:O385)</f>
        <v>0</v>
      </c>
      <c r="K175" s="303">
        <f>SUM('입력표(공립)'!P385:V385)</f>
        <v>0</v>
      </c>
      <c r="L175" s="445">
        <f>SUM('입력표(공립)'!W385:Z385)</f>
        <v>0</v>
      </c>
      <c r="M175" s="303">
        <f>SUM('입력표(공립)'!AA385)</f>
        <v>0</v>
      </c>
      <c r="N175" s="303">
        <f>'입력표(공립)'!AB385</f>
        <v>0</v>
      </c>
      <c r="O175" s="303">
        <f>'입력표(공립)'!AC385</f>
        <v>0</v>
      </c>
      <c r="P175" s="303">
        <f>'입력표(공립)'!AD385</f>
        <v>0</v>
      </c>
      <c r="Q175" s="445">
        <f>'입력표(공립)'!AE385</f>
        <v>0</v>
      </c>
      <c r="R175" s="313"/>
    </row>
    <row r="176" spans="2:19">
      <c r="B176" s="312">
        <v>170</v>
      </c>
      <c r="C176" s="256">
        <f>'입력표(공립)'!B386</f>
        <v>0</v>
      </c>
      <c r="D176" s="256">
        <f>'입력표(공립)'!C386</f>
        <v>0</v>
      </c>
      <c r="E176" s="256">
        <f>'입력표(공립)'!D386</f>
        <v>0</v>
      </c>
      <c r="F176" s="459">
        <f>'입력표(공립)'!E175</f>
        <v>0</v>
      </c>
      <c r="G176" s="450" t="str">
        <f t="shared" si="5"/>
        <v>E</v>
      </c>
      <c r="H176" s="285">
        <f t="shared" si="6"/>
        <v>0</v>
      </c>
      <c r="I176" s="286">
        <f>SUM('입력표(공립)'!F386:L386)</f>
        <v>0</v>
      </c>
      <c r="J176" s="303">
        <f>SUM('입력표(공립)'!M386:O386)</f>
        <v>0</v>
      </c>
      <c r="K176" s="303">
        <f>SUM('입력표(공립)'!P386:V386)</f>
        <v>0</v>
      </c>
      <c r="L176" s="445">
        <f>SUM('입력표(공립)'!W386:Z386)</f>
        <v>0</v>
      </c>
      <c r="M176" s="303">
        <f>SUM('입력표(공립)'!AA386)</f>
        <v>0</v>
      </c>
      <c r="N176" s="303">
        <f>'입력표(공립)'!AB386</f>
        <v>0</v>
      </c>
      <c r="O176" s="303">
        <f>'입력표(공립)'!AC386</f>
        <v>0</v>
      </c>
      <c r="P176" s="303">
        <f>'입력표(공립)'!AD386</f>
        <v>0</v>
      </c>
      <c r="Q176" s="445">
        <f>'입력표(공립)'!AE386</f>
        <v>0</v>
      </c>
      <c r="R176" s="313"/>
    </row>
    <row r="177" spans="2:19">
      <c r="B177" s="312">
        <v>171</v>
      </c>
      <c r="C177" s="256">
        <f>'입력표(공립)'!B387</f>
        <v>0</v>
      </c>
      <c r="D177" s="256">
        <f>'입력표(공립)'!C387</f>
        <v>0</v>
      </c>
      <c r="E177" s="256">
        <f>'입력표(공립)'!D387</f>
        <v>0</v>
      </c>
      <c r="F177" s="459">
        <f>'입력표(공립)'!E176</f>
        <v>0</v>
      </c>
      <c r="G177" s="450" t="str">
        <f t="shared" si="5"/>
        <v>E</v>
      </c>
      <c r="H177" s="285">
        <f t="shared" si="6"/>
        <v>0</v>
      </c>
      <c r="I177" s="286">
        <f>SUM('입력표(공립)'!F387:L387)</f>
        <v>0</v>
      </c>
      <c r="J177" s="303">
        <f>SUM('입력표(공립)'!M387:O387)</f>
        <v>0</v>
      </c>
      <c r="K177" s="303">
        <f>SUM('입력표(공립)'!P387:V387)</f>
        <v>0</v>
      </c>
      <c r="L177" s="445">
        <f>SUM('입력표(공립)'!W387:Z387)</f>
        <v>0</v>
      </c>
      <c r="M177" s="303">
        <f>SUM('입력표(공립)'!AA387)</f>
        <v>0</v>
      </c>
      <c r="N177" s="303">
        <f>'입력표(공립)'!AB387</f>
        <v>0</v>
      </c>
      <c r="O177" s="303">
        <f>'입력표(공립)'!AC387</f>
        <v>0</v>
      </c>
      <c r="P177" s="303">
        <f>'입력표(공립)'!AD387</f>
        <v>0</v>
      </c>
      <c r="Q177" s="445">
        <f>'입력표(공립)'!AE387</f>
        <v>0</v>
      </c>
      <c r="R177" s="313"/>
    </row>
    <row r="178" spans="2:19">
      <c r="B178" s="312">
        <v>172</v>
      </c>
      <c r="C178" s="256">
        <f>'입력표(공립)'!B388</f>
        <v>0</v>
      </c>
      <c r="D178" s="256">
        <f>'입력표(공립)'!C388</f>
        <v>0</v>
      </c>
      <c r="E178" s="256">
        <f>'입력표(공립)'!D388</f>
        <v>0</v>
      </c>
      <c r="F178" s="459">
        <f>'입력표(공립)'!E177</f>
        <v>0</v>
      </c>
      <c r="G178" s="450" t="str">
        <f t="shared" si="5"/>
        <v>E</v>
      </c>
      <c r="H178" s="285">
        <f t="shared" si="6"/>
        <v>0</v>
      </c>
      <c r="I178" s="286">
        <f>SUM('입력표(공립)'!F388:L388)</f>
        <v>0</v>
      </c>
      <c r="J178" s="303">
        <f>SUM('입력표(공립)'!M388:O388)</f>
        <v>0</v>
      </c>
      <c r="K178" s="303">
        <f>SUM('입력표(공립)'!P388:V388)</f>
        <v>0</v>
      </c>
      <c r="L178" s="445">
        <f>SUM('입력표(공립)'!W388:Z388)</f>
        <v>0</v>
      </c>
      <c r="M178" s="303">
        <f>SUM('입력표(공립)'!AA388)</f>
        <v>0</v>
      </c>
      <c r="N178" s="303">
        <f>'입력표(공립)'!AB388</f>
        <v>0</v>
      </c>
      <c r="O178" s="303">
        <f>'입력표(공립)'!AC388</f>
        <v>0</v>
      </c>
      <c r="P178" s="303">
        <f>'입력표(공립)'!AD388</f>
        <v>0</v>
      </c>
      <c r="Q178" s="445">
        <f>'입력표(공립)'!AE388</f>
        <v>0</v>
      </c>
      <c r="R178" s="313"/>
    </row>
    <row r="179" spans="2:19">
      <c r="B179" s="312">
        <v>173</v>
      </c>
      <c r="C179" s="256">
        <f>'입력표(공립)'!B389</f>
        <v>0</v>
      </c>
      <c r="D179" s="256">
        <f>'입력표(공립)'!C389</f>
        <v>0</v>
      </c>
      <c r="E179" s="256">
        <f>'입력표(공립)'!D389</f>
        <v>0</v>
      </c>
      <c r="F179" s="459">
        <f>'입력표(공립)'!E178</f>
        <v>0</v>
      </c>
      <c r="G179" s="450" t="str">
        <f t="shared" si="5"/>
        <v>E</v>
      </c>
      <c r="H179" s="285">
        <f t="shared" si="6"/>
        <v>0</v>
      </c>
      <c r="I179" s="286">
        <f>SUM('입력표(공립)'!F389:L389)</f>
        <v>0</v>
      </c>
      <c r="J179" s="303">
        <f>SUM('입력표(공립)'!M389:O389)</f>
        <v>0</v>
      </c>
      <c r="K179" s="303">
        <f>SUM('입력표(공립)'!P389:V389)</f>
        <v>0</v>
      </c>
      <c r="L179" s="445">
        <f>SUM('입력표(공립)'!W389:Z389)</f>
        <v>0</v>
      </c>
      <c r="M179" s="303">
        <f>SUM('입력표(공립)'!AA389)</f>
        <v>0</v>
      </c>
      <c r="N179" s="303">
        <f>'입력표(공립)'!AB389</f>
        <v>0</v>
      </c>
      <c r="O179" s="303">
        <f>'입력표(공립)'!AC389</f>
        <v>0</v>
      </c>
      <c r="P179" s="303">
        <f>'입력표(공립)'!AD389</f>
        <v>0</v>
      </c>
      <c r="Q179" s="445">
        <f>'입력표(공립)'!AE389</f>
        <v>0</v>
      </c>
      <c r="R179" s="313"/>
    </row>
    <row r="180" spans="2:19">
      <c r="B180" s="312">
        <v>174</v>
      </c>
      <c r="C180" s="256">
        <f>'입력표(공립)'!B390</f>
        <v>0</v>
      </c>
      <c r="D180" s="256">
        <f>'입력표(공립)'!C390</f>
        <v>0</v>
      </c>
      <c r="E180" s="256">
        <f>'입력표(공립)'!D390</f>
        <v>0</v>
      </c>
      <c r="F180" s="459">
        <f>'입력표(공립)'!E179</f>
        <v>0</v>
      </c>
      <c r="G180" s="450" t="str">
        <f t="shared" si="5"/>
        <v>E</v>
      </c>
      <c r="H180" s="285">
        <f t="shared" si="6"/>
        <v>0</v>
      </c>
      <c r="I180" s="286">
        <f>SUM('입력표(공립)'!F390:L390)</f>
        <v>0</v>
      </c>
      <c r="J180" s="303">
        <f>SUM('입력표(공립)'!M390:O390)</f>
        <v>0</v>
      </c>
      <c r="K180" s="303">
        <f>SUM('입력표(공립)'!P390:V390)</f>
        <v>0</v>
      </c>
      <c r="L180" s="445">
        <f>SUM('입력표(공립)'!W390:Z390)</f>
        <v>0</v>
      </c>
      <c r="M180" s="303">
        <f>SUM('입력표(공립)'!AA390)</f>
        <v>0</v>
      </c>
      <c r="N180" s="303">
        <f>'입력표(공립)'!AB390</f>
        <v>0</v>
      </c>
      <c r="O180" s="303">
        <f>'입력표(공립)'!AC390</f>
        <v>0</v>
      </c>
      <c r="P180" s="303">
        <f>'입력표(공립)'!AD390</f>
        <v>0</v>
      </c>
      <c r="Q180" s="445">
        <f>'입력표(공립)'!AE390</f>
        <v>0</v>
      </c>
      <c r="R180" s="313"/>
    </row>
    <row r="181" spans="2:19">
      <c r="B181" s="312">
        <v>175</v>
      </c>
      <c r="C181" s="256">
        <f>'입력표(공립)'!B391</f>
        <v>0</v>
      </c>
      <c r="D181" s="256">
        <f>'입력표(공립)'!C391</f>
        <v>0</v>
      </c>
      <c r="E181" s="256">
        <f>'입력표(공립)'!D391</f>
        <v>0</v>
      </c>
      <c r="F181" s="459">
        <f>'입력표(공립)'!E180</f>
        <v>0</v>
      </c>
      <c r="G181" s="450" t="str">
        <f t="shared" si="5"/>
        <v>E</v>
      </c>
      <c r="H181" s="285">
        <f t="shared" si="6"/>
        <v>0</v>
      </c>
      <c r="I181" s="286">
        <f>SUM('입력표(공립)'!F391:L391)</f>
        <v>0</v>
      </c>
      <c r="J181" s="303">
        <f>SUM('입력표(공립)'!M391:O391)</f>
        <v>0</v>
      </c>
      <c r="K181" s="303">
        <f>SUM('입력표(공립)'!P391:V391)</f>
        <v>0</v>
      </c>
      <c r="L181" s="445">
        <f>SUM('입력표(공립)'!W391:Z391)</f>
        <v>0</v>
      </c>
      <c r="M181" s="303">
        <f>SUM('입력표(공립)'!AA391)</f>
        <v>0</v>
      </c>
      <c r="N181" s="303">
        <f>'입력표(공립)'!AB391</f>
        <v>0</v>
      </c>
      <c r="O181" s="303">
        <f>'입력표(공립)'!AC391</f>
        <v>0</v>
      </c>
      <c r="P181" s="303">
        <f>'입력표(공립)'!AD391</f>
        <v>0</v>
      </c>
      <c r="Q181" s="445">
        <f>'입력표(공립)'!AE391</f>
        <v>0</v>
      </c>
      <c r="R181" s="313"/>
    </row>
    <row r="182" spans="2:19">
      <c r="B182" s="312">
        <v>176</v>
      </c>
      <c r="C182" s="256">
        <f>'입력표(공립)'!B392</f>
        <v>0</v>
      </c>
      <c r="D182" s="256">
        <f>'입력표(공립)'!C392</f>
        <v>0</v>
      </c>
      <c r="E182" s="256">
        <f>'입력표(공립)'!D392</f>
        <v>0</v>
      </c>
      <c r="F182" s="459">
        <f>'입력표(공립)'!E181</f>
        <v>0</v>
      </c>
      <c r="G182" s="450" t="str">
        <f t="shared" si="5"/>
        <v>E</v>
      </c>
      <c r="H182" s="285">
        <f t="shared" si="6"/>
        <v>0</v>
      </c>
      <c r="I182" s="286">
        <f>SUM('입력표(공립)'!F392:L392)</f>
        <v>0</v>
      </c>
      <c r="J182" s="303">
        <f>SUM('입력표(공립)'!M392:O392)</f>
        <v>0</v>
      </c>
      <c r="K182" s="303">
        <f>SUM('입력표(공립)'!P392:V392)</f>
        <v>0</v>
      </c>
      <c r="L182" s="445">
        <f>SUM('입력표(공립)'!W392:Z392)</f>
        <v>0</v>
      </c>
      <c r="M182" s="303">
        <f>SUM('입력표(공립)'!AA392)</f>
        <v>0</v>
      </c>
      <c r="N182" s="303">
        <f>'입력표(공립)'!AB392</f>
        <v>0</v>
      </c>
      <c r="O182" s="303">
        <f>'입력표(공립)'!AC392</f>
        <v>0</v>
      </c>
      <c r="P182" s="303">
        <f>'입력표(공립)'!AD392</f>
        <v>0</v>
      </c>
      <c r="Q182" s="445">
        <f>'입력표(공립)'!AE392</f>
        <v>0</v>
      </c>
      <c r="R182" s="313"/>
      <c r="S182" s="5"/>
    </row>
    <row r="183" spans="2:19">
      <c r="B183" s="312">
        <v>177</v>
      </c>
      <c r="C183" s="256">
        <f>'입력표(공립)'!B393</f>
        <v>0</v>
      </c>
      <c r="D183" s="256">
        <f>'입력표(공립)'!C393</f>
        <v>0</v>
      </c>
      <c r="E183" s="256">
        <f>'입력표(공립)'!D393</f>
        <v>0</v>
      </c>
      <c r="F183" s="459">
        <f>'입력표(공립)'!E182</f>
        <v>0</v>
      </c>
      <c r="G183" s="450" t="str">
        <f t="shared" si="5"/>
        <v>E</v>
      </c>
      <c r="H183" s="285">
        <f t="shared" si="6"/>
        <v>0</v>
      </c>
      <c r="I183" s="286">
        <f>SUM('입력표(공립)'!F393:L393)</f>
        <v>0</v>
      </c>
      <c r="J183" s="303">
        <f>SUM('입력표(공립)'!M393:O393)</f>
        <v>0</v>
      </c>
      <c r="K183" s="303">
        <f>SUM('입력표(공립)'!P393:V393)</f>
        <v>0</v>
      </c>
      <c r="L183" s="445">
        <f>SUM('입력표(공립)'!W393:Z393)</f>
        <v>0</v>
      </c>
      <c r="M183" s="303">
        <f>SUM('입력표(공립)'!AA393)</f>
        <v>0</v>
      </c>
      <c r="N183" s="303">
        <f>'입력표(공립)'!AB393</f>
        <v>0</v>
      </c>
      <c r="O183" s="303">
        <f>'입력표(공립)'!AC393</f>
        <v>0</v>
      </c>
      <c r="P183" s="303">
        <f>'입력표(공립)'!AD393</f>
        <v>0</v>
      </c>
      <c r="Q183" s="445">
        <f>'입력표(공립)'!AE393</f>
        <v>0</v>
      </c>
      <c r="R183" s="313"/>
    </row>
    <row r="184" spans="2:19">
      <c r="B184" s="312">
        <v>178</v>
      </c>
      <c r="C184" s="256">
        <f>'입력표(공립)'!B394</f>
        <v>0</v>
      </c>
      <c r="D184" s="256">
        <f>'입력표(공립)'!C394</f>
        <v>0</v>
      </c>
      <c r="E184" s="256">
        <f>'입력표(공립)'!D394</f>
        <v>0</v>
      </c>
      <c r="F184" s="459">
        <f>'입력표(공립)'!E183</f>
        <v>0</v>
      </c>
      <c r="G184" s="450" t="str">
        <f t="shared" si="5"/>
        <v>E</v>
      </c>
      <c r="H184" s="285">
        <f t="shared" si="6"/>
        <v>0</v>
      </c>
      <c r="I184" s="286">
        <f>SUM('입력표(공립)'!F394:L394)</f>
        <v>0</v>
      </c>
      <c r="J184" s="303">
        <f>SUM('입력표(공립)'!M394:O394)</f>
        <v>0</v>
      </c>
      <c r="K184" s="303">
        <f>SUM('입력표(공립)'!P394:V394)</f>
        <v>0</v>
      </c>
      <c r="L184" s="445">
        <f>SUM('입력표(공립)'!W394:Z394)</f>
        <v>0</v>
      </c>
      <c r="M184" s="303">
        <f>SUM('입력표(공립)'!AA394)</f>
        <v>0</v>
      </c>
      <c r="N184" s="303">
        <f>'입력표(공립)'!AB394</f>
        <v>0</v>
      </c>
      <c r="O184" s="303">
        <f>'입력표(공립)'!AC394</f>
        <v>0</v>
      </c>
      <c r="P184" s="303">
        <f>'입력표(공립)'!AD394</f>
        <v>0</v>
      </c>
      <c r="Q184" s="445">
        <f>'입력표(공립)'!AE394</f>
        <v>0</v>
      </c>
      <c r="R184" s="313"/>
    </row>
    <row r="185" spans="2:19">
      <c r="B185" s="312">
        <v>179</v>
      </c>
      <c r="C185" s="256">
        <f>'입력표(공립)'!B395</f>
        <v>0</v>
      </c>
      <c r="D185" s="256">
        <f>'입력표(공립)'!C395</f>
        <v>0</v>
      </c>
      <c r="E185" s="256">
        <f>'입력표(공립)'!D395</f>
        <v>0</v>
      </c>
      <c r="F185" s="459">
        <f>'입력표(공립)'!E184</f>
        <v>0</v>
      </c>
      <c r="G185" s="450" t="str">
        <f t="shared" si="5"/>
        <v>E</v>
      </c>
      <c r="H185" s="285">
        <f t="shared" si="6"/>
        <v>0</v>
      </c>
      <c r="I185" s="286">
        <f>SUM('입력표(공립)'!F395:L395)</f>
        <v>0</v>
      </c>
      <c r="J185" s="303">
        <f>SUM('입력표(공립)'!M395:O395)</f>
        <v>0</v>
      </c>
      <c r="K185" s="303">
        <f>SUM('입력표(공립)'!P395:V395)</f>
        <v>0</v>
      </c>
      <c r="L185" s="445">
        <f>SUM('입력표(공립)'!W395:Z395)</f>
        <v>0</v>
      </c>
      <c r="M185" s="303">
        <f>SUM('입력표(공립)'!AA395)</f>
        <v>0</v>
      </c>
      <c r="N185" s="303">
        <f>'입력표(공립)'!AB395</f>
        <v>0</v>
      </c>
      <c r="O185" s="303">
        <f>'입력표(공립)'!AC395</f>
        <v>0</v>
      </c>
      <c r="P185" s="303">
        <f>'입력표(공립)'!AD395</f>
        <v>0</v>
      </c>
      <c r="Q185" s="445">
        <f>'입력표(공립)'!AE395</f>
        <v>0</v>
      </c>
      <c r="R185" s="313"/>
    </row>
    <row r="186" spans="2:19">
      <c r="B186" s="312">
        <v>180</v>
      </c>
      <c r="C186" s="256">
        <f>'입력표(공립)'!B396</f>
        <v>0</v>
      </c>
      <c r="D186" s="256">
        <f>'입력표(공립)'!C396</f>
        <v>0</v>
      </c>
      <c r="E186" s="256">
        <f>'입력표(공립)'!D396</f>
        <v>0</v>
      </c>
      <c r="F186" s="459">
        <f>'입력표(공립)'!E185</f>
        <v>0</v>
      </c>
      <c r="G186" s="450" t="str">
        <f t="shared" si="5"/>
        <v>E</v>
      </c>
      <c r="H186" s="285">
        <f t="shared" si="6"/>
        <v>0</v>
      </c>
      <c r="I186" s="286">
        <f>SUM('입력표(공립)'!F396:L396)</f>
        <v>0</v>
      </c>
      <c r="J186" s="303">
        <f>SUM('입력표(공립)'!M396:O396)</f>
        <v>0</v>
      </c>
      <c r="K186" s="303">
        <f>SUM('입력표(공립)'!P396:V396)</f>
        <v>0</v>
      </c>
      <c r="L186" s="445">
        <f>SUM('입력표(공립)'!W396:Z396)</f>
        <v>0</v>
      </c>
      <c r="M186" s="303">
        <f>SUM('입력표(공립)'!AA396)</f>
        <v>0</v>
      </c>
      <c r="N186" s="303">
        <f>'입력표(공립)'!AB396</f>
        <v>0</v>
      </c>
      <c r="O186" s="303">
        <f>'입력표(공립)'!AC396</f>
        <v>0</v>
      </c>
      <c r="P186" s="303">
        <f>'입력표(공립)'!AD396</f>
        <v>0</v>
      </c>
      <c r="Q186" s="445">
        <f>'입력표(공립)'!AE396</f>
        <v>0</v>
      </c>
      <c r="R186" s="313"/>
    </row>
    <row r="187" spans="2:19">
      <c r="B187" s="312">
        <v>181</v>
      </c>
      <c r="C187" s="256">
        <f>'입력표(공립)'!B397</f>
        <v>0</v>
      </c>
      <c r="D187" s="256">
        <f>'입력표(공립)'!C397</f>
        <v>0</v>
      </c>
      <c r="E187" s="256">
        <f>'입력표(공립)'!D397</f>
        <v>0</v>
      </c>
      <c r="F187" s="459">
        <f>'입력표(공립)'!E186</f>
        <v>0</v>
      </c>
      <c r="G187" s="450" t="str">
        <f t="shared" si="5"/>
        <v>E</v>
      </c>
      <c r="H187" s="285">
        <f t="shared" si="6"/>
        <v>0</v>
      </c>
      <c r="I187" s="286">
        <f>SUM('입력표(공립)'!F397:L397)</f>
        <v>0</v>
      </c>
      <c r="J187" s="303">
        <f>SUM('입력표(공립)'!M397:O397)</f>
        <v>0</v>
      </c>
      <c r="K187" s="303">
        <f>SUM('입력표(공립)'!P397:V397)</f>
        <v>0</v>
      </c>
      <c r="L187" s="445">
        <f>SUM('입력표(공립)'!W397:Z397)</f>
        <v>0</v>
      </c>
      <c r="M187" s="303">
        <f>SUM('입력표(공립)'!AA397)</f>
        <v>0</v>
      </c>
      <c r="N187" s="303">
        <f>'입력표(공립)'!AB397</f>
        <v>0</v>
      </c>
      <c r="O187" s="303">
        <f>'입력표(공립)'!AC397</f>
        <v>0</v>
      </c>
      <c r="P187" s="303">
        <f>'입력표(공립)'!AD397</f>
        <v>0</v>
      </c>
      <c r="Q187" s="445">
        <f>'입력표(공립)'!AE397</f>
        <v>0</v>
      </c>
      <c r="R187" s="5"/>
    </row>
    <row r="188" spans="2:19">
      <c r="B188" s="312">
        <v>182</v>
      </c>
      <c r="C188" s="256">
        <f>'입력표(공립)'!B398</f>
        <v>0</v>
      </c>
      <c r="D188" s="256">
        <f>'입력표(공립)'!C398</f>
        <v>0</v>
      </c>
      <c r="E188" s="256">
        <f>'입력표(공립)'!D398</f>
        <v>0</v>
      </c>
      <c r="F188" s="459">
        <f>'입력표(공립)'!E187</f>
        <v>0</v>
      </c>
      <c r="G188" s="450" t="str">
        <f t="shared" si="5"/>
        <v>E</v>
      </c>
      <c r="H188" s="285">
        <f t="shared" si="6"/>
        <v>0</v>
      </c>
      <c r="I188" s="286">
        <f>SUM('입력표(공립)'!F398:L398)</f>
        <v>0</v>
      </c>
      <c r="J188" s="303">
        <f>SUM('입력표(공립)'!M398:O398)</f>
        <v>0</v>
      </c>
      <c r="K188" s="303">
        <f>SUM('입력표(공립)'!P398:V398)</f>
        <v>0</v>
      </c>
      <c r="L188" s="445">
        <f>SUM('입력표(공립)'!W398:Z398)</f>
        <v>0</v>
      </c>
      <c r="M188" s="303">
        <f>SUM('입력표(공립)'!AA398)</f>
        <v>0</v>
      </c>
      <c r="N188" s="303">
        <f>'입력표(공립)'!AB398</f>
        <v>0</v>
      </c>
      <c r="O188" s="303">
        <f>'입력표(공립)'!AC398</f>
        <v>0</v>
      </c>
      <c r="P188" s="303">
        <f>'입력표(공립)'!AD398</f>
        <v>0</v>
      </c>
      <c r="Q188" s="445">
        <f>'입력표(공립)'!AE398</f>
        <v>0</v>
      </c>
      <c r="R188" s="5"/>
    </row>
    <row r="189" spans="2:19">
      <c r="B189" s="312">
        <v>183</v>
      </c>
      <c r="C189" s="256">
        <f>'입력표(공립)'!B399</f>
        <v>0</v>
      </c>
      <c r="D189" s="256">
        <f>'입력표(공립)'!C399</f>
        <v>0</v>
      </c>
      <c r="E189" s="256">
        <f>'입력표(공립)'!D399</f>
        <v>0</v>
      </c>
      <c r="F189" s="459">
        <f>'입력표(공립)'!E188</f>
        <v>0</v>
      </c>
      <c r="G189" s="450" t="str">
        <f t="shared" si="5"/>
        <v>E</v>
      </c>
      <c r="H189" s="285">
        <f t="shared" si="6"/>
        <v>0</v>
      </c>
      <c r="I189" s="286">
        <f>SUM('입력표(공립)'!F399:L399)</f>
        <v>0</v>
      </c>
      <c r="J189" s="303">
        <f>SUM('입력표(공립)'!M399:O399)</f>
        <v>0</v>
      </c>
      <c r="K189" s="303">
        <f>SUM('입력표(공립)'!P399:V399)</f>
        <v>0</v>
      </c>
      <c r="L189" s="445">
        <f>SUM('입력표(공립)'!W399:Z399)</f>
        <v>0</v>
      </c>
      <c r="M189" s="303">
        <f>SUM('입력표(공립)'!AA399)</f>
        <v>0</v>
      </c>
      <c r="N189" s="303">
        <f>'입력표(공립)'!AB399</f>
        <v>0</v>
      </c>
      <c r="O189" s="303">
        <f>'입력표(공립)'!AC399</f>
        <v>0</v>
      </c>
      <c r="P189" s="303">
        <f>'입력표(공립)'!AD399</f>
        <v>0</v>
      </c>
      <c r="Q189" s="445">
        <f>'입력표(공립)'!AE399</f>
        <v>0</v>
      </c>
      <c r="R189" s="5"/>
    </row>
    <row r="190" spans="2:19">
      <c r="B190" s="312">
        <v>184</v>
      </c>
      <c r="C190" s="256">
        <f>'입력표(공립)'!B400</f>
        <v>0</v>
      </c>
      <c r="D190" s="256">
        <f>'입력표(공립)'!C400</f>
        <v>0</v>
      </c>
      <c r="E190" s="256">
        <f>'입력표(공립)'!D400</f>
        <v>0</v>
      </c>
      <c r="F190" s="459">
        <f>'입력표(공립)'!E189</f>
        <v>0</v>
      </c>
      <c r="G190" s="450" t="str">
        <f t="shared" si="5"/>
        <v>E</v>
      </c>
      <c r="H190" s="285">
        <f t="shared" si="6"/>
        <v>0</v>
      </c>
      <c r="I190" s="286">
        <f>SUM('입력표(공립)'!F400:L400)</f>
        <v>0</v>
      </c>
      <c r="J190" s="303">
        <f>SUM('입력표(공립)'!M400:O400)</f>
        <v>0</v>
      </c>
      <c r="K190" s="303">
        <f>SUM('입력표(공립)'!P400:V400)</f>
        <v>0</v>
      </c>
      <c r="L190" s="445">
        <f>SUM('입력표(공립)'!W400:Z400)</f>
        <v>0</v>
      </c>
      <c r="M190" s="303">
        <f>SUM('입력표(공립)'!AA400)</f>
        <v>0</v>
      </c>
      <c r="N190" s="303">
        <f>'입력표(공립)'!AB400</f>
        <v>0</v>
      </c>
      <c r="O190" s="303">
        <f>'입력표(공립)'!AC400</f>
        <v>0</v>
      </c>
      <c r="P190" s="303">
        <f>'입력표(공립)'!AD400</f>
        <v>0</v>
      </c>
      <c r="Q190" s="445">
        <f>'입력표(공립)'!AE400</f>
        <v>0</v>
      </c>
      <c r="R190" s="5"/>
    </row>
    <row r="191" spans="2:19">
      <c r="B191" s="312">
        <v>185</v>
      </c>
      <c r="C191" s="256">
        <f>'입력표(공립)'!B401</f>
        <v>0</v>
      </c>
      <c r="D191" s="256">
        <f>'입력표(공립)'!C401</f>
        <v>0</v>
      </c>
      <c r="E191" s="256">
        <f>'입력표(공립)'!D401</f>
        <v>0</v>
      </c>
      <c r="F191" s="459">
        <f>'입력표(공립)'!E190</f>
        <v>0</v>
      </c>
      <c r="G191" s="450" t="str">
        <f t="shared" si="5"/>
        <v>E</v>
      </c>
      <c r="H191" s="285">
        <f t="shared" si="6"/>
        <v>0</v>
      </c>
      <c r="I191" s="286">
        <f>SUM('입력표(공립)'!F401:L401)</f>
        <v>0</v>
      </c>
      <c r="J191" s="303">
        <f>SUM('입력표(공립)'!M401:O401)</f>
        <v>0</v>
      </c>
      <c r="K191" s="303">
        <f>SUM('입력표(공립)'!P401:V401)</f>
        <v>0</v>
      </c>
      <c r="L191" s="445">
        <f>SUM('입력표(공립)'!W401:Z401)</f>
        <v>0</v>
      </c>
      <c r="M191" s="303">
        <f>SUM('입력표(공립)'!AA401)</f>
        <v>0</v>
      </c>
      <c r="N191" s="303">
        <f>'입력표(공립)'!AB401</f>
        <v>0</v>
      </c>
      <c r="O191" s="303">
        <f>'입력표(공립)'!AC401</f>
        <v>0</v>
      </c>
      <c r="P191" s="303">
        <f>'입력표(공립)'!AD401</f>
        <v>0</v>
      </c>
      <c r="Q191" s="445">
        <f>'입력표(공립)'!AE401</f>
        <v>0</v>
      </c>
      <c r="R191" s="5"/>
    </row>
    <row r="192" spans="2:19">
      <c r="B192" s="312">
        <v>186</v>
      </c>
      <c r="C192" s="256">
        <f>'입력표(공립)'!B402</f>
        <v>0</v>
      </c>
      <c r="D192" s="256">
        <f>'입력표(공립)'!C402</f>
        <v>0</v>
      </c>
      <c r="E192" s="256">
        <f>'입력표(공립)'!D402</f>
        <v>0</v>
      </c>
      <c r="F192" s="459">
        <f>'입력표(공립)'!E191</f>
        <v>0</v>
      </c>
      <c r="G192" s="450" t="str">
        <f t="shared" si="5"/>
        <v>E</v>
      </c>
      <c r="H192" s="285">
        <f t="shared" si="6"/>
        <v>0</v>
      </c>
      <c r="I192" s="286">
        <f>SUM('입력표(공립)'!F402:L402)</f>
        <v>0</v>
      </c>
      <c r="J192" s="303">
        <f>SUM('입력표(공립)'!M402:O402)</f>
        <v>0</v>
      </c>
      <c r="K192" s="303">
        <f>SUM('입력표(공립)'!P402:V402)</f>
        <v>0</v>
      </c>
      <c r="L192" s="445">
        <f>SUM('입력표(공립)'!W402:Z402)</f>
        <v>0</v>
      </c>
      <c r="M192" s="303">
        <f>SUM('입력표(공립)'!AA402)</f>
        <v>0</v>
      </c>
      <c r="N192" s="303">
        <f>'입력표(공립)'!AB402</f>
        <v>0</v>
      </c>
      <c r="O192" s="303">
        <f>'입력표(공립)'!AC402</f>
        <v>0</v>
      </c>
      <c r="P192" s="303">
        <f>'입력표(공립)'!AD402</f>
        <v>0</v>
      </c>
      <c r="Q192" s="445">
        <f>'입력표(공립)'!AE402</f>
        <v>0</v>
      </c>
      <c r="R192" s="5"/>
    </row>
    <row r="193" spans="1:18">
      <c r="A193" s="5"/>
      <c r="B193" s="312">
        <v>187</v>
      </c>
      <c r="C193" s="256">
        <f>'입력표(공립)'!B403</f>
        <v>0</v>
      </c>
      <c r="D193" s="256">
        <f>'입력표(공립)'!C403</f>
        <v>0</v>
      </c>
      <c r="E193" s="256">
        <f>'입력표(공립)'!D403</f>
        <v>0</v>
      </c>
      <c r="F193" s="459">
        <f>'입력표(공립)'!E192</f>
        <v>0</v>
      </c>
      <c r="G193" s="450" t="str">
        <f t="shared" si="5"/>
        <v>E</v>
      </c>
      <c r="H193" s="285">
        <f t="shared" si="6"/>
        <v>0</v>
      </c>
      <c r="I193" s="286">
        <f>SUM('입력표(공립)'!F403:L403)</f>
        <v>0</v>
      </c>
      <c r="J193" s="303">
        <f>SUM('입력표(공립)'!M403:O403)</f>
        <v>0</v>
      </c>
      <c r="K193" s="303">
        <f>SUM('입력표(공립)'!P403:V403)</f>
        <v>0</v>
      </c>
      <c r="L193" s="445">
        <f>SUM('입력표(공립)'!W403:Z403)</f>
        <v>0</v>
      </c>
      <c r="M193" s="303">
        <f>SUM('입력표(공립)'!AA403)</f>
        <v>0</v>
      </c>
      <c r="N193" s="303">
        <f>'입력표(공립)'!AB403</f>
        <v>0</v>
      </c>
      <c r="O193" s="303">
        <f>'입력표(공립)'!AC403</f>
        <v>0</v>
      </c>
      <c r="P193" s="303">
        <f>'입력표(공립)'!AD403</f>
        <v>0</v>
      </c>
      <c r="Q193" s="445">
        <f>'입력표(공립)'!AE403</f>
        <v>0</v>
      </c>
      <c r="R193" s="5"/>
    </row>
    <row r="194" spans="1:18">
      <c r="A194" s="5"/>
      <c r="B194" s="312">
        <v>188</v>
      </c>
      <c r="C194" s="256">
        <f>'입력표(공립)'!B404</f>
        <v>0</v>
      </c>
      <c r="D194" s="256">
        <f>'입력표(공립)'!C404</f>
        <v>0</v>
      </c>
      <c r="E194" s="256">
        <f>'입력표(공립)'!D404</f>
        <v>0</v>
      </c>
      <c r="F194" s="459">
        <f>'입력표(공립)'!E193</f>
        <v>0</v>
      </c>
      <c r="G194" s="450" t="str">
        <f t="shared" si="5"/>
        <v>E</v>
      </c>
      <c r="H194" s="285">
        <f t="shared" si="6"/>
        <v>0</v>
      </c>
      <c r="I194" s="286">
        <f>SUM('입력표(공립)'!F404:L404)</f>
        <v>0</v>
      </c>
      <c r="J194" s="303">
        <f>SUM('입력표(공립)'!M404:O404)</f>
        <v>0</v>
      </c>
      <c r="K194" s="303">
        <f>SUM('입력표(공립)'!P404:V404)</f>
        <v>0</v>
      </c>
      <c r="L194" s="445">
        <f>SUM('입력표(공립)'!W404:Z404)</f>
        <v>0</v>
      </c>
      <c r="M194" s="303">
        <f>SUM('입력표(공립)'!AA404)</f>
        <v>0</v>
      </c>
      <c r="N194" s="303">
        <f>'입력표(공립)'!AB404</f>
        <v>0</v>
      </c>
      <c r="O194" s="303">
        <f>'입력표(공립)'!AC404</f>
        <v>0</v>
      </c>
      <c r="P194" s="303">
        <f>'입력표(공립)'!AD404</f>
        <v>0</v>
      </c>
      <c r="Q194" s="445">
        <f>'입력표(공립)'!AE404</f>
        <v>0</v>
      </c>
      <c r="R194" s="5"/>
    </row>
    <row r="195" spans="1:18">
      <c r="A195" s="5"/>
      <c r="B195" s="312">
        <v>189</v>
      </c>
      <c r="C195" s="256">
        <f>'입력표(공립)'!B405</f>
        <v>0</v>
      </c>
      <c r="D195" s="256">
        <f>'입력표(공립)'!C405</f>
        <v>0</v>
      </c>
      <c r="E195" s="256">
        <f>'입력표(공립)'!D405</f>
        <v>0</v>
      </c>
      <c r="F195" s="459">
        <f>'입력표(공립)'!E194</f>
        <v>0</v>
      </c>
      <c r="G195" s="450" t="str">
        <f t="shared" si="5"/>
        <v>E</v>
      </c>
      <c r="H195" s="285">
        <f t="shared" si="6"/>
        <v>0</v>
      </c>
      <c r="I195" s="286">
        <f>SUM('입력표(공립)'!F405:L405)</f>
        <v>0</v>
      </c>
      <c r="J195" s="303">
        <f>SUM('입력표(공립)'!M405:O405)</f>
        <v>0</v>
      </c>
      <c r="K195" s="303">
        <f>SUM('입력표(공립)'!P405:V405)</f>
        <v>0</v>
      </c>
      <c r="L195" s="445">
        <f>SUM('입력표(공립)'!W405:Z405)</f>
        <v>0</v>
      </c>
      <c r="M195" s="303">
        <f>SUM('입력표(공립)'!AA405)</f>
        <v>0</v>
      </c>
      <c r="N195" s="303">
        <f>'입력표(공립)'!AB405</f>
        <v>0</v>
      </c>
      <c r="O195" s="303">
        <f>'입력표(공립)'!AC405</f>
        <v>0</v>
      </c>
      <c r="P195" s="303">
        <f>'입력표(공립)'!AD405</f>
        <v>0</v>
      </c>
      <c r="Q195" s="445">
        <f>'입력표(공립)'!AE405</f>
        <v>0</v>
      </c>
      <c r="R195" s="5"/>
    </row>
    <row r="196" spans="1:18">
      <c r="A196" s="5"/>
      <c r="B196" s="312">
        <v>190</v>
      </c>
      <c r="C196" s="256">
        <f>'입력표(공립)'!B406</f>
        <v>0</v>
      </c>
      <c r="D196" s="256">
        <f>'입력표(공립)'!C406</f>
        <v>0</v>
      </c>
      <c r="E196" s="256">
        <f>'입력표(공립)'!D406</f>
        <v>0</v>
      </c>
      <c r="F196" s="459">
        <f>'입력표(공립)'!E195</f>
        <v>0</v>
      </c>
      <c r="G196" s="450" t="str">
        <f t="shared" si="5"/>
        <v>E</v>
      </c>
      <c r="H196" s="285">
        <f t="shared" si="6"/>
        <v>0</v>
      </c>
      <c r="I196" s="286">
        <f>SUM('입력표(공립)'!F406:L406)</f>
        <v>0</v>
      </c>
      <c r="J196" s="303">
        <f>SUM('입력표(공립)'!M406:O406)</f>
        <v>0</v>
      </c>
      <c r="K196" s="303">
        <f>SUM('입력표(공립)'!P406:V406)</f>
        <v>0</v>
      </c>
      <c r="L196" s="445">
        <f>SUM('입력표(공립)'!W406:Z406)</f>
        <v>0</v>
      </c>
      <c r="M196" s="303">
        <f>SUM('입력표(공립)'!AA406)</f>
        <v>0</v>
      </c>
      <c r="N196" s="303">
        <f>'입력표(공립)'!AB406</f>
        <v>0</v>
      </c>
      <c r="O196" s="303">
        <f>'입력표(공립)'!AC406</f>
        <v>0</v>
      </c>
      <c r="P196" s="303">
        <f>'입력표(공립)'!AD406</f>
        <v>0</v>
      </c>
      <c r="Q196" s="445">
        <f>'입력표(공립)'!AE406</f>
        <v>0</v>
      </c>
      <c r="R196" s="5"/>
    </row>
    <row r="197" spans="1:18">
      <c r="A197" s="5"/>
      <c r="B197" s="312">
        <v>191</v>
      </c>
      <c r="C197" s="256">
        <f>'입력표(공립)'!B407</f>
        <v>0</v>
      </c>
      <c r="D197" s="256">
        <f>'입력표(공립)'!C407</f>
        <v>0</v>
      </c>
      <c r="E197" s="256">
        <f>'입력표(공립)'!D407</f>
        <v>0</v>
      </c>
      <c r="F197" s="459">
        <f>'입력표(공립)'!E196</f>
        <v>0</v>
      </c>
      <c r="G197" s="450" t="str">
        <f t="shared" si="5"/>
        <v>E</v>
      </c>
      <c r="H197" s="285">
        <f t="shared" si="6"/>
        <v>0</v>
      </c>
      <c r="I197" s="286">
        <f>SUM('입력표(공립)'!F407:L407)</f>
        <v>0</v>
      </c>
      <c r="J197" s="303">
        <f>SUM('입력표(공립)'!M407:O407)</f>
        <v>0</v>
      </c>
      <c r="K197" s="303">
        <f>SUM('입력표(공립)'!P407:V407)</f>
        <v>0</v>
      </c>
      <c r="L197" s="445">
        <f>SUM('입력표(공립)'!W407:Z407)</f>
        <v>0</v>
      </c>
      <c r="M197" s="303">
        <f>SUM('입력표(공립)'!AA407)</f>
        <v>0</v>
      </c>
      <c r="N197" s="303">
        <f>'입력표(공립)'!AB407</f>
        <v>0</v>
      </c>
      <c r="O197" s="303">
        <f>'입력표(공립)'!AC407</f>
        <v>0</v>
      </c>
      <c r="P197" s="303">
        <f>'입력표(공립)'!AD407</f>
        <v>0</v>
      </c>
      <c r="Q197" s="445">
        <f>'입력표(공립)'!AE407</f>
        <v>0</v>
      </c>
      <c r="R197" s="5"/>
    </row>
    <row r="198" spans="1:18">
      <c r="B198" s="312">
        <v>192</v>
      </c>
      <c r="C198" s="256">
        <f>'입력표(공립)'!B408</f>
        <v>0</v>
      </c>
      <c r="D198" s="256">
        <f>'입력표(공립)'!C408</f>
        <v>0</v>
      </c>
      <c r="E198" s="256">
        <f>'입력표(공립)'!D408</f>
        <v>0</v>
      </c>
      <c r="F198" s="459">
        <f>'입력표(공립)'!E197</f>
        <v>0</v>
      </c>
      <c r="G198" s="450" t="str">
        <f t="shared" si="5"/>
        <v>E</v>
      </c>
      <c r="H198" s="285">
        <f t="shared" si="6"/>
        <v>0</v>
      </c>
      <c r="I198" s="286">
        <f>SUM('입력표(공립)'!F408:L408)</f>
        <v>0</v>
      </c>
      <c r="J198" s="303">
        <f>SUM('입력표(공립)'!M408:O408)</f>
        <v>0</v>
      </c>
      <c r="K198" s="303">
        <f>SUM('입력표(공립)'!P408:V408)</f>
        <v>0</v>
      </c>
      <c r="L198" s="445">
        <f>SUM('입력표(공립)'!W408:Z408)</f>
        <v>0</v>
      </c>
      <c r="M198" s="303">
        <f>SUM('입력표(공립)'!AA408)</f>
        <v>0</v>
      </c>
      <c r="N198" s="303">
        <f>'입력표(공립)'!AB408</f>
        <v>0</v>
      </c>
      <c r="O198" s="303">
        <f>'입력표(공립)'!AC408</f>
        <v>0</v>
      </c>
      <c r="P198" s="303">
        <f>'입력표(공립)'!AD408</f>
        <v>0</v>
      </c>
      <c r="Q198" s="445">
        <f>'입력표(공립)'!AE408</f>
        <v>0</v>
      </c>
      <c r="R198" s="5"/>
    </row>
    <row r="199" spans="1:18">
      <c r="B199" s="312">
        <v>193</v>
      </c>
      <c r="C199" s="256">
        <f>'입력표(공립)'!B409</f>
        <v>0</v>
      </c>
      <c r="D199" s="256">
        <f>'입력표(공립)'!C409</f>
        <v>0</v>
      </c>
      <c r="E199" s="256">
        <f>'입력표(공립)'!D409</f>
        <v>0</v>
      </c>
      <c r="F199" s="459">
        <f>'입력표(공립)'!E198</f>
        <v>0</v>
      </c>
      <c r="G199" s="450" t="str">
        <f t="shared" ref="G199:G214" si="7">IF(H199&gt;=251,"A",IF(H199&gt;=201,"B",IF(H199&gt;=151,"C",IF(H199&gt;=101,"D",IF(H199&lt;=100,"E")))))</f>
        <v>E</v>
      </c>
      <c r="H199" s="285">
        <f t="shared" ref="H199:H214" si="8">SUM(I199:Q199)</f>
        <v>0</v>
      </c>
      <c r="I199" s="286">
        <f>SUM('입력표(공립)'!F409:L409)</f>
        <v>0</v>
      </c>
      <c r="J199" s="303">
        <f>SUM('입력표(공립)'!M409:O409)</f>
        <v>0</v>
      </c>
      <c r="K199" s="303">
        <f>SUM('입력표(공립)'!P409:V409)</f>
        <v>0</v>
      </c>
      <c r="L199" s="445">
        <f>SUM('입력표(공립)'!W409:Z409)</f>
        <v>0</v>
      </c>
      <c r="M199" s="303">
        <f>SUM('입력표(공립)'!AA409)</f>
        <v>0</v>
      </c>
      <c r="N199" s="303">
        <f>'입력표(공립)'!AB409</f>
        <v>0</v>
      </c>
      <c r="O199" s="303">
        <f>'입력표(공립)'!AC409</f>
        <v>0</v>
      </c>
      <c r="P199" s="303">
        <f>'입력표(공립)'!AD409</f>
        <v>0</v>
      </c>
      <c r="Q199" s="445">
        <f>'입력표(공립)'!AE409</f>
        <v>0</v>
      </c>
      <c r="R199" s="5"/>
    </row>
    <row r="200" spans="1:18">
      <c r="B200" s="312">
        <v>194</v>
      </c>
      <c r="C200" s="256">
        <f>'입력표(공립)'!B410</f>
        <v>0</v>
      </c>
      <c r="D200" s="256">
        <f>'입력표(공립)'!C410</f>
        <v>0</v>
      </c>
      <c r="E200" s="256">
        <f>'입력표(공립)'!D410</f>
        <v>0</v>
      </c>
      <c r="F200" s="459">
        <f>'입력표(공립)'!E199</f>
        <v>0</v>
      </c>
      <c r="G200" s="450" t="str">
        <f t="shared" si="7"/>
        <v>E</v>
      </c>
      <c r="H200" s="285">
        <f t="shared" si="8"/>
        <v>0</v>
      </c>
      <c r="I200" s="286">
        <f>SUM('입력표(공립)'!F410:L410)</f>
        <v>0</v>
      </c>
      <c r="J200" s="303">
        <f>SUM('입력표(공립)'!M410:O410)</f>
        <v>0</v>
      </c>
      <c r="K200" s="303">
        <f>SUM('입력표(공립)'!P410:V410)</f>
        <v>0</v>
      </c>
      <c r="L200" s="445">
        <f>SUM('입력표(공립)'!W410:Z410)</f>
        <v>0</v>
      </c>
      <c r="M200" s="303">
        <f>SUM('입력표(공립)'!AA410)</f>
        <v>0</v>
      </c>
      <c r="N200" s="303">
        <f>'입력표(공립)'!AB410</f>
        <v>0</v>
      </c>
      <c r="O200" s="303">
        <f>'입력표(공립)'!AC410</f>
        <v>0</v>
      </c>
      <c r="P200" s="303">
        <f>'입력표(공립)'!AD410</f>
        <v>0</v>
      </c>
      <c r="Q200" s="445">
        <f>'입력표(공립)'!AE410</f>
        <v>0</v>
      </c>
      <c r="R200" s="5"/>
    </row>
    <row r="201" spans="1:18">
      <c r="B201" s="312">
        <v>195</v>
      </c>
      <c r="C201" s="256">
        <f>'입력표(공립)'!B411</f>
        <v>0</v>
      </c>
      <c r="D201" s="256">
        <f>'입력표(공립)'!C411</f>
        <v>0</v>
      </c>
      <c r="E201" s="256">
        <f>'입력표(공립)'!D411</f>
        <v>0</v>
      </c>
      <c r="F201" s="459">
        <f>'입력표(공립)'!E200</f>
        <v>0</v>
      </c>
      <c r="G201" s="450" t="str">
        <f t="shared" si="7"/>
        <v>E</v>
      </c>
      <c r="H201" s="285">
        <f t="shared" si="8"/>
        <v>0</v>
      </c>
      <c r="I201" s="286">
        <f>SUM('입력표(공립)'!F411:L411)</f>
        <v>0</v>
      </c>
      <c r="J201" s="303">
        <f>SUM('입력표(공립)'!M411:O411)</f>
        <v>0</v>
      </c>
      <c r="K201" s="303">
        <f>SUM('입력표(공립)'!P411:V411)</f>
        <v>0</v>
      </c>
      <c r="L201" s="445">
        <f>SUM('입력표(공립)'!W411:Z411)</f>
        <v>0</v>
      </c>
      <c r="M201" s="303">
        <f>SUM('입력표(공립)'!AA411)</f>
        <v>0</v>
      </c>
      <c r="N201" s="303">
        <f>'입력표(공립)'!AB411</f>
        <v>0</v>
      </c>
      <c r="O201" s="303">
        <f>'입력표(공립)'!AC411</f>
        <v>0</v>
      </c>
      <c r="P201" s="303">
        <f>'입력표(공립)'!AD411</f>
        <v>0</v>
      </c>
      <c r="Q201" s="445">
        <f>'입력표(공립)'!AE411</f>
        <v>0</v>
      </c>
      <c r="R201" s="5"/>
    </row>
    <row r="202" spans="1:18">
      <c r="B202" s="312">
        <v>196</v>
      </c>
      <c r="C202" s="256">
        <f>'입력표(공립)'!B412</f>
        <v>0</v>
      </c>
      <c r="D202" s="256">
        <f>'입력표(공립)'!C412</f>
        <v>0</v>
      </c>
      <c r="E202" s="256">
        <f>'입력표(공립)'!D412</f>
        <v>0</v>
      </c>
      <c r="F202" s="459">
        <f>'입력표(공립)'!E201</f>
        <v>0</v>
      </c>
      <c r="G202" s="450" t="str">
        <f t="shared" si="7"/>
        <v>E</v>
      </c>
      <c r="H202" s="285">
        <f t="shared" si="8"/>
        <v>0</v>
      </c>
      <c r="I202" s="286">
        <f>SUM('입력표(공립)'!F412:L412)</f>
        <v>0</v>
      </c>
      <c r="J202" s="303">
        <f>SUM('입력표(공립)'!M412:O412)</f>
        <v>0</v>
      </c>
      <c r="K202" s="303">
        <f>SUM('입력표(공립)'!P412:V412)</f>
        <v>0</v>
      </c>
      <c r="L202" s="445">
        <f>SUM('입력표(공립)'!W412:Z412)</f>
        <v>0</v>
      </c>
      <c r="M202" s="303">
        <f>SUM('입력표(공립)'!AA412)</f>
        <v>0</v>
      </c>
      <c r="N202" s="303">
        <f>'입력표(공립)'!AB412</f>
        <v>0</v>
      </c>
      <c r="O202" s="303">
        <f>'입력표(공립)'!AC412</f>
        <v>0</v>
      </c>
      <c r="P202" s="303">
        <f>'입력표(공립)'!AD412</f>
        <v>0</v>
      </c>
      <c r="Q202" s="445">
        <f>'입력표(공립)'!AE412</f>
        <v>0</v>
      </c>
      <c r="R202" s="5"/>
    </row>
    <row r="203" spans="1:18">
      <c r="A203" s="5"/>
      <c r="B203" s="312">
        <v>197</v>
      </c>
      <c r="C203" s="256">
        <f>'입력표(공립)'!B413</f>
        <v>0</v>
      </c>
      <c r="D203" s="256">
        <f>'입력표(공립)'!C413</f>
        <v>0</v>
      </c>
      <c r="E203" s="256">
        <f>'입력표(공립)'!D413</f>
        <v>0</v>
      </c>
      <c r="F203" s="459">
        <f>'입력표(공립)'!E202</f>
        <v>0</v>
      </c>
      <c r="G203" s="450" t="str">
        <f t="shared" si="7"/>
        <v>E</v>
      </c>
      <c r="H203" s="285">
        <f t="shared" si="8"/>
        <v>0</v>
      </c>
      <c r="I203" s="286">
        <f>SUM('입력표(공립)'!F413:L413)</f>
        <v>0</v>
      </c>
      <c r="J203" s="303">
        <f>SUM('입력표(공립)'!M413:O413)</f>
        <v>0</v>
      </c>
      <c r="K203" s="303">
        <f>SUM('입력표(공립)'!P413:V413)</f>
        <v>0</v>
      </c>
      <c r="L203" s="445">
        <f>SUM('입력표(공립)'!W413:Z413)</f>
        <v>0</v>
      </c>
      <c r="M203" s="303">
        <f>SUM('입력표(공립)'!AA413)</f>
        <v>0</v>
      </c>
      <c r="N203" s="303">
        <f>'입력표(공립)'!AB413</f>
        <v>0</v>
      </c>
      <c r="O203" s="303">
        <f>'입력표(공립)'!AC413</f>
        <v>0</v>
      </c>
      <c r="P203" s="303">
        <f>'입력표(공립)'!AD413</f>
        <v>0</v>
      </c>
      <c r="Q203" s="445">
        <f>'입력표(공립)'!AE413</f>
        <v>0</v>
      </c>
      <c r="R203" s="5"/>
    </row>
    <row r="204" spans="1:18">
      <c r="A204" s="5"/>
      <c r="B204" s="312">
        <v>198</v>
      </c>
      <c r="C204" s="256">
        <f>'입력표(공립)'!B414</f>
        <v>0</v>
      </c>
      <c r="D204" s="256">
        <f>'입력표(공립)'!C414</f>
        <v>0</v>
      </c>
      <c r="E204" s="256">
        <f>'입력표(공립)'!D414</f>
        <v>0</v>
      </c>
      <c r="F204" s="459">
        <f>'입력표(공립)'!E203</f>
        <v>0</v>
      </c>
      <c r="G204" s="450" t="str">
        <f t="shared" si="7"/>
        <v>E</v>
      </c>
      <c r="H204" s="285">
        <f t="shared" si="8"/>
        <v>0</v>
      </c>
      <c r="I204" s="286">
        <f>SUM('입력표(공립)'!F414:L414)</f>
        <v>0</v>
      </c>
      <c r="J204" s="303">
        <f>SUM('입력표(공립)'!M414:O414)</f>
        <v>0</v>
      </c>
      <c r="K204" s="303">
        <f>SUM('입력표(공립)'!P414:V414)</f>
        <v>0</v>
      </c>
      <c r="L204" s="445">
        <f>SUM('입력표(공립)'!W414:Z414)</f>
        <v>0</v>
      </c>
      <c r="M204" s="303">
        <f>SUM('입력표(공립)'!AA414)</f>
        <v>0</v>
      </c>
      <c r="N204" s="303">
        <f>'입력표(공립)'!AB414</f>
        <v>0</v>
      </c>
      <c r="O204" s="303">
        <f>'입력표(공립)'!AC414</f>
        <v>0</v>
      </c>
      <c r="P204" s="303">
        <f>'입력표(공립)'!AD414</f>
        <v>0</v>
      </c>
      <c r="Q204" s="445">
        <f>'입력표(공립)'!AE414</f>
        <v>0</v>
      </c>
      <c r="R204" s="5"/>
    </row>
    <row r="205" spans="1:18">
      <c r="B205" s="312">
        <v>199</v>
      </c>
      <c r="C205" s="256">
        <f>'입력표(공립)'!B415</f>
        <v>0</v>
      </c>
      <c r="D205" s="256">
        <f>'입력표(공립)'!C415</f>
        <v>0</v>
      </c>
      <c r="E205" s="256">
        <f>'입력표(공립)'!D415</f>
        <v>0</v>
      </c>
      <c r="F205" s="459">
        <f>'입력표(공립)'!E204</f>
        <v>0</v>
      </c>
      <c r="G205" s="450" t="str">
        <f t="shared" si="7"/>
        <v>E</v>
      </c>
      <c r="H205" s="285">
        <f t="shared" si="8"/>
        <v>0</v>
      </c>
      <c r="I205" s="286">
        <f>SUM('입력표(공립)'!F415:L415)</f>
        <v>0</v>
      </c>
      <c r="J205" s="303">
        <f>SUM('입력표(공립)'!M415:O415)</f>
        <v>0</v>
      </c>
      <c r="K205" s="303">
        <f>SUM('입력표(공립)'!P415:V415)</f>
        <v>0</v>
      </c>
      <c r="L205" s="445">
        <f>SUM('입력표(공립)'!W415:Z415)</f>
        <v>0</v>
      </c>
      <c r="M205" s="303">
        <f>SUM('입력표(공립)'!AA415)</f>
        <v>0</v>
      </c>
      <c r="N205" s="303">
        <f>'입력표(공립)'!AB415</f>
        <v>0</v>
      </c>
      <c r="O205" s="303">
        <f>'입력표(공립)'!AC415</f>
        <v>0</v>
      </c>
      <c r="P205" s="303">
        <f>'입력표(공립)'!AD415</f>
        <v>0</v>
      </c>
      <c r="Q205" s="445">
        <f>'입력표(공립)'!AE415</f>
        <v>0</v>
      </c>
      <c r="R205" s="5"/>
    </row>
    <row r="206" spans="1:18">
      <c r="B206" s="312">
        <v>200</v>
      </c>
      <c r="C206" s="256">
        <f>'입력표(공립)'!B416</f>
        <v>0</v>
      </c>
      <c r="D206" s="256">
        <f>'입력표(공립)'!C416</f>
        <v>0</v>
      </c>
      <c r="E206" s="256">
        <f>'입력표(공립)'!D416</f>
        <v>0</v>
      </c>
      <c r="F206" s="459">
        <f>'입력표(공립)'!E205</f>
        <v>0</v>
      </c>
      <c r="G206" s="450" t="str">
        <f t="shared" si="7"/>
        <v>E</v>
      </c>
      <c r="H206" s="285">
        <f t="shared" si="8"/>
        <v>0</v>
      </c>
      <c r="I206" s="286">
        <f>SUM('입력표(공립)'!F416:L416)</f>
        <v>0</v>
      </c>
      <c r="J206" s="303">
        <f>SUM('입력표(공립)'!M416:O416)</f>
        <v>0</v>
      </c>
      <c r="K206" s="303">
        <f>SUM('입력표(공립)'!P416:V416)</f>
        <v>0</v>
      </c>
      <c r="L206" s="445">
        <f>SUM('입력표(공립)'!W416:Z416)</f>
        <v>0</v>
      </c>
      <c r="M206" s="303">
        <f>SUM('입력표(공립)'!AA416)</f>
        <v>0</v>
      </c>
      <c r="N206" s="303">
        <f>'입력표(공립)'!AB416</f>
        <v>0</v>
      </c>
      <c r="O206" s="303">
        <f>'입력표(공립)'!AC416</f>
        <v>0</v>
      </c>
      <c r="P206" s="303">
        <f>'입력표(공립)'!AD416</f>
        <v>0</v>
      </c>
      <c r="Q206" s="445">
        <f>'입력표(공립)'!AE416</f>
        <v>0</v>
      </c>
      <c r="R206" s="5"/>
    </row>
    <row r="207" spans="1:18">
      <c r="B207" s="312">
        <v>201</v>
      </c>
      <c r="C207" s="256">
        <f>'입력표(공립)'!B417</f>
        <v>0</v>
      </c>
      <c r="D207" s="256">
        <f>'입력표(공립)'!C417</f>
        <v>0</v>
      </c>
      <c r="E207" s="256">
        <f>'입력표(공립)'!D417</f>
        <v>0</v>
      </c>
      <c r="F207" s="459">
        <f>'입력표(공립)'!E206</f>
        <v>0</v>
      </c>
      <c r="G207" s="450" t="str">
        <f t="shared" si="7"/>
        <v>E</v>
      </c>
      <c r="H207" s="285">
        <f t="shared" si="8"/>
        <v>0</v>
      </c>
      <c r="I207" s="286">
        <f>SUM('입력표(공립)'!F417:L417)</f>
        <v>0</v>
      </c>
      <c r="J207" s="303">
        <f>SUM('입력표(공립)'!M417:O417)</f>
        <v>0</v>
      </c>
      <c r="K207" s="303">
        <f>SUM('입력표(공립)'!P417:V417)</f>
        <v>0</v>
      </c>
      <c r="L207" s="445">
        <f>SUM('입력표(공립)'!W417:Z417)</f>
        <v>0</v>
      </c>
      <c r="M207" s="303">
        <f>SUM('입력표(공립)'!AA417)</f>
        <v>0</v>
      </c>
      <c r="N207" s="303">
        <f>'입력표(공립)'!AB417</f>
        <v>0</v>
      </c>
      <c r="O207" s="303">
        <f>'입력표(공립)'!AC417</f>
        <v>0</v>
      </c>
      <c r="P207" s="303">
        <f>'입력표(공립)'!AD417</f>
        <v>0</v>
      </c>
      <c r="Q207" s="445">
        <f>'입력표(공립)'!AE417</f>
        <v>0</v>
      </c>
      <c r="R207" s="5"/>
    </row>
    <row r="208" spans="1:18">
      <c r="B208" s="312">
        <v>202</v>
      </c>
      <c r="C208" s="256">
        <f>'입력표(공립)'!B418</f>
        <v>0</v>
      </c>
      <c r="D208" s="256">
        <f>'입력표(공립)'!C418</f>
        <v>0</v>
      </c>
      <c r="E208" s="256">
        <f>'입력표(공립)'!D418</f>
        <v>0</v>
      </c>
      <c r="F208" s="459">
        <f>'입력표(공립)'!E207</f>
        <v>0</v>
      </c>
      <c r="G208" s="450" t="str">
        <f t="shared" si="7"/>
        <v>E</v>
      </c>
      <c r="H208" s="285">
        <f t="shared" si="8"/>
        <v>0</v>
      </c>
      <c r="I208" s="286">
        <f>SUM('입력표(공립)'!F418:L418)</f>
        <v>0</v>
      </c>
      <c r="J208" s="303">
        <f>SUM('입력표(공립)'!M418:O418)</f>
        <v>0</v>
      </c>
      <c r="K208" s="303">
        <f>SUM('입력표(공립)'!P418:V418)</f>
        <v>0</v>
      </c>
      <c r="L208" s="445">
        <f>SUM('입력표(공립)'!W418:Z418)</f>
        <v>0</v>
      </c>
      <c r="M208" s="303">
        <f>SUM('입력표(공립)'!AA418)</f>
        <v>0</v>
      </c>
      <c r="N208" s="303">
        <f>'입력표(공립)'!AB418</f>
        <v>0</v>
      </c>
      <c r="O208" s="303">
        <f>'입력표(공립)'!AC418</f>
        <v>0</v>
      </c>
      <c r="P208" s="303">
        <f>'입력표(공립)'!AD418</f>
        <v>0</v>
      </c>
      <c r="Q208" s="445">
        <f>'입력표(공립)'!AE418</f>
        <v>0</v>
      </c>
      <c r="R208" s="5"/>
    </row>
    <row r="209" spans="2:18">
      <c r="B209" s="312">
        <v>203</v>
      </c>
      <c r="C209" s="256">
        <f>'입력표(공립)'!B419</f>
        <v>0</v>
      </c>
      <c r="D209" s="256">
        <f>'입력표(공립)'!C419</f>
        <v>0</v>
      </c>
      <c r="E209" s="256">
        <f>'입력표(공립)'!D419</f>
        <v>0</v>
      </c>
      <c r="F209" s="459">
        <f>'입력표(공립)'!E208</f>
        <v>0</v>
      </c>
      <c r="G209" s="450" t="str">
        <f t="shared" si="7"/>
        <v>E</v>
      </c>
      <c r="H209" s="285">
        <f t="shared" si="8"/>
        <v>0</v>
      </c>
      <c r="I209" s="286">
        <f>SUM('입력표(공립)'!F419:L419)</f>
        <v>0</v>
      </c>
      <c r="J209" s="303">
        <f>SUM('입력표(공립)'!M419:O419)</f>
        <v>0</v>
      </c>
      <c r="K209" s="303">
        <f>SUM('입력표(공립)'!P419:V419)</f>
        <v>0</v>
      </c>
      <c r="L209" s="445">
        <f>SUM('입력표(공립)'!W419:Z419)</f>
        <v>0</v>
      </c>
      <c r="M209" s="303">
        <f>SUM('입력표(공립)'!AA419)</f>
        <v>0</v>
      </c>
      <c r="N209" s="303">
        <f>'입력표(공립)'!AB419</f>
        <v>0</v>
      </c>
      <c r="O209" s="303">
        <f>'입력표(공립)'!AC419</f>
        <v>0</v>
      </c>
      <c r="P209" s="303">
        <f>'입력표(공립)'!AD419</f>
        <v>0</v>
      </c>
      <c r="Q209" s="445">
        <f>'입력표(공립)'!AE419</f>
        <v>0</v>
      </c>
      <c r="R209" s="5"/>
    </row>
    <row r="210" spans="2:18">
      <c r="B210" s="312">
        <v>204</v>
      </c>
      <c r="C210" s="256">
        <f>'입력표(공립)'!B420</f>
        <v>0</v>
      </c>
      <c r="D210" s="256">
        <f>'입력표(공립)'!C420</f>
        <v>0</v>
      </c>
      <c r="E210" s="256">
        <f>'입력표(공립)'!D420</f>
        <v>0</v>
      </c>
      <c r="F210" s="459">
        <f>'입력표(공립)'!E209</f>
        <v>0</v>
      </c>
      <c r="G210" s="450" t="str">
        <f t="shared" si="7"/>
        <v>E</v>
      </c>
      <c r="H210" s="285">
        <f t="shared" si="8"/>
        <v>0</v>
      </c>
      <c r="I210" s="286">
        <f>SUM('입력표(공립)'!F420:L420)</f>
        <v>0</v>
      </c>
      <c r="J210" s="303">
        <f>SUM('입력표(공립)'!M420:O420)</f>
        <v>0</v>
      </c>
      <c r="K210" s="303">
        <f>SUM('입력표(공립)'!P420:V420)</f>
        <v>0</v>
      </c>
      <c r="L210" s="445">
        <f>SUM('입력표(공립)'!W420:Z420)</f>
        <v>0</v>
      </c>
      <c r="M210" s="303">
        <f>SUM('입력표(공립)'!AA420)</f>
        <v>0</v>
      </c>
      <c r="N210" s="303">
        <f>'입력표(공립)'!AB420</f>
        <v>0</v>
      </c>
      <c r="O210" s="303">
        <f>'입력표(공립)'!AC420</f>
        <v>0</v>
      </c>
      <c r="P210" s="303">
        <f>'입력표(공립)'!AD420</f>
        <v>0</v>
      </c>
      <c r="Q210" s="445">
        <f>'입력표(공립)'!AE420</f>
        <v>0</v>
      </c>
      <c r="R210" s="5"/>
    </row>
    <row r="211" spans="2:18">
      <c r="B211" s="312">
        <v>205</v>
      </c>
      <c r="C211" s="256">
        <f>'입력표(공립)'!B421</f>
        <v>0</v>
      </c>
      <c r="D211" s="256">
        <f>'입력표(공립)'!C421</f>
        <v>0</v>
      </c>
      <c r="E211" s="256">
        <f>'입력표(공립)'!D421</f>
        <v>0</v>
      </c>
      <c r="F211" s="459">
        <f>'입력표(공립)'!E210</f>
        <v>0</v>
      </c>
      <c r="G211" s="450" t="str">
        <f t="shared" si="7"/>
        <v>E</v>
      </c>
      <c r="H211" s="285">
        <f t="shared" si="8"/>
        <v>0</v>
      </c>
      <c r="I211" s="286">
        <f>SUM('입력표(공립)'!F421:L421)</f>
        <v>0</v>
      </c>
      <c r="J211" s="303">
        <f>SUM('입력표(공립)'!M421:O421)</f>
        <v>0</v>
      </c>
      <c r="K211" s="303">
        <f>SUM('입력표(공립)'!P421:V421)</f>
        <v>0</v>
      </c>
      <c r="L211" s="445">
        <f>SUM('입력표(공립)'!W421:Z421)</f>
        <v>0</v>
      </c>
      <c r="M211" s="303">
        <f>SUM('입력표(공립)'!AA421)</f>
        <v>0</v>
      </c>
      <c r="N211" s="303">
        <f>'입력표(공립)'!AB421</f>
        <v>0</v>
      </c>
      <c r="O211" s="303">
        <f>'입력표(공립)'!AC421</f>
        <v>0</v>
      </c>
      <c r="P211" s="303">
        <f>'입력표(공립)'!AD421</f>
        <v>0</v>
      </c>
      <c r="Q211" s="445">
        <f>'입력표(공립)'!AE421</f>
        <v>0</v>
      </c>
      <c r="R211" s="5"/>
    </row>
    <row r="212" spans="2:18">
      <c r="B212" s="312">
        <v>206</v>
      </c>
      <c r="C212" s="256">
        <f>'입력표(공립)'!B422</f>
        <v>0</v>
      </c>
      <c r="D212" s="256">
        <f>'입력표(공립)'!C422</f>
        <v>0</v>
      </c>
      <c r="E212" s="256">
        <f>'입력표(공립)'!D422</f>
        <v>0</v>
      </c>
      <c r="F212" s="459">
        <f>'입력표(공립)'!E211</f>
        <v>0</v>
      </c>
      <c r="G212" s="450" t="str">
        <f t="shared" si="7"/>
        <v>E</v>
      </c>
      <c r="H212" s="285">
        <f t="shared" si="8"/>
        <v>0</v>
      </c>
      <c r="I212" s="286">
        <f>SUM('입력표(공립)'!F422:L422)</f>
        <v>0</v>
      </c>
      <c r="J212" s="303">
        <f>SUM('입력표(공립)'!M422:O422)</f>
        <v>0</v>
      </c>
      <c r="K212" s="303">
        <f>SUM('입력표(공립)'!P422:V422)</f>
        <v>0</v>
      </c>
      <c r="L212" s="445">
        <f>SUM('입력표(공립)'!W422:Z422)</f>
        <v>0</v>
      </c>
      <c r="M212" s="303">
        <f>SUM('입력표(공립)'!AA422)</f>
        <v>0</v>
      </c>
      <c r="N212" s="303">
        <f>'입력표(공립)'!AB422</f>
        <v>0</v>
      </c>
      <c r="O212" s="303">
        <f>'입력표(공립)'!AC422</f>
        <v>0</v>
      </c>
      <c r="P212" s="303">
        <f>'입력표(공립)'!AD422</f>
        <v>0</v>
      </c>
      <c r="Q212" s="445">
        <f>'입력표(공립)'!AE422</f>
        <v>0</v>
      </c>
      <c r="R212" s="5"/>
    </row>
    <row r="213" spans="2:18">
      <c r="B213" s="312">
        <v>207</v>
      </c>
      <c r="C213" s="256">
        <f>'입력표(공립)'!B423</f>
        <v>0</v>
      </c>
      <c r="D213" s="256">
        <f>'입력표(공립)'!C423</f>
        <v>0</v>
      </c>
      <c r="E213" s="256">
        <f>'입력표(공립)'!D423</f>
        <v>0</v>
      </c>
      <c r="F213" s="459">
        <f>'입력표(공립)'!E212</f>
        <v>0</v>
      </c>
      <c r="G213" s="450" t="str">
        <f t="shared" si="7"/>
        <v>E</v>
      </c>
      <c r="H213" s="285">
        <f t="shared" si="8"/>
        <v>0</v>
      </c>
      <c r="I213" s="286">
        <f>SUM('입력표(공립)'!F423:L423)</f>
        <v>0</v>
      </c>
      <c r="J213" s="303">
        <f>SUM('입력표(공립)'!M423:O423)</f>
        <v>0</v>
      </c>
      <c r="K213" s="303">
        <f>SUM('입력표(공립)'!P423:V423)</f>
        <v>0</v>
      </c>
      <c r="L213" s="445">
        <f>SUM('입력표(공립)'!W423:Z423)</f>
        <v>0</v>
      </c>
      <c r="M213" s="303">
        <f>SUM('입력표(공립)'!AA423)</f>
        <v>0</v>
      </c>
      <c r="N213" s="303">
        <f>'입력표(공립)'!AB423</f>
        <v>0</v>
      </c>
      <c r="O213" s="303">
        <f>'입력표(공립)'!AC423</f>
        <v>0</v>
      </c>
      <c r="P213" s="303">
        <f>'입력표(공립)'!AD423</f>
        <v>0</v>
      </c>
      <c r="Q213" s="445">
        <f>'입력표(공립)'!AE423</f>
        <v>0</v>
      </c>
      <c r="R213" s="5"/>
    </row>
    <row r="214" spans="2:18" ht="17.25" thickBot="1">
      <c r="B214" s="436">
        <v>208</v>
      </c>
      <c r="C214" s="299">
        <f>'입력표(공립)'!B424</f>
        <v>0</v>
      </c>
      <c r="D214" s="299">
        <f>'입력표(공립)'!C424</f>
        <v>0</v>
      </c>
      <c r="E214" s="299">
        <f>'입력표(공립)'!D424</f>
        <v>0</v>
      </c>
      <c r="F214" s="460">
        <f>'입력표(공립)'!E213</f>
        <v>0</v>
      </c>
      <c r="G214" s="451" t="str">
        <f t="shared" si="7"/>
        <v>E</v>
      </c>
      <c r="H214" s="452">
        <f t="shared" si="8"/>
        <v>0</v>
      </c>
      <c r="I214" s="446">
        <f>SUM('입력표(공립)'!F424:L424)</f>
        <v>0</v>
      </c>
      <c r="J214" s="447">
        <f>SUM('입력표(공립)'!M424:O424)</f>
        <v>0</v>
      </c>
      <c r="K214" s="447">
        <f>SUM('입력표(공립)'!P424:V424)</f>
        <v>0</v>
      </c>
      <c r="L214" s="448">
        <f>SUM('입력표(공립)'!W424:Z424)</f>
        <v>0</v>
      </c>
      <c r="M214" s="447">
        <f>SUM('입력표(공립)'!AA424)</f>
        <v>0</v>
      </c>
      <c r="N214" s="447">
        <f>'입력표(공립)'!AB424</f>
        <v>0</v>
      </c>
      <c r="O214" s="447">
        <f>'입력표(공립)'!AC424</f>
        <v>0</v>
      </c>
      <c r="P214" s="447">
        <f>'입력표(공립)'!AD424</f>
        <v>0</v>
      </c>
      <c r="Q214" s="448">
        <f>'입력표(공립)'!AE424</f>
        <v>0</v>
      </c>
      <c r="R214" s="5"/>
    </row>
    <row r="215" spans="2:18">
      <c r="O215" s="308"/>
    </row>
    <row r="216" spans="2:18">
      <c r="I216" s="308"/>
      <c r="J216" s="308"/>
      <c r="K216" s="308"/>
      <c r="L216" s="308"/>
      <c r="M216" s="308"/>
      <c r="N216" s="308"/>
      <c r="O216" s="308"/>
      <c r="P216" s="308"/>
      <c r="Q216" s="308"/>
    </row>
  </sheetData>
  <mergeCells count="9">
    <mergeCell ref="B2:Q2"/>
    <mergeCell ref="H4:H5"/>
    <mergeCell ref="B3:N3"/>
    <mergeCell ref="B4:B6"/>
    <mergeCell ref="C4:C6"/>
    <mergeCell ref="D4:D6"/>
    <mergeCell ref="E4:E6"/>
    <mergeCell ref="G4:G5"/>
    <mergeCell ref="F4:F6"/>
  </mergeCells>
  <phoneticPr fontId="17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S753"/>
  <sheetViews>
    <sheetView zoomScale="90" zoomScaleNormal="90" workbookViewId="0">
      <selection activeCell="K8" sqref="K8"/>
    </sheetView>
  </sheetViews>
  <sheetFormatPr defaultRowHeight="16.5"/>
  <cols>
    <col min="1" max="1" width="3.5" customWidth="1"/>
    <col min="2" max="2" width="9" customWidth="1"/>
    <col min="4" max="4" width="26" customWidth="1"/>
    <col min="5" max="5" width="14.25" customWidth="1"/>
    <col min="6" max="6" width="13.625" customWidth="1"/>
    <col min="7" max="7" width="9" customWidth="1"/>
    <col min="9" max="12" width="9.625" customWidth="1"/>
    <col min="13" max="13" width="10.875" customWidth="1"/>
    <col min="14" max="14" width="11.375" customWidth="1"/>
    <col min="15" max="15" width="9" customWidth="1"/>
    <col min="16" max="16" width="8.75" customWidth="1"/>
    <col min="17" max="17" width="9.875" customWidth="1"/>
  </cols>
  <sheetData>
    <row r="2" spans="1:19" ht="26.25" customHeight="1">
      <c r="B2" s="660" t="s">
        <v>91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</row>
    <row r="3" spans="1:19" ht="30" customHeight="1" thickBot="1">
      <c r="B3" s="685" t="s">
        <v>13</v>
      </c>
      <c r="C3" s="685"/>
      <c r="D3" s="685"/>
      <c r="E3" s="685"/>
      <c r="F3" s="685"/>
      <c r="G3" s="685"/>
      <c r="H3" s="685"/>
      <c r="I3" s="685"/>
      <c r="J3" s="685"/>
      <c r="K3" s="685"/>
      <c r="L3" s="685"/>
      <c r="M3" s="685"/>
      <c r="N3" s="685"/>
      <c r="O3" s="685"/>
      <c r="P3" s="685"/>
      <c r="Q3" s="685"/>
    </row>
    <row r="4" spans="1:19" ht="17.25" customHeight="1">
      <c r="B4" s="679" t="s">
        <v>0</v>
      </c>
      <c r="C4" s="667" t="s">
        <v>84</v>
      </c>
      <c r="D4" s="670" t="s">
        <v>1</v>
      </c>
      <c r="E4" s="670" t="s">
        <v>2</v>
      </c>
      <c r="F4" s="681" t="s">
        <v>85</v>
      </c>
      <c r="G4" s="683" t="s">
        <v>8</v>
      </c>
      <c r="H4" s="676" t="s">
        <v>3</v>
      </c>
      <c r="I4" s="290">
        <v>1</v>
      </c>
      <c r="J4" s="291">
        <v>2</v>
      </c>
      <c r="K4" s="292">
        <v>3</v>
      </c>
      <c r="L4" s="294">
        <v>4</v>
      </c>
      <c r="M4" s="290">
        <v>5</v>
      </c>
      <c r="N4" s="293">
        <v>6</v>
      </c>
      <c r="O4" s="292">
        <v>7</v>
      </c>
      <c r="P4" s="292">
        <v>8</v>
      </c>
      <c r="Q4" s="294">
        <v>9</v>
      </c>
    </row>
    <row r="5" spans="1:19" ht="24">
      <c r="B5" s="680"/>
      <c r="C5" s="678"/>
      <c r="D5" s="668"/>
      <c r="E5" s="668"/>
      <c r="F5" s="682"/>
      <c r="G5" s="684"/>
      <c r="H5" s="677"/>
      <c r="I5" s="295" t="s">
        <v>56</v>
      </c>
      <c r="J5" s="296" t="s">
        <v>57</v>
      </c>
      <c r="K5" s="296" t="s">
        <v>10</v>
      </c>
      <c r="L5" s="298" t="s">
        <v>58</v>
      </c>
      <c r="M5" s="295" t="s">
        <v>64</v>
      </c>
      <c r="N5" s="297" t="s">
        <v>59</v>
      </c>
      <c r="O5" s="296" t="s">
        <v>60</v>
      </c>
      <c r="P5" s="296" t="s">
        <v>61</v>
      </c>
      <c r="Q5" s="298" t="s">
        <v>65</v>
      </c>
    </row>
    <row r="6" spans="1:19" ht="18.75" customHeight="1">
      <c r="B6" s="680"/>
      <c r="C6" s="678"/>
      <c r="D6" s="668"/>
      <c r="E6" s="668"/>
      <c r="F6" s="682"/>
      <c r="G6" s="315" t="s">
        <v>92</v>
      </c>
      <c r="H6" s="456">
        <f t="shared" ref="H6" si="0">SUM(I6:Q6)</f>
        <v>300</v>
      </c>
      <c r="I6" s="437">
        <v>80</v>
      </c>
      <c r="J6" s="310">
        <v>25</v>
      </c>
      <c r="K6" s="310">
        <v>45</v>
      </c>
      <c r="L6" s="314">
        <v>50</v>
      </c>
      <c r="M6" s="437">
        <v>30</v>
      </c>
      <c r="N6" s="311">
        <v>20</v>
      </c>
      <c r="O6" s="310">
        <v>10</v>
      </c>
      <c r="P6" s="310">
        <v>10</v>
      </c>
      <c r="Q6" s="314">
        <v>30</v>
      </c>
    </row>
    <row r="7" spans="1:19">
      <c r="A7" s="3"/>
      <c r="B7" s="453">
        <f>'입력표(사립)'!A750</f>
        <v>1</v>
      </c>
      <c r="C7" s="438" t="str">
        <f>'입력표(사립)'!B750</f>
        <v>00시</v>
      </c>
      <c r="D7" s="438" t="str">
        <f>'입력표(사립)'!C750</f>
        <v>00작은도서관</v>
      </c>
      <c r="E7" s="438" t="str">
        <f>'입력표(사립)'!D750</f>
        <v>2020.09.14.</v>
      </c>
      <c r="F7" s="612" t="str">
        <f>'입력표(사립)'!E750</f>
        <v>개인 및 단체</v>
      </c>
      <c r="G7" s="450" t="str">
        <f t="shared" ref="G7:G70" si="1">IF(H7&gt;=251,"A",IF(H7&gt;=201,"B",IF(H7&gt;=151,"C",IF(H7&gt;=101,"D",IF(H7&lt;101,"E")))))</f>
        <v>E</v>
      </c>
      <c r="H7" s="457">
        <f t="shared" ref="H7:H70" si="2">SUM(I7:Q7)</f>
        <v>0</v>
      </c>
      <c r="I7" s="614">
        <f>SUM('입력표(사립)'!F750:K750)</f>
        <v>0</v>
      </c>
      <c r="J7" s="615">
        <f>SUM('입력표(사립)'!L750:O750)</f>
        <v>0</v>
      </c>
      <c r="K7" s="615">
        <f>SUM('입력표(사립)'!P750:U750)</f>
        <v>0</v>
      </c>
      <c r="L7" s="616">
        <f>SUM('입력표(사립)'!V750:Y750)</f>
        <v>0</v>
      </c>
      <c r="M7" s="617">
        <f>SUM('입력표(사립)'!Z750)</f>
        <v>0</v>
      </c>
      <c r="N7" s="618">
        <f>SUM('입력표(사립)'!AA750)</f>
        <v>0</v>
      </c>
      <c r="O7" s="618">
        <f>SUM('입력표(사립)'!AB750)</f>
        <v>0</v>
      </c>
      <c r="P7" s="618">
        <f>SUM('입력표(사립)'!AC750)</f>
        <v>0</v>
      </c>
      <c r="Q7" s="619">
        <f>SUM('입력표(사립)'!AD750)</f>
        <v>0</v>
      </c>
      <c r="S7" s="308"/>
    </row>
    <row r="8" spans="1:19">
      <c r="B8" s="453">
        <f>'입력표(사립)'!A751</f>
        <v>2</v>
      </c>
      <c r="C8" s="438" t="str">
        <f>'입력표(사립)'!B751</f>
        <v>00군</v>
      </c>
      <c r="D8" s="438">
        <f>'입력표(사립)'!C751</f>
        <v>0</v>
      </c>
      <c r="E8" s="438">
        <f>'입력표(사립)'!D751</f>
        <v>0</v>
      </c>
      <c r="F8" s="612" t="str">
        <f>'입력표(사립)'!E751</f>
        <v>종교시설</v>
      </c>
      <c r="G8" s="450" t="str">
        <f t="shared" si="1"/>
        <v>E</v>
      </c>
      <c r="H8" s="457">
        <f t="shared" si="2"/>
        <v>0</v>
      </c>
      <c r="I8" s="614">
        <f>SUM('입력표(사립)'!F751:K751)</f>
        <v>0</v>
      </c>
      <c r="J8" s="615">
        <f>SUM('입력표(사립)'!L751:O751)</f>
        <v>0</v>
      </c>
      <c r="K8" s="615">
        <f>SUM('입력표(사립)'!P751:U751)</f>
        <v>0</v>
      </c>
      <c r="L8" s="616">
        <f>SUM('입력표(사립)'!V751:Y751)</f>
        <v>0</v>
      </c>
      <c r="M8" s="617">
        <f>SUM('입력표(사립)'!Z751)</f>
        <v>0</v>
      </c>
      <c r="N8" s="618">
        <f>SUM('입력표(사립)'!AA751)</f>
        <v>0</v>
      </c>
      <c r="O8" s="618">
        <f>SUM('입력표(사립)'!AB751)</f>
        <v>0</v>
      </c>
      <c r="P8" s="618">
        <f>SUM('입력표(사립)'!AC751)</f>
        <v>0</v>
      </c>
      <c r="Q8" s="619">
        <f>SUM('입력표(사립)'!AD751)</f>
        <v>0</v>
      </c>
      <c r="S8" s="308"/>
    </row>
    <row r="9" spans="1:19">
      <c r="B9" s="453">
        <f>'입력표(사립)'!A752</f>
        <v>3</v>
      </c>
      <c r="C9" s="438">
        <f>'입력표(사립)'!B752</f>
        <v>0</v>
      </c>
      <c r="D9" s="438">
        <f>'입력표(사립)'!C752</f>
        <v>0</v>
      </c>
      <c r="E9" s="438">
        <f>'입력표(사립)'!D752</f>
        <v>0</v>
      </c>
      <c r="F9" s="612">
        <f>'입력표(사립)'!E752</f>
        <v>0</v>
      </c>
      <c r="G9" s="450" t="str">
        <f t="shared" si="1"/>
        <v>E</v>
      </c>
      <c r="H9" s="457">
        <f t="shared" si="2"/>
        <v>0</v>
      </c>
      <c r="I9" s="614">
        <f>SUM('입력표(사립)'!F752:K752)</f>
        <v>0</v>
      </c>
      <c r="J9" s="615">
        <f>SUM('입력표(사립)'!L752:O752)</f>
        <v>0</v>
      </c>
      <c r="K9" s="615">
        <f>SUM('입력표(사립)'!P752:U752)</f>
        <v>0</v>
      </c>
      <c r="L9" s="616">
        <f>SUM('입력표(사립)'!V752:Y752)</f>
        <v>0</v>
      </c>
      <c r="M9" s="617">
        <f>SUM('입력표(사립)'!Z752)</f>
        <v>0</v>
      </c>
      <c r="N9" s="618">
        <f>SUM('입력표(사립)'!AA752)</f>
        <v>0</v>
      </c>
      <c r="O9" s="618">
        <f>SUM('입력표(사립)'!AB752)</f>
        <v>0</v>
      </c>
      <c r="P9" s="618">
        <f>SUM('입력표(사립)'!AC752)</f>
        <v>0</v>
      </c>
      <c r="Q9" s="619">
        <f>SUM('입력표(사립)'!AD752)</f>
        <v>0</v>
      </c>
      <c r="S9" s="308"/>
    </row>
    <row r="10" spans="1:19">
      <c r="A10" s="5"/>
      <c r="B10" s="453">
        <f>'입력표(사립)'!A753</f>
        <v>4</v>
      </c>
      <c r="C10" s="438">
        <f>'입력표(사립)'!B753</f>
        <v>0</v>
      </c>
      <c r="D10" s="438">
        <f>'입력표(사립)'!C753</f>
        <v>0</v>
      </c>
      <c r="E10" s="438">
        <f>'입력표(사립)'!D753</f>
        <v>0</v>
      </c>
      <c r="F10" s="612">
        <f>'입력표(사립)'!E753</f>
        <v>0</v>
      </c>
      <c r="G10" s="450" t="str">
        <f t="shared" si="1"/>
        <v>E</v>
      </c>
      <c r="H10" s="457">
        <f t="shared" si="2"/>
        <v>0</v>
      </c>
      <c r="I10" s="614">
        <f>SUM('입력표(사립)'!F753:K753)</f>
        <v>0</v>
      </c>
      <c r="J10" s="615">
        <f>SUM('입력표(사립)'!L753:O753)</f>
        <v>0</v>
      </c>
      <c r="K10" s="615">
        <f>SUM('입력표(사립)'!P753:U753)</f>
        <v>0</v>
      </c>
      <c r="L10" s="616">
        <f>SUM('입력표(사립)'!V753:Y753)</f>
        <v>0</v>
      </c>
      <c r="M10" s="617">
        <f>SUM('입력표(사립)'!Z753)</f>
        <v>0</v>
      </c>
      <c r="N10" s="618">
        <f>SUM('입력표(사립)'!AA753)</f>
        <v>0</v>
      </c>
      <c r="O10" s="618">
        <f>SUM('입력표(사립)'!AB753)</f>
        <v>0</v>
      </c>
      <c r="P10" s="618">
        <f>SUM('입력표(사립)'!AC753)</f>
        <v>0</v>
      </c>
      <c r="Q10" s="619">
        <f>SUM('입력표(사립)'!AD753)</f>
        <v>0</v>
      </c>
      <c r="S10" s="308"/>
    </row>
    <row r="11" spans="1:19">
      <c r="A11" s="5"/>
      <c r="B11" s="453">
        <f>'입력표(사립)'!A754</f>
        <v>5</v>
      </c>
      <c r="C11" s="438">
        <f>'입력표(사립)'!B754</f>
        <v>0</v>
      </c>
      <c r="D11" s="438">
        <f>'입력표(사립)'!C754</f>
        <v>0</v>
      </c>
      <c r="E11" s="438">
        <f>'입력표(사립)'!D754</f>
        <v>0</v>
      </c>
      <c r="F11" s="612">
        <f>'입력표(사립)'!E754</f>
        <v>0</v>
      </c>
      <c r="G11" s="450" t="str">
        <f t="shared" si="1"/>
        <v>E</v>
      </c>
      <c r="H11" s="457">
        <f t="shared" si="2"/>
        <v>0</v>
      </c>
      <c r="I11" s="614">
        <f>SUM('입력표(사립)'!F754:K754)</f>
        <v>0</v>
      </c>
      <c r="J11" s="615">
        <f>SUM('입력표(사립)'!L754:O754)</f>
        <v>0</v>
      </c>
      <c r="K11" s="615">
        <f>SUM('입력표(사립)'!P754:U754)</f>
        <v>0</v>
      </c>
      <c r="L11" s="616">
        <f>SUM('입력표(사립)'!V754:Y754)</f>
        <v>0</v>
      </c>
      <c r="M11" s="617">
        <f>SUM('입력표(사립)'!Z754)</f>
        <v>0</v>
      </c>
      <c r="N11" s="618">
        <f>SUM('입력표(사립)'!AA754)</f>
        <v>0</v>
      </c>
      <c r="O11" s="618">
        <f>SUM('입력표(사립)'!AB754)</f>
        <v>0</v>
      </c>
      <c r="P11" s="618">
        <f>SUM('입력표(사립)'!AC754)</f>
        <v>0</v>
      </c>
      <c r="Q11" s="619">
        <f>SUM('입력표(사립)'!AD754)</f>
        <v>0</v>
      </c>
      <c r="S11" s="308"/>
    </row>
    <row r="12" spans="1:19">
      <c r="A12" s="5"/>
      <c r="B12" s="453">
        <f>'입력표(사립)'!A755</f>
        <v>6</v>
      </c>
      <c r="C12" s="438">
        <f>'입력표(사립)'!B755</f>
        <v>0</v>
      </c>
      <c r="D12" s="438">
        <f>'입력표(사립)'!C755</f>
        <v>0</v>
      </c>
      <c r="E12" s="438">
        <f>'입력표(사립)'!D755</f>
        <v>0</v>
      </c>
      <c r="F12" s="612">
        <f>'입력표(사립)'!E755</f>
        <v>0</v>
      </c>
      <c r="G12" s="450" t="str">
        <f t="shared" si="1"/>
        <v>E</v>
      </c>
      <c r="H12" s="457">
        <f t="shared" si="2"/>
        <v>0</v>
      </c>
      <c r="I12" s="614">
        <f>SUM('입력표(사립)'!F755:K755)</f>
        <v>0</v>
      </c>
      <c r="J12" s="615">
        <f>SUM('입력표(사립)'!L755:O755)</f>
        <v>0</v>
      </c>
      <c r="K12" s="615">
        <f>SUM('입력표(사립)'!P755:U755)</f>
        <v>0</v>
      </c>
      <c r="L12" s="616">
        <f>SUM('입력표(사립)'!V755:Y755)</f>
        <v>0</v>
      </c>
      <c r="M12" s="617">
        <f>SUM('입력표(사립)'!Z755)</f>
        <v>0</v>
      </c>
      <c r="N12" s="618">
        <f>SUM('입력표(사립)'!AA755)</f>
        <v>0</v>
      </c>
      <c r="O12" s="618">
        <f>SUM('입력표(사립)'!AB755)</f>
        <v>0</v>
      </c>
      <c r="P12" s="618">
        <f>SUM('입력표(사립)'!AC755)</f>
        <v>0</v>
      </c>
      <c r="Q12" s="619">
        <f>SUM('입력표(사립)'!AD755)</f>
        <v>0</v>
      </c>
      <c r="S12" s="308"/>
    </row>
    <row r="13" spans="1:19">
      <c r="A13" s="5"/>
      <c r="B13" s="453">
        <f>'입력표(사립)'!A756</f>
        <v>7</v>
      </c>
      <c r="C13" s="438">
        <f>'입력표(사립)'!B756</f>
        <v>0</v>
      </c>
      <c r="D13" s="438">
        <f>'입력표(사립)'!C756</f>
        <v>0</v>
      </c>
      <c r="E13" s="438">
        <f>'입력표(사립)'!D756</f>
        <v>0</v>
      </c>
      <c r="F13" s="612">
        <f>'입력표(사립)'!E756</f>
        <v>0</v>
      </c>
      <c r="G13" s="450" t="str">
        <f t="shared" si="1"/>
        <v>E</v>
      </c>
      <c r="H13" s="457">
        <f t="shared" si="2"/>
        <v>0</v>
      </c>
      <c r="I13" s="614">
        <f>SUM('입력표(사립)'!F756:K756)</f>
        <v>0</v>
      </c>
      <c r="J13" s="615">
        <f>SUM('입력표(사립)'!L756:O756)</f>
        <v>0</v>
      </c>
      <c r="K13" s="615">
        <f>SUM('입력표(사립)'!P756:U756)</f>
        <v>0</v>
      </c>
      <c r="L13" s="616">
        <f>SUM('입력표(사립)'!V756:Y756)</f>
        <v>0</v>
      </c>
      <c r="M13" s="617">
        <f>SUM('입력표(사립)'!Z756)</f>
        <v>0</v>
      </c>
      <c r="N13" s="618">
        <f>SUM('입력표(사립)'!AA756)</f>
        <v>0</v>
      </c>
      <c r="O13" s="618">
        <f>SUM('입력표(사립)'!AB756)</f>
        <v>0</v>
      </c>
      <c r="P13" s="618">
        <f>SUM('입력표(사립)'!AC756)</f>
        <v>0</v>
      </c>
      <c r="Q13" s="619">
        <f>SUM('입력표(사립)'!AD756)</f>
        <v>0</v>
      </c>
      <c r="S13" s="308"/>
    </row>
    <row r="14" spans="1:19">
      <c r="B14" s="453">
        <f>'입력표(사립)'!A757</f>
        <v>8</v>
      </c>
      <c r="C14" s="438">
        <f>'입력표(사립)'!B757</f>
        <v>0</v>
      </c>
      <c r="D14" s="438">
        <f>'입력표(사립)'!C757</f>
        <v>0</v>
      </c>
      <c r="E14" s="438">
        <f>'입력표(사립)'!D757</f>
        <v>0</v>
      </c>
      <c r="F14" s="612">
        <f>'입력표(사립)'!E757</f>
        <v>0</v>
      </c>
      <c r="G14" s="450" t="str">
        <f t="shared" si="1"/>
        <v>E</v>
      </c>
      <c r="H14" s="457">
        <f t="shared" si="2"/>
        <v>0</v>
      </c>
      <c r="I14" s="614">
        <f>SUM('입력표(사립)'!F757:K757)</f>
        <v>0</v>
      </c>
      <c r="J14" s="615">
        <f>SUM('입력표(사립)'!L757:O757)</f>
        <v>0</v>
      </c>
      <c r="K14" s="615">
        <f>SUM('입력표(사립)'!P757:U757)</f>
        <v>0</v>
      </c>
      <c r="L14" s="616">
        <f>SUM('입력표(사립)'!V757:Y757)</f>
        <v>0</v>
      </c>
      <c r="M14" s="617">
        <f>SUM('입력표(사립)'!Z757)</f>
        <v>0</v>
      </c>
      <c r="N14" s="618">
        <f>SUM('입력표(사립)'!AA757)</f>
        <v>0</v>
      </c>
      <c r="O14" s="618">
        <f>SUM('입력표(사립)'!AB757)</f>
        <v>0</v>
      </c>
      <c r="P14" s="618">
        <f>SUM('입력표(사립)'!AC757)</f>
        <v>0</v>
      </c>
      <c r="Q14" s="619">
        <f>SUM('입력표(사립)'!AD757)</f>
        <v>0</v>
      </c>
      <c r="S14" s="308"/>
    </row>
    <row r="15" spans="1:19">
      <c r="B15" s="453">
        <f>'입력표(사립)'!A758</f>
        <v>9</v>
      </c>
      <c r="C15" s="438">
        <f>'입력표(사립)'!B758</f>
        <v>0</v>
      </c>
      <c r="D15" s="438">
        <f>'입력표(사립)'!C758</f>
        <v>0</v>
      </c>
      <c r="E15" s="438">
        <f>'입력표(사립)'!D758</f>
        <v>0</v>
      </c>
      <c r="F15" s="612">
        <f>'입력표(사립)'!E758</f>
        <v>0</v>
      </c>
      <c r="G15" s="450" t="str">
        <f t="shared" si="1"/>
        <v>E</v>
      </c>
      <c r="H15" s="457">
        <f t="shared" si="2"/>
        <v>0</v>
      </c>
      <c r="I15" s="614">
        <f>SUM('입력표(사립)'!F758:K758)</f>
        <v>0</v>
      </c>
      <c r="J15" s="615">
        <f>SUM('입력표(사립)'!L758:O758)</f>
        <v>0</v>
      </c>
      <c r="K15" s="615">
        <f>SUM('입력표(사립)'!P758:U758)</f>
        <v>0</v>
      </c>
      <c r="L15" s="616">
        <f>SUM('입력표(사립)'!V758:Y758)</f>
        <v>0</v>
      </c>
      <c r="M15" s="617">
        <f>SUM('입력표(사립)'!Z758)</f>
        <v>0</v>
      </c>
      <c r="N15" s="618">
        <f>SUM('입력표(사립)'!AA758)</f>
        <v>0</v>
      </c>
      <c r="O15" s="618">
        <f>SUM('입력표(사립)'!AB758)</f>
        <v>0</v>
      </c>
      <c r="P15" s="618">
        <f>SUM('입력표(사립)'!AC758)</f>
        <v>0</v>
      </c>
      <c r="Q15" s="619">
        <f>SUM('입력표(사립)'!AD758)</f>
        <v>0</v>
      </c>
      <c r="S15" s="308"/>
    </row>
    <row r="16" spans="1:19">
      <c r="B16" s="453">
        <f>'입력표(사립)'!A759</f>
        <v>10</v>
      </c>
      <c r="C16" s="438">
        <f>'입력표(사립)'!B759</f>
        <v>0</v>
      </c>
      <c r="D16" s="438">
        <f>'입력표(사립)'!C759</f>
        <v>0</v>
      </c>
      <c r="E16" s="438">
        <f>'입력표(사립)'!D759</f>
        <v>0</v>
      </c>
      <c r="F16" s="612">
        <f>'입력표(사립)'!E759</f>
        <v>0</v>
      </c>
      <c r="G16" s="450" t="str">
        <f t="shared" si="1"/>
        <v>E</v>
      </c>
      <c r="H16" s="457">
        <f t="shared" si="2"/>
        <v>0</v>
      </c>
      <c r="I16" s="614">
        <f>SUM('입력표(사립)'!F759:K759)</f>
        <v>0</v>
      </c>
      <c r="J16" s="615">
        <f>SUM('입력표(사립)'!L759:O759)</f>
        <v>0</v>
      </c>
      <c r="K16" s="615">
        <f>SUM('입력표(사립)'!P759:U759)</f>
        <v>0</v>
      </c>
      <c r="L16" s="616">
        <f>SUM('입력표(사립)'!V759:Y759)</f>
        <v>0</v>
      </c>
      <c r="M16" s="617">
        <f>SUM('입력표(사립)'!Z759)</f>
        <v>0</v>
      </c>
      <c r="N16" s="618">
        <f>SUM('입력표(사립)'!AA759)</f>
        <v>0</v>
      </c>
      <c r="O16" s="618">
        <f>SUM('입력표(사립)'!AB759)</f>
        <v>0</v>
      </c>
      <c r="P16" s="618">
        <f>SUM('입력표(사립)'!AC759)</f>
        <v>0</v>
      </c>
      <c r="Q16" s="619">
        <f>SUM('입력표(사립)'!AD759)</f>
        <v>0</v>
      </c>
      <c r="S16" s="308"/>
    </row>
    <row r="17" spans="1:19">
      <c r="B17" s="453">
        <f>'입력표(사립)'!A760</f>
        <v>11</v>
      </c>
      <c r="C17" s="438">
        <f>'입력표(사립)'!B760</f>
        <v>0</v>
      </c>
      <c r="D17" s="438">
        <f>'입력표(사립)'!C760</f>
        <v>0</v>
      </c>
      <c r="E17" s="438">
        <f>'입력표(사립)'!D760</f>
        <v>0</v>
      </c>
      <c r="F17" s="612">
        <f>'입력표(사립)'!E760</f>
        <v>0</v>
      </c>
      <c r="G17" s="450" t="str">
        <f t="shared" si="1"/>
        <v>E</v>
      </c>
      <c r="H17" s="457">
        <f t="shared" si="2"/>
        <v>0</v>
      </c>
      <c r="I17" s="614">
        <f>SUM('입력표(사립)'!F760:K760)</f>
        <v>0</v>
      </c>
      <c r="J17" s="615">
        <f>SUM('입력표(사립)'!L760:O760)</f>
        <v>0</v>
      </c>
      <c r="K17" s="615">
        <f>SUM('입력표(사립)'!P760:U760)</f>
        <v>0</v>
      </c>
      <c r="L17" s="616">
        <f>SUM('입력표(사립)'!V760:Y760)</f>
        <v>0</v>
      </c>
      <c r="M17" s="617">
        <f>SUM('입력표(사립)'!Z760)</f>
        <v>0</v>
      </c>
      <c r="N17" s="618">
        <f>SUM('입력표(사립)'!AA760)</f>
        <v>0</v>
      </c>
      <c r="O17" s="618">
        <f>SUM('입력표(사립)'!AB760)</f>
        <v>0</v>
      </c>
      <c r="P17" s="618">
        <f>SUM('입력표(사립)'!AC760)</f>
        <v>0</v>
      </c>
      <c r="Q17" s="619">
        <f>SUM('입력표(사립)'!AD760)</f>
        <v>0</v>
      </c>
      <c r="S17" s="308"/>
    </row>
    <row r="18" spans="1:19">
      <c r="A18" s="5"/>
      <c r="B18" s="453">
        <f>'입력표(사립)'!A761</f>
        <v>12</v>
      </c>
      <c r="C18" s="438">
        <f>'입력표(사립)'!B761</f>
        <v>0</v>
      </c>
      <c r="D18" s="438">
        <f>'입력표(사립)'!C761</f>
        <v>0</v>
      </c>
      <c r="E18" s="438">
        <f>'입력표(사립)'!D761</f>
        <v>0</v>
      </c>
      <c r="F18" s="612">
        <f>'입력표(사립)'!E761</f>
        <v>0</v>
      </c>
      <c r="G18" s="450" t="str">
        <f t="shared" si="1"/>
        <v>E</v>
      </c>
      <c r="H18" s="457">
        <f t="shared" si="2"/>
        <v>0</v>
      </c>
      <c r="I18" s="614">
        <f>SUM('입력표(사립)'!F761:K761)</f>
        <v>0</v>
      </c>
      <c r="J18" s="615">
        <f>SUM('입력표(사립)'!L761:O761)</f>
        <v>0</v>
      </c>
      <c r="K18" s="615">
        <f>SUM('입력표(사립)'!P761:U761)</f>
        <v>0</v>
      </c>
      <c r="L18" s="616">
        <f>SUM('입력표(사립)'!V761:Y761)</f>
        <v>0</v>
      </c>
      <c r="M18" s="617">
        <f>SUM('입력표(사립)'!Z761)</f>
        <v>0</v>
      </c>
      <c r="N18" s="618">
        <f>SUM('입력표(사립)'!AA761)</f>
        <v>0</v>
      </c>
      <c r="O18" s="618">
        <f>SUM('입력표(사립)'!AB761)</f>
        <v>0</v>
      </c>
      <c r="P18" s="618">
        <f>SUM('입력표(사립)'!AC761)</f>
        <v>0</v>
      </c>
      <c r="Q18" s="619">
        <f>SUM('입력표(사립)'!AD761)</f>
        <v>0</v>
      </c>
      <c r="S18" s="308"/>
    </row>
    <row r="19" spans="1:19">
      <c r="A19" s="5"/>
      <c r="B19" s="453">
        <f>'입력표(사립)'!A762</f>
        <v>13</v>
      </c>
      <c r="C19" s="438">
        <f>'입력표(사립)'!B762</f>
        <v>0</v>
      </c>
      <c r="D19" s="438">
        <f>'입력표(사립)'!C762</f>
        <v>0</v>
      </c>
      <c r="E19" s="438">
        <f>'입력표(사립)'!D762</f>
        <v>0</v>
      </c>
      <c r="F19" s="612">
        <f>'입력표(사립)'!E762</f>
        <v>0</v>
      </c>
      <c r="G19" s="450" t="str">
        <f t="shared" si="1"/>
        <v>E</v>
      </c>
      <c r="H19" s="457">
        <f t="shared" si="2"/>
        <v>0</v>
      </c>
      <c r="I19" s="614">
        <f>SUM('입력표(사립)'!F762:K762)</f>
        <v>0</v>
      </c>
      <c r="J19" s="615">
        <f>SUM('입력표(사립)'!L762:O762)</f>
        <v>0</v>
      </c>
      <c r="K19" s="615">
        <f>SUM('입력표(사립)'!P762:U762)</f>
        <v>0</v>
      </c>
      <c r="L19" s="616">
        <f>SUM('입력표(사립)'!V762:Y762)</f>
        <v>0</v>
      </c>
      <c r="M19" s="617">
        <f>SUM('입력표(사립)'!Z762)</f>
        <v>0</v>
      </c>
      <c r="N19" s="618">
        <f>SUM('입력표(사립)'!AA762)</f>
        <v>0</v>
      </c>
      <c r="O19" s="618">
        <f>SUM('입력표(사립)'!AB762)</f>
        <v>0</v>
      </c>
      <c r="P19" s="618">
        <f>SUM('입력표(사립)'!AC762)</f>
        <v>0</v>
      </c>
      <c r="Q19" s="619">
        <f>SUM('입력표(사립)'!AD762)</f>
        <v>0</v>
      </c>
      <c r="S19" s="308"/>
    </row>
    <row r="20" spans="1:19">
      <c r="A20" s="5"/>
      <c r="B20" s="453">
        <f>'입력표(사립)'!A763</f>
        <v>14</v>
      </c>
      <c r="C20" s="438">
        <f>'입력표(사립)'!B763</f>
        <v>0</v>
      </c>
      <c r="D20" s="438">
        <f>'입력표(사립)'!C763</f>
        <v>0</v>
      </c>
      <c r="E20" s="438">
        <f>'입력표(사립)'!D763</f>
        <v>0</v>
      </c>
      <c r="F20" s="612">
        <f>'입력표(사립)'!E763</f>
        <v>0</v>
      </c>
      <c r="G20" s="450" t="str">
        <f t="shared" si="1"/>
        <v>E</v>
      </c>
      <c r="H20" s="457">
        <f t="shared" si="2"/>
        <v>0</v>
      </c>
      <c r="I20" s="614">
        <f>SUM('입력표(사립)'!F763:K763)</f>
        <v>0</v>
      </c>
      <c r="J20" s="615">
        <f>SUM('입력표(사립)'!L763:O763)</f>
        <v>0</v>
      </c>
      <c r="K20" s="615">
        <f>SUM('입력표(사립)'!P763:U763)</f>
        <v>0</v>
      </c>
      <c r="L20" s="616">
        <f>SUM('입력표(사립)'!V763:Y763)</f>
        <v>0</v>
      </c>
      <c r="M20" s="617">
        <f>SUM('입력표(사립)'!Z763)</f>
        <v>0</v>
      </c>
      <c r="N20" s="618">
        <f>SUM('입력표(사립)'!AA763)</f>
        <v>0</v>
      </c>
      <c r="O20" s="618">
        <f>SUM('입력표(사립)'!AB763)</f>
        <v>0</v>
      </c>
      <c r="P20" s="618">
        <f>SUM('입력표(사립)'!AC763)</f>
        <v>0</v>
      </c>
      <c r="Q20" s="619">
        <f>SUM('입력표(사립)'!AD763)</f>
        <v>0</v>
      </c>
      <c r="S20" s="308"/>
    </row>
    <row r="21" spans="1:19">
      <c r="A21" s="5"/>
      <c r="B21" s="453">
        <f>'입력표(사립)'!A764</f>
        <v>15</v>
      </c>
      <c r="C21" s="438">
        <f>'입력표(사립)'!B764</f>
        <v>0</v>
      </c>
      <c r="D21" s="438">
        <f>'입력표(사립)'!C764</f>
        <v>0</v>
      </c>
      <c r="E21" s="438">
        <f>'입력표(사립)'!D764</f>
        <v>0</v>
      </c>
      <c r="F21" s="612">
        <f>'입력표(사립)'!E764</f>
        <v>0</v>
      </c>
      <c r="G21" s="450" t="str">
        <f t="shared" si="1"/>
        <v>E</v>
      </c>
      <c r="H21" s="457">
        <f t="shared" si="2"/>
        <v>0</v>
      </c>
      <c r="I21" s="614">
        <f>SUM('입력표(사립)'!F764:K764)</f>
        <v>0</v>
      </c>
      <c r="J21" s="615">
        <f>SUM('입력표(사립)'!L764:O764)</f>
        <v>0</v>
      </c>
      <c r="K21" s="615">
        <f>SUM('입력표(사립)'!P764:U764)</f>
        <v>0</v>
      </c>
      <c r="L21" s="616">
        <f>SUM('입력표(사립)'!V764:Y764)</f>
        <v>0</v>
      </c>
      <c r="M21" s="617">
        <f>SUM('입력표(사립)'!Z764)</f>
        <v>0</v>
      </c>
      <c r="N21" s="618">
        <f>SUM('입력표(사립)'!AA764)</f>
        <v>0</v>
      </c>
      <c r="O21" s="618">
        <f>SUM('입력표(사립)'!AB764)</f>
        <v>0</v>
      </c>
      <c r="P21" s="618">
        <f>SUM('입력표(사립)'!AC764)</f>
        <v>0</v>
      </c>
      <c r="Q21" s="619">
        <f>SUM('입력표(사립)'!AD764)</f>
        <v>0</v>
      </c>
      <c r="S21" s="308"/>
    </row>
    <row r="22" spans="1:19">
      <c r="A22" s="5"/>
      <c r="B22" s="453">
        <f>'입력표(사립)'!A765</f>
        <v>16</v>
      </c>
      <c r="C22" s="438">
        <f>'입력표(사립)'!B765</f>
        <v>0</v>
      </c>
      <c r="D22" s="438">
        <f>'입력표(사립)'!C765</f>
        <v>0</v>
      </c>
      <c r="E22" s="438">
        <f>'입력표(사립)'!D765</f>
        <v>0</v>
      </c>
      <c r="F22" s="612">
        <f>'입력표(사립)'!E765</f>
        <v>0</v>
      </c>
      <c r="G22" s="450" t="str">
        <f t="shared" si="1"/>
        <v>E</v>
      </c>
      <c r="H22" s="457">
        <f t="shared" si="2"/>
        <v>0</v>
      </c>
      <c r="I22" s="614">
        <f>SUM('입력표(사립)'!F765:K765)</f>
        <v>0</v>
      </c>
      <c r="J22" s="615">
        <f>SUM('입력표(사립)'!L765:O765)</f>
        <v>0</v>
      </c>
      <c r="K22" s="615">
        <f>SUM('입력표(사립)'!P765:U765)</f>
        <v>0</v>
      </c>
      <c r="L22" s="616">
        <f>SUM('입력표(사립)'!V765:Y765)</f>
        <v>0</v>
      </c>
      <c r="M22" s="617">
        <f>SUM('입력표(사립)'!Z765)</f>
        <v>0</v>
      </c>
      <c r="N22" s="618">
        <f>SUM('입력표(사립)'!AA765)</f>
        <v>0</v>
      </c>
      <c r="O22" s="618">
        <f>SUM('입력표(사립)'!AB765)</f>
        <v>0</v>
      </c>
      <c r="P22" s="618">
        <f>SUM('입력표(사립)'!AC765)</f>
        <v>0</v>
      </c>
      <c r="Q22" s="619">
        <f>SUM('입력표(사립)'!AD765)</f>
        <v>0</v>
      </c>
      <c r="S22" s="308"/>
    </row>
    <row r="23" spans="1:19">
      <c r="A23" s="5"/>
      <c r="B23" s="453">
        <f>'입력표(사립)'!A766</f>
        <v>17</v>
      </c>
      <c r="C23" s="438">
        <f>'입력표(사립)'!B766</f>
        <v>0</v>
      </c>
      <c r="D23" s="438">
        <f>'입력표(사립)'!C766</f>
        <v>0</v>
      </c>
      <c r="E23" s="438">
        <f>'입력표(사립)'!D766</f>
        <v>0</v>
      </c>
      <c r="F23" s="612">
        <f>'입력표(사립)'!E766</f>
        <v>0</v>
      </c>
      <c r="G23" s="450" t="str">
        <f t="shared" si="1"/>
        <v>E</v>
      </c>
      <c r="H23" s="457">
        <f t="shared" si="2"/>
        <v>0</v>
      </c>
      <c r="I23" s="614">
        <f>SUM('입력표(사립)'!F766:K766)</f>
        <v>0</v>
      </c>
      <c r="J23" s="615">
        <f>SUM('입력표(사립)'!L766:O766)</f>
        <v>0</v>
      </c>
      <c r="K23" s="615">
        <f>SUM('입력표(사립)'!P766:U766)</f>
        <v>0</v>
      </c>
      <c r="L23" s="616">
        <f>SUM('입력표(사립)'!V766:Y766)</f>
        <v>0</v>
      </c>
      <c r="M23" s="617">
        <f>SUM('입력표(사립)'!Z766)</f>
        <v>0</v>
      </c>
      <c r="N23" s="618">
        <f>SUM('입력표(사립)'!AA766)</f>
        <v>0</v>
      </c>
      <c r="O23" s="618">
        <f>SUM('입력표(사립)'!AB766)</f>
        <v>0</v>
      </c>
      <c r="P23" s="618">
        <f>SUM('입력표(사립)'!AC766)</f>
        <v>0</v>
      </c>
      <c r="Q23" s="619">
        <f>SUM('입력표(사립)'!AD766)</f>
        <v>0</v>
      </c>
      <c r="S23" s="308"/>
    </row>
    <row r="24" spans="1:19">
      <c r="B24" s="453">
        <f>'입력표(사립)'!A767</f>
        <v>18</v>
      </c>
      <c r="C24" s="438">
        <f>'입력표(사립)'!B767</f>
        <v>0</v>
      </c>
      <c r="D24" s="438">
        <f>'입력표(사립)'!C767</f>
        <v>0</v>
      </c>
      <c r="E24" s="438">
        <f>'입력표(사립)'!D767</f>
        <v>0</v>
      </c>
      <c r="F24" s="612">
        <f>'입력표(사립)'!E767</f>
        <v>0</v>
      </c>
      <c r="G24" s="450" t="str">
        <f t="shared" si="1"/>
        <v>E</v>
      </c>
      <c r="H24" s="457">
        <f t="shared" si="2"/>
        <v>0</v>
      </c>
      <c r="I24" s="614">
        <f>SUM('입력표(사립)'!F767:K767)</f>
        <v>0</v>
      </c>
      <c r="J24" s="615">
        <f>SUM('입력표(사립)'!L767:O767)</f>
        <v>0</v>
      </c>
      <c r="K24" s="615">
        <f>SUM('입력표(사립)'!P767:U767)</f>
        <v>0</v>
      </c>
      <c r="L24" s="616">
        <f>SUM('입력표(사립)'!V767:Y767)</f>
        <v>0</v>
      </c>
      <c r="M24" s="617">
        <f>SUM('입력표(사립)'!Z767)</f>
        <v>0</v>
      </c>
      <c r="N24" s="618">
        <f>SUM('입력표(사립)'!AA767)</f>
        <v>0</v>
      </c>
      <c r="O24" s="618">
        <f>SUM('입력표(사립)'!AB767)</f>
        <v>0</v>
      </c>
      <c r="P24" s="618">
        <f>SUM('입력표(사립)'!AC767)</f>
        <v>0</v>
      </c>
      <c r="Q24" s="619">
        <f>SUM('입력표(사립)'!AD767)</f>
        <v>0</v>
      </c>
      <c r="S24" s="308"/>
    </row>
    <row r="25" spans="1:19">
      <c r="B25" s="453">
        <f>'입력표(사립)'!A768</f>
        <v>19</v>
      </c>
      <c r="C25" s="438">
        <f>'입력표(사립)'!B768</f>
        <v>0</v>
      </c>
      <c r="D25" s="438">
        <f>'입력표(사립)'!C768</f>
        <v>0</v>
      </c>
      <c r="E25" s="438">
        <f>'입력표(사립)'!D768</f>
        <v>0</v>
      </c>
      <c r="F25" s="612">
        <f>'입력표(사립)'!E768</f>
        <v>0</v>
      </c>
      <c r="G25" s="450" t="str">
        <f t="shared" si="1"/>
        <v>E</v>
      </c>
      <c r="H25" s="457">
        <f t="shared" si="2"/>
        <v>0</v>
      </c>
      <c r="I25" s="614">
        <f>SUM('입력표(사립)'!F768:K768)</f>
        <v>0</v>
      </c>
      <c r="J25" s="615">
        <f>SUM('입력표(사립)'!L768:O768)</f>
        <v>0</v>
      </c>
      <c r="K25" s="615">
        <f>SUM('입력표(사립)'!P768:U768)</f>
        <v>0</v>
      </c>
      <c r="L25" s="616">
        <f>SUM('입력표(사립)'!V768:Y768)</f>
        <v>0</v>
      </c>
      <c r="M25" s="617">
        <f>SUM('입력표(사립)'!Z768)</f>
        <v>0</v>
      </c>
      <c r="N25" s="618">
        <f>SUM('입력표(사립)'!AA768)</f>
        <v>0</v>
      </c>
      <c r="O25" s="618">
        <f>SUM('입력표(사립)'!AB768)</f>
        <v>0</v>
      </c>
      <c r="P25" s="618">
        <f>SUM('입력표(사립)'!AC768)</f>
        <v>0</v>
      </c>
      <c r="Q25" s="619">
        <f>SUM('입력표(사립)'!AD768)</f>
        <v>0</v>
      </c>
      <c r="S25" s="308"/>
    </row>
    <row r="26" spans="1:19">
      <c r="B26" s="453">
        <f>'입력표(사립)'!A769</f>
        <v>20</v>
      </c>
      <c r="C26" s="438">
        <f>'입력표(사립)'!B769</f>
        <v>0</v>
      </c>
      <c r="D26" s="438">
        <f>'입력표(사립)'!C769</f>
        <v>0</v>
      </c>
      <c r="E26" s="438">
        <f>'입력표(사립)'!D769</f>
        <v>0</v>
      </c>
      <c r="F26" s="612">
        <f>'입력표(사립)'!E769</f>
        <v>0</v>
      </c>
      <c r="G26" s="450" t="str">
        <f t="shared" si="1"/>
        <v>E</v>
      </c>
      <c r="H26" s="457">
        <f t="shared" si="2"/>
        <v>0</v>
      </c>
      <c r="I26" s="614">
        <f>SUM('입력표(사립)'!F769:K769)</f>
        <v>0</v>
      </c>
      <c r="J26" s="615">
        <f>SUM('입력표(사립)'!L769:O769)</f>
        <v>0</v>
      </c>
      <c r="K26" s="615">
        <f>SUM('입력표(사립)'!P769:U769)</f>
        <v>0</v>
      </c>
      <c r="L26" s="616">
        <f>SUM('입력표(사립)'!V769:Y769)</f>
        <v>0</v>
      </c>
      <c r="M26" s="617">
        <f>SUM('입력표(사립)'!Z769)</f>
        <v>0</v>
      </c>
      <c r="N26" s="618">
        <f>SUM('입력표(사립)'!AA769)</f>
        <v>0</v>
      </c>
      <c r="O26" s="618">
        <f>SUM('입력표(사립)'!AB769)</f>
        <v>0</v>
      </c>
      <c r="P26" s="618">
        <f>SUM('입력표(사립)'!AC769)</f>
        <v>0</v>
      </c>
      <c r="Q26" s="619">
        <f>SUM('입력표(사립)'!AD769)</f>
        <v>0</v>
      </c>
      <c r="S26" s="308"/>
    </row>
    <row r="27" spans="1:19">
      <c r="B27" s="453">
        <f>'입력표(사립)'!A770</f>
        <v>21</v>
      </c>
      <c r="C27" s="438">
        <f>'입력표(사립)'!B770</f>
        <v>0</v>
      </c>
      <c r="D27" s="438">
        <f>'입력표(사립)'!C770</f>
        <v>0</v>
      </c>
      <c r="E27" s="438">
        <f>'입력표(사립)'!D770</f>
        <v>0</v>
      </c>
      <c r="F27" s="612">
        <f>'입력표(사립)'!E770</f>
        <v>0</v>
      </c>
      <c r="G27" s="450" t="str">
        <f t="shared" si="1"/>
        <v>E</v>
      </c>
      <c r="H27" s="457">
        <f t="shared" si="2"/>
        <v>0</v>
      </c>
      <c r="I27" s="614">
        <f>SUM('입력표(사립)'!F770:K770)</f>
        <v>0</v>
      </c>
      <c r="J27" s="615">
        <f>SUM('입력표(사립)'!L770:O770)</f>
        <v>0</v>
      </c>
      <c r="K27" s="615">
        <f>SUM('입력표(사립)'!P770:U770)</f>
        <v>0</v>
      </c>
      <c r="L27" s="616">
        <f>SUM('입력표(사립)'!V770:Y770)</f>
        <v>0</v>
      </c>
      <c r="M27" s="617">
        <f>SUM('입력표(사립)'!Z770)</f>
        <v>0</v>
      </c>
      <c r="N27" s="618">
        <f>SUM('입력표(사립)'!AA770)</f>
        <v>0</v>
      </c>
      <c r="O27" s="618">
        <f>SUM('입력표(사립)'!AB770)</f>
        <v>0</v>
      </c>
      <c r="P27" s="618">
        <f>SUM('입력표(사립)'!AC770)</f>
        <v>0</v>
      </c>
      <c r="Q27" s="619">
        <f>SUM('입력표(사립)'!AD770)</f>
        <v>0</v>
      </c>
      <c r="S27" s="308"/>
    </row>
    <row r="28" spans="1:19">
      <c r="B28" s="453">
        <f>'입력표(사립)'!A771</f>
        <v>22</v>
      </c>
      <c r="C28" s="438">
        <f>'입력표(사립)'!B771</f>
        <v>0</v>
      </c>
      <c r="D28" s="438">
        <f>'입력표(사립)'!C771</f>
        <v>0</v>
      </c>
      <c r="E28" s="438">
        <f>'입력표(사립)'!D771</f>
        <v>0</v>
      </c>
      <c r="F28" s="612">
        <f>'입력표(사립)'!E771</f>
        <v>0</v>
      </c>
      <c r="G28" s="450" t="str">
        <f t="shared" si="1"/>
        <v>E</v>
      </c>
      <c r="H28" s="457">
        <f t="shared" si="2"/>
        <v>0</v>
      </c>
      <c r="I28" s="614">
        <f>SUM('입력표(사립)'!F771:K771)</f>
        <v>0</v>
      </c>
      <c r="J28" s="615">
        <f>SUM('입력표(사립)'!L771:O771)</f>
        <v>0</v>
      </c>
      <c r="K28" s="615">
        <f>SUM('입력표(사립)'!P771:U771)</f>
        <v>0</v>
      </c>
      <c r="L28" s="616">
        <f>SUM('입력표(사립)'!V771:Y771)</f>
        <v>0</v>
      </c>
      <c r="M28" s="617">
        <f>SUM('입력표(사립)'!Z771)</f>
        <v>0</v>
      </c>
      <c r="N28" s="618">
        <f>SUM('입력표(사립)'!AA771)</f>
        <v>0</v>
      </c>
      <c r="O28" s="618">
        <f>SUM('입력표(사립)'!AB771)</f>
        <v>0</v>
      </c>
      <c r="P28" s="618">
        <f>SUM('입력표(사립)'!AC771)</f>
        <v>0</v>
      </c>
      <c r="Q28" s="619">
        <f>SUM('입력표(사립)'!AD771)</f>
        <v>0</v>
      </c>
      <c r="S28" s="308"/>
    </row>
    <row r="29" spans="1:19">
      <c r="B29" s="453">
        <f>'입력표(사립)'!A772</f>
        <v>23</v>
      </c>
      <c r="C29" s="438">
        <f>'입력표(사립)'!B772</f>
        <v>0</v>
      </c>
      <c r="D29" s="438">
        <f>'입력표(사립)'!C772</f>
        <v>0</v>
      </c>
      <c r="E29" s="438">
        <f>'입력표(사립)'!D772</f>
        <v>0</v>
      </c>
      <c r="F29" s="612">
        <f>'입력표(사립)'!E772</f>
        <v>0</v>
      </c>
      <c r="G29" s="450" t="str">
        <f t="shared" si="1"/>
        <v>E</v>
      </c>
      <c r="H29" s="457">
        <f t="shared" si="2"/>
        <v>0</v>
      </c>
      <c r="I29" s="614">
        <f>SUM('입력표(사립)'!F772:K772)</f>
        <v>0</v>
      </c>
      <c r="J29" s="615">
        <f>SUM('입력표(사립)'!L772:O772)</f>
        <v>0</v>
      </c>
      <c r="K29" s="615">
        <f>SUM('입력표(사립)'!P772:U772)</f>
        <v>0</v>
      </c>
      <c r="L29" s="616">
        <f>SUM('입력표(사립)'!V772:Y772)</f>
        <v>0</v>
      </c>
      <c r="M29" s="617">
        <f>SUM('입력표(사립)'!Z772)</f>
        <v>0</v>
      </c>
      <c r="N29" s="618">
        <f>SUM('입력표(사립)'!AA772)</f>
        <v>0</v>
      </c>
      <c r="O29" s="618">
        <f>SUM('입력표(사립)'!AB772)</f>
        <v>0</v>
      </c>
      <c r="P29" s="618">
        <f>SUM('입력표(사립)'!AC772)</f>
        <v>0</v>
      </c>
      <c r="Q29" s="619">
        <f>SUM('입력표(사립)'!AD772)</f>
        <v>0</v>
      </c>
      <c r="S29" s="308"/>
    </row>
    <row r="30" spans="1:19">
      <c r="B30" s="453">
        <f>'입력표(사립)'!A773</f>
        <v>24</v>
      </c>
      <c r="C30" s="438">
        <f>'입력표(사립)'!B773</f>
        <v>0</v>
      </c>
      <c r="D30" s="438">
        <f>'입력표(사립)'!C773</f>
        <v>0</v>
      </c>
      <c r="E30" s="438">
        <f>'입력표(사립)'!D773</f>
        <v>0</v>
      </c>
      <c r="F30" s="612">
        <f>'입력표(사립)'!E773</f>
        <v>0</v>
      </c>
      <c r="G30" s="450" t="str">
        <f t="shared" si="1"/>
        <v>E</v>
      </c>
      <c r="H30" s="457">
        <f t="shared" si="2"/>
        <v>0</v>
      </c>
      <c r="I30" s="614">
        <f>SUM('입력표(사립)'!F773:K773)</f>
        <v>0</v>
      </c>
      <c r="J30" s="615">
        <f>SUM('입력표(사립)'!L773:O773)</f>
        <v>0</v>
      </c>
      <c r="K30" s="615">
        <f>SUM('입력표(사립)'!P773:U773)</f>
        <v>0</v>
      </c>
      <c r="L30" s="616">
        <f>SUM('입력표(사립)'!V773:Y773)</f>
        <v>0</v>
      </c>
      <c r="M30" s="617">
        <f>SUM('입력표(사립)'!Z773)</f>
        <v>0</v>
      </c>
      <c r="N30" s="618">
        <f>SUM('입력표(사립)'!AA773)</f>
        <v>0</v>
      </c>
      <c r="O30" s="618">
        <f>SUM('입력표(사립)'!AB773)</f>
        <v>0</v>
      </c>
      <c r="P30" s="618">
        <f>SUM('입력표(사립)'!AC773)</f>
        <v>0</v>
      </c>
      <c r="Q30" s="619">
        <f>SUM('입력표(사립)'!AD773)</f>
        <v>0</v>
      </c>
      <c r="S30" s="308"/>
    </row>
    <row r="31" spans="1:19">
      <c r="B31" s="453">
        <f>'입력표(사립)'!A774</f>
        <v>25</v>
      </c>
      <c r="C31" s="438">
        <f>'입력표(사립)'!B774</f>
        <v>0</v>
      </c>
      <c r="D31" s="438">
        <f>'입력표(사립)'!C774</f>
        <v>0</v>
      </c>
      <c r="E31" s="438">
        <f>'입력표(사립)'!D774</f>
        <v>0</v>
      </c>
      <c r="F31" s="612">
        <f>'입력표(사립)'!E774</f>
        <v>0</v>
      </c>
      <c r="G31" s="450" t="str">
        <f t="shared" si="1"/>
        <v>E</v>
      </c>
      <c r="H31" s="457">
        <f t="shared" si="2"/>
        <v>0</v>
      </c>
      <c r="I31" s="614">
        <f>SUM('입력표(사립)'!F774:K774)</f>
        <v>0</v>
      </c>
      <c r="J31" s="615">
        <f>SUM('입력표(사립)'!L774:O774)</f>
        <v>0</v>
      </c>
      <c r="K31" s="615">
        <f>SUM('입력표(사립)'!P774:U774)</f>
        <v>0</v>
      </c>
      <c r="L31" s="616">
        <f>SUM('입력표(사립)'!V774:Y774)</f>
        <v>0</v>
      </c>
      <c r="M31" s="617">
        <f>SUM('입력표(사립)'!Z774)</f>
        <v>0</v>
      </c>
      <c r="N31" s="618">
        <f>SUM('입력표(사립)'!AA774)</f>
        <v>0</v>
      </c>
      <c r="O31" s="618">
        <f>SUM('입력표(사립)'!AB774)</f>
        <v>0</v>
      </c>
      <c r="P31" s="618">
        <f>SUM('입력표(사립)'!AC774)</f>
        <v>0</v>
      </c>
      <c r="Q31" s="619">
        <f>SUM('입력표(사립)'!AD774)</f>
        <v>0</v>
      </c>
      <c r="S31" s="308"/>
    </row>
    <row r="32" spans="1:19">
      <c r="B32" s="453">
        <f>'입력표(사립)'!A775</f>
        <v>26</v>
      </c>
      <c r="C32" s="438">
        <f>'입력표(사립)'!B775</f>
        <v>0</v>
      </c>
      <c r="D32" s="438">
        <f>'입력표(사립)'!C775</f>
        <v>0</v>
      </c>
      <c r="E32" s="438">
        <f>'입력표(사립)'!D775</f>
        <v>0</v>
      </c>
      <c r="F32" s="612">
        <f>'입력표(사립)'!E775</f>
        <v>0</v>
      </c>
      <c r="G32" s="450" t="str">
        <f t="shared" si="1"/>
        <v>E</v>
      </c>
      <c r="H32" s="457">
        <f t="shared" si="2"/>
        <v>0</v>
      </c>
      <c r="I32" s="614">
        <f>SUM('입력표(사립)'!F775:K775)</f>
        <v>0</v>
      </c>
      <c r="J32" s="615">
        <f>SUM('입력표(사립)'!L775:O775)</f>
        <v>0</v>
      </c>
      <c r="K32" s="615">
        <f>SUM('입력표(사립)'!P775:U775)</f>
        <v>0</v>
      </c>
      <c r="L32" s="616">
        <f>SUM('입력표(사립)'!V775:Y775)</f>
        <v>0</v>
      </c>
      <c r="M32" s="617">
        <f>SUM('입력표(사립)'!Z775)</f>
        <v>0</v>
      </c>
      <c r="N32" s="618">
        <f>SUM('입력표(사립)'!AA775)</f>
        <v>0</v>
      </c>
      <c r="O32" s="618">
        <f>SUM('입력표(사립)'!AB775)</f>
        <v>0</v>
      </c>
      <c r="P32" s="618">
        <f>SUM('입력표(사립)'!AC775)</f>
        <v>0</v>
      </c>
      <c r="Q32" s="619">
        <f>SUM('입력표(사립)'!AD775)</f>
        <v>0</v>
      </c>
      <c r="S32" s="308"/>
    </row>
    <row r="33" spans="2:19">
      <c r="B33" s="453">
        <f>'입력표(사립)'!A776</f>
        <v>27</v>
      </c>
      <c r="C33" s="438">
        <f>'입력표(사립)'!B776</f>
        <v>0</v>
      </c>
      <c r="D33" s="438">
        <f>'입력표(사립)'!C776</f>
        <v>0</v>
      </c>
      <c r="E33" s="438">
        <f>'입력표(사립)'!D776</f>
        <v>0</v>
      </c>
      <c r="F33" s="612">
        <f>'입력표(사립)'!E776</f>
        <v>0</v>
      </c>
      <c r="G33" s="450" t="str">
        <f t="shared" si="1"/>
        <v>E</v>
      </c>
      <c r="H33" s="457">
        <f t="shared" si="2"/>
        <v>0</v>
      </c>
      <c r="I33" s="614">
        <f>SUM('입력표(사립)'!F776:K776)</f>
        <v>0</v>
      </c>
      <c r="J33" s="615">
        <f>SUM('입력표(사립)'!L776:O776)</f>
        <v>0</v>
      </c>
      <c r="K33" s="615">
        <f>SUM('입력표(사립)'!P776:U776)</f>
        <v>0</v>
      </c>
      <c r="L33" s="616">
        <f>SUM('입력표(사립)'!V776:Y776)</f>
        <v>0</v>
      </c>
      <c r="M33" s="617">
        <f>SUM('입력표(사립)'!Z776)</f>
        <v>0</v>
      </c>
      <c r="N33" s="618">
        <f>SUM('입력표(사립)'!AA776)</f>
        <v>0</v>
      </c>
      <c r="O33" s="618">
        <f>SUM('입력표(사립)'!AB776)</f>
        <v>0</v>
      </c>
      <c r="P33" s="618">
        <f>SUM('입력표(사립)'!AC776)</f>
        <v>0</v>
      </c>
      <c r="Q33" s="619">
        <f>SUM('입력표(사립)'!AD776)</f>
        <v>0</v>
      </c>
      <c r="S33" s="308"/>
    </row>
    <row r="34" spans="2:19">
      <c r="B34" s="453">
        <f>'입력표(사립)'!A777</f>
        <v>28</v>
      </c>
      <c r="C34" s="438">
        <f>'입력표(사립)'!B777</f>
        <v>0</v>
      </c>
      <c r="D34" s="438">
        <f>'입력표(사립)'!C777</f>
        <v>0</v>
      </c>
      <c r="E34" s="438">
        <f>'입력표(사립)'!D777</f>
        <v>0</v>
      </c>
      <c r="F34" s="612">
        <f>'입력표(사립)'!E777</f>
        <v>0</v>
      </c>
      <c r="G34" s="450" t="str">
        <f t="shared" si="1"/>
        <v>E</v>
      </c>
      <c r="H34" s="457">
        <f t="shared" si="2"/>
        <v>0</v>
      </c>
      <c r="I34" s="614">
        <f>SUM('입력표(사립)'!F777:K777)</f>
        <v>0</v>
      </c>
      <c r="J34" s="615">
        <f>SUM('입력표(사립)'!L777:O777)</f>
        <v>0</v>
      </c>
      <c r="K34" s="615">
        <f>SUM('입력표(사립)'!P777:U777)</f>
        <v>0</v>
      </c>
      <c r="L34" s="616">
        <f>SUM('입력표(사립)'!V777:Y777)</f>
        <v>0</v>
      </c>
      <c r="M34" s="617">
        <f>SUM('입력표(사립)'!Z777)</f>
        <v>0</v>
      </c>
      <c r="N34" s="618">
        <f>SUM('입력표(사립)'!AA777)</f>
        <v>0</v>
      </c>
      <c r="O34" s="618">
        <f>SUM('입력표(사립)'!AB777)</f>
        <v>0</v>
      </c>
      <c r="P34" s="618">
        <f>SUM('입력표(사립)'!AC777)</f>
        <v>0</v>
      </c>
      <c r="Q34" s="619">
        <f>SUM('입력표(사립)'!AD777)</f>
        <v>0</v>
      </c>
      <c r="S34" s="308"/>
    </row>
    <row r="35" spans="2:19">
      <c r="B35" s="453">
        <f>'입력표(사립)'!A778</f>
        <v>29</v>
      </c>
      <c r="C35" s="438">
        <f>'입력표(사립)'!B778</f>
        <v>0</v>
      </c>
      <c r="D35" s="438">
        <f>'입력표(사립)'!C778</f>
        <v>0</v>
      </c>
      <c r="E35" s="438">
        <f>'입력표(사립)'!D778</f>
        <v>0</v>
      </c>
      <c r="F35" s="612">
        <f>'입력표(사립)'!E778</f>
        <v>0</v>
      </c>
      <c r="G35" s="450" t="str">
        <f t="shared" si="1"/>
        <v>E</v>
      </c>
      <c r="H35" s="457">
        <f t="shared" si="2"/>
        <v>0</v>
      </c>
      <c r="I35" s="614">
        <f>SUM('입력표(사립)'!F778:K778)</f>
        <v>0</v>
      </c>
      <c r="J35" s="615">
        <f>SUM('입력표(사립)'!L778:O778)</f>
        <v>0</v>
      </c>
      <c r="K35" s="615">
        <f>SUM('입력표(사립)'!P778:U778)</f>
        <v>0</v>
      </c>
      <c r="L35" s="616">
        <f>SUM('입력표(사립)'!V778:Y778)</f>
        <v>0</v>
      </c>
      <c r="M35" s="617">
        <f>SUM('입력표(사립)'!Z778)</f>
        <v>0</v>
      </c>
      <c r="N35" s="618">
        <f>SUM('입력표(사립)'!AA778)</f>
        <v>0</v>
      </c>
      <c r="O35" s="618">
        <f>SUM('입력표(사립)'!AB778)</f>
        <v>0</v>
      </c>
      <c r="P35" s="618">
        <f>SUM('입력표(사립)'!AC778)</f>
        <v>0</v>
      </c>
      <c r="Q35" s="619">
        <f>SUM('입력표(사립)'!AD778)</f>
        <v>0</v>
      </c>
      <c r="S35" s="308"/>
    </row>
    <row r="36" spans="2:19">
      <c r="B36" s="453">
        <f>'입력표(사립)'!A779</f>
        <v>30</v>
      </c>
      <c r="C36" s="438">
        <f>'입력표(사립)'!B779</f>
        <v>0</v>
      </c>
      <c r="D36" s="438">
        <f>'입력표(사립)'!C779</f>
        <v>0</v>
      </c>
      <c r="E36" s="438">
        <f>'입력표(사립)'!D779</f>
        <v>0</v>
      </c>
      <c r="F36" s="612">
        <f>'입력표(사립)'!E779</f>
        <v>0</v>
      </c>
      <c r="G36" s="450" t="str">
        <f t="shared" si="1"/>
        <v>E</v>
      </c>
      <c r="H36" s="457">
        <f t="shared" si="2"/>
        <v>0</v>
      </c>
      <c r="I36" s="614">
        <f>SUM('입력표(사립)'!F779:K779)</f>
        <v>0</v>
      </c>
      <c r="J36" s="615">
        <f>SUM('입력표(사립)'!L779:O779)</f>
        <v>0</v>
      </c>
      <c r="K36" s="615">
        <f>SUM('입력표(사립)'!P779:U779)</f>
        <v>0</v>
      </c>
      <c r="L36" s="616">
        <f>SUM('입력표(사립)'!V779:Y779)</f>
        <v>0</v>
      </c>
      <c r="M36" s="617">
        <f>SUM('입력표(사립)'!Z779)</f>
        <v>0</v>
      </c>
      <c r="N36" s="618">
        <f>SUM('입력표(사립)'!AA779)</f>
        <v>0</v>
      </c>
      <c r="O36" s="618">
        <f>SUM('입력표(사립)'!AB779)</f>
        <v>0</v>
      </c>
      <c r="P36" s="618">
        <f>SUM('입력표(사립)'!AC779)</f>
        <v>0</v>
      </c>
      <c r="Q36" s="619">
        <f>SUM('입력표(사립)'!AD779)</f>
        <v>0</v>
      </c>
      <c r="S36" s="308"/>
    </row>
    <row r="37" spans="2:19">
      <c r="B37" s="453">
        <f>'입력표(사립)'!A780</f>
        <v>31</v>
      </c>
      <c r="C37" s="438">
        <f>'입력표(사립)'!B780</f>
        <v>0</v>
      </c>
      <c r="D37" s="438">
        <f>'입력표(사립)'!C780</f>
        <v>0</v>
      </c>
      <c r="E37" s="438">
        <f>'입력표(사립)'!D780</f>
        <v>0</v>
      </c>
      <c r="F37" s="612">
        <f>'입력표(사립)'!E780</f>
        <v>0</v>
      </c>
      <c r="G37" s="450" t="str">
        <f t="shared" si="1"/>
        <v>E</v>
      </c>
      <c r="H37" s="457">
        <f t="shared" si="2"/>
        <v>0</v>
      </c>
      <c r="I37" s="614">
        <f>SUM('입력표(사립)'!F780:K780)</f>
        <v>0</v>
      </c>
      <c r="J37" s="615">
        <f>SUM('입력표(사립)'!L780:O780)</f>
        <v>0</v>
      </c>
      <c r="K37" s="615">
        <f>SUM('입력표(사립)'!P780:U780)</f>
        <v>0</v>
      </c>
      <c r="L37" s="616">
        <f>SUM('입력표(사립)'!V780:Y780)</f>
        <v>0</v>
      </c>
      <c r="M37" s="617">
        <f>SUM('입력표(사립)'!Z780)</f>
        <v>0</v>
      </c>
      <c r="N37" s="618">
        <f>SUM('입력표(사립)'!AA780)</f>
        <v>0</v>
      </c>
      <c r="O37" s="618">
        <f>SUM('입력표(사립)'!AB780)</f>
        <v>0</v>
      </c>
      <c r="P37" s="618">
        <f>SUM('입력표(사립)'!AC780)</f>
        <v>0</v>
      </c>
      <c r="Q37" s="619">
        <f>SUM('입력표(사립)'!AD780)</f>
        <v>0</v>
      </c>
      <c r="S37" s="308"/>
    </row>
    <row r="38" spans="2:19">
      <c r="B38" s="453">
        <f>'입력표(사립)'!A781</f>
        <v>32</v>
      </c>
      <c r="C38" s="438">
        <f>'입력표(사립)'!B781</f>
        <v>0</v>
      </c>
      <c r="D38" s="438">
        <f>'입력표(사립)'!C781</f>
        <v>0</v>
      </c>
      <c r="E38" s="438">
        <f>'입력표(사립)'!D781</f>
        <v>0</v>
      </c>
      <c r="F38" s="612">
        <f>'입력표(사립)'!E781</f>
        <v>0</v>
      </c>
      <c r="G38" s="450" t="str">
        <f t="shared" si="1"/>
        <v>E</v>
      </c>
      <c r="H38" s="457">
        <f t="shared" si="2"/>
        <v>0</v>
      </c>
      <c r="I38" s="614">
        <f>SUM('입력표(사립)'!F781:K781)</f>
        <v>0</v>
      </c>
      <c r="J38" s="615">
        <f>SUM('입력표(사립)'!L781:O781)</f>
        <v>0</v>
      </c>
      <c r="K38" s="615">
        <f>SUM('입력표(사립)'!P781:U781)</f>
        <v>0</v>
      </c>
      <c r="L38" s="616">
        <f>SUM('입력표(사립)'!V781:Y781)</f>
        <v>0</v>
      </c>
      <c r="M38" s="617">
        <f>SUM('입력표(사립)'!Z781)</f>
        <v>0</v>
      </c>
      <c r="N38" s="618">
        <f>SUM('입력표(사립)'!AA781)</f>
        <v>0</v>
      </c>
      <c r="O38" s="618">
        <f>SUM('입력표(사립)'!AB781)</f>
        <v>0</v>
      </c>
      <c r="P38" s="618">
        <f>SUM('입력표(사립)'!AC781)</f>
        <v>0</v>
      </c>
      <c r="Q38" s="619">
        <f>SUM('입력표(사립)'!AD781)</f>
        <v>0</v>
      </c>
      <c r="S38" s="308"/>
    </row>
    <row r="39" spans="2:19">
      <c r="B39" s="453">
        <f>'입력표(사립)'!A782</f>
        <v>33</v>
      </c>
      <c r="C39" s="438">
        <f>'입력표(사립)'!B782</f>
        <v>0</v>
      </c>
      <c r="D39" s="438">
        <f>'입력표(사립)'!C782</f>
        <v>0</v>
      </c>
      <c r="E39" s="438">
        <f>'입력표(사립)'!D782</f>
        <v>0</v>
      </c>
      <c r="F39" s="612">
        <f>'입력표(사립)'!E782</f>
        <v>0</v>
      </c>
      <c r="G39" s="450" t="str">
        <f t="shared" si="1"/>
        <v>E</v>
      </c>
      <c r="H39" s="457">
        <f t="shared" si="2"/>
        <v>0</v>
      </c>
      <c r="I39" s="614">
        <f>SUM('입력표(사립)'!F782:K782)</f>
        <v>0</v>
      </c>
      <c r="J39" s="615">
        <f>SUM('입력표(사립)'!L782:O782)</f>
        <v>0</v>
      </c>
      <c r="K39" s="615">
        <f>SUM('입력표(사립)'!P782:U782)</f>
        <v>0</v>
      </c>
      <c r="L39" s="616">
        <f>SUM('입력표(사립)'!V782:Y782)</f>
        <v>0</v>
      </c>
      <c r="M39" s="617">
        <f>SUM('입력표(사립)'!Z782)</f>
        <v>0</v>
      </c>
      <c r="N39" s="618">
        <f>SUM('입력표(사립)'!AA782)</f>
        <v>0</v>
      </c>
      <c r="O39" s="618">
        <f>SUM('입력표(사립)'!AB782)</f>
        <v>0</v>
      </c>
      <c r="P39" s="618">
        <f>SUM('입력표(사립)'!AC782)</f>
        <v>0</v>
      </c>
      <c r="Q39" s="619">
        <f>SUM('입력표(사립)'!AD782)</f>
        <v>0</v>
      </c>
      <c r="S39" s="308"/>
    </row>
    <row r="40" spans="2:19">
      <c r="B40" s="453">
        <f>'입력표(사립)'!A783</f>
        <v>34</v>
      </c>
      <c r="C40" s="438">
        <f>'입력표(사립)'!B783</f>
        <v>0</v>
      </c>
      <c r="D40" s="438">
        <f>'입력표(사립)'!C783</f>
        <v>0</v>
      </c>
      <c r="E40" s="438">
        <f>'입력표(사립)'!D783</f>
        <v>0</v>
      </c>
      <c r="F40" s="612">
        <f>'입력표(사립)'!E783</f>
        <v>0</v>
      </c>
      <c r="G40" s="450" t="str">
        <f t="shared" si="1"/>
        <v>E</v>
      </c>
      <c r="H40" s="457">
        <f t="shared" si="2"/>
        <v>0</v>
      </c>
      <c r="I40" s="614">
        <f>SUM('입력표(사립)'!F783:K783)</f>
        <v>0</v>
      </c>
      <c r="J40" s="615">
        <f>SUM('입력표(사립)'!L783:O783)</f>
        <v>0</v>
      </c>
      <c r="K40" s="615">
        <f>SUM('입력표(사립)'!P783:U783)</f>
        <v>0</v>
      </c>
      <c r="L40" s="616">
        <f>SUM('입력표(사립)'!V783:Y783)</f>
        <v>0</v>
      </c>
      <c r="M40" s="617">
        <f>SUM('입력표(사립)'!Z783)</f>
        <v>0</v>
      </c>
      <c r="N40" s="618">
        <f>SUM('입력표(사립)'!AA783)</f>
        <v>0</v>
      </c>
      <c r="O40" s="618">
        <f>SUM('입력표(사립)'!AB783)</f>
        <v>0</v>
      </c>
      <c r="P40" s="618">
        <f>SUM('입력표(사립)'!AC783)</f>
        <v>0</v>
      </c>
      <c r="Q40" s="619">
        <f>SUM('입력표(사립)'!AD783)</f>
        <v>0</v>
      </c>
      <c r="S40" s="308"/>
    </row>
    <row r="41" spans="2:19">
      <c r="B41" s="453">
        <f>'입력표(사립)'!A784</f>
        <v>35</v>
      </c>
      <c r="C41" s="438">
        <f>'입력표(사립)'!B784</f>
        <v>0</v>
      </c>
      <c r="D41" s="438">
        <f>'입력표(사립)'!C784</f>
        <v>0</v>
      </c>
      <c r="E41" s="438">
        <f>'입력표(사립)'!D784</f>
        <v>0</v>
      </c>
      <c r="F41" s="612">
        <f>'입력표(사립)'!E784</f>
        <v>0</v>
      </c>
      <c r="G41" s="450" t="str">
        <f t="shared" si="1"/>
        <v>E</v>
      </c>
      <c r="H41" s="457">
        <f t="shared" si="2"/>
        <v>0</v>
      </c>
      <c r="I41" s="614">
        <f>SUM('입력표(사립)'!F784:K784)</f>
        <v>0</v>
      </c>
      <c r="J41" s="615">
        <f>SUM('입력표(사립)'!L784:O784)</f>
        <v>0</v>
      </c>
      <c r="K41" s="615">
        <f>SUM('입력표(사립)'!P784:U784)</f>
        <v>0</v>
      </c>
      <c r="L41" s="616">
        <f>SUM('입력표(사립)'!V784:Y784)</f>
        <v>0</v>
      </c>
      <c r="M41" s="617">
        <f>SUM('입력표(사립)'!Z784)</f>
        <v>0</v>
      </c>
      <c r="N41" s="618">
        <f>SUM('입력표(사립)'!AA784)</f>
        <v>0</v>
      </c>
      <c r="O41" s="618">
        <f>SUM('입력표(사립)'!AB784)</f>
        <v>0</v>
      </c>
      <c r="P41" s="618">
        <f>SUM('입력표(사립)'!AC784)</f>
        <v>0</v>
      </c>
      <c r="Q41" s="619">
        <f>SUM('입력표(사립)'!AD784)</f>
        <v>0</v>
      </c>
      <c r="S41" s="308"/>
    </row>
    <row r="42" spans="2:19">
      <c r="B42" s="453">
        <f>'입력표(사립)'!A785</f>
        <v>36</v>
      </c>
      <c r="C42" s="438">
        <f>'입력표(사립)'!B785</f>
        <v>0</v>
      </c>
      <c r="D42" s="438">
        <f>'입력표(사립)'!C785</f>
        <v>0</v>
      </c>
      <c r="E42" s="438">
        <f>'입력표(사립)'!D785</f>
        <v>0</v>
      </c>
      <c r="F42" s="612">
        <f>'입력표(사립)'!E785</f>
        <v>0</v>
      </c>
      <c r="G42" s="450" t="str">
        <f t="shared" si="1"/>
        <v>E</v>
      </c>
      <c r="H42" s="457">
        <f t="shared" si="2"/>
        <v>0</v>
      </c>
      <c r="I42" s="614">
        <f>SUM('입력표(사립)'!F785:K785)</f>
        <v>0</v>
      </c>
      <c r="J42" s="615">
        <f>SUM('입력표(사립)'!L785:O785)</f>
        <v>0</v>
      </c>
      <c r="K42" s="615">
        <f>SUM('입력표(사립)'!P785:U785)</f>
        <v>0</v>
      </c>
      <c r="L42" s="616">
        <f>SUM('입력표(사립)'!V785:Y785)</f>
        <v>0</v>
      </c>
      <c r="M42" s="617">
        <f>SUM('입력표(사립)'!Z785)</f>
        <v>0</v>
      </c>
      <c r="N42" s="618">
        <f>SUM('입력표(사립)'!AA785)</f>
        <v>0</v>
      </c>
      <c r="O42" s="618">
        <f>SUM('입력표(사립)'!AB785)</f>
        <v>0</v>
      </c>
      <c r="P42" s="618">
        <f>SUM('입력표(사립)'!AC785)</f>
        <v>0</v>
      </c>
      <c r="Q42" s="619">
        <f>SUM('입력표(사립)'!AD785)</f>
        <v>0</v>
      </c>
      <c r="S42" s="308"/>
    </row>
    <row r="43" spans="2:19">
      <c r="B43" s="453">
        <f>'입력표(사립)'!A786</f>
        <v>37</v>
      </c>
      <c r="C43" s="438">
        <f>'입력표(사립)'!B786</f>
        <v>0</v>
      </c>
      <c r="D43" s="438">
        <f>'입력표(사립)'!C786</f>
        <v>0</v>
      </c>
      <c r="E43" s="438">
        <f>'입력표(사립)'!D786</f>
        <v>0</v>
      </c>
      <c r="F43" s="612">
        <f>'입력표(사립)'!E786</f>
        <v>0</v>
      </c>
      <c r="G43" s="450" t="str">
        <f t="shared" si="1"/>
        <v>E</v>
      </c>
      <c r="H43" s="457">
        <f t="shared" si="2"/>
        <v>0</v>
      </c>
      <c r="I43" s="614">
        <f>SUM('입력표(사립)'!F786:K786)</f>
        <v>0</v>
      </c>
      <c r="J43" s="615">
        <f>SUM('입력표(사립)'!L786:O786)</f>
        <v>0</v>
      </c>
      <c r="K43" s="615">
        <f>SUM('입력표(사립)'!P786:U786)</f>
        <v>0</v>
      </c>
      <c r="L43" s="616">
        <f>SUM('입력표(사립)'!V786:Y786)</f>
        <v>0</v>
      </c>
      <c r="M43" s="617">
        <f>SUM('입력표(사립)'!Z786)</f>
        <v>0</v>
      </c>
      <c r="N43" s="618">
        <f>SUM('입력표(사립)'!AA786)</f>
        <v>0</v>
      </c>
      <c r="O43" s="618">
        <f>SUM('입력표(사립)'!AB786)</f>
        <v>0</v>
      </c>
      <c r="P43" s="618">
        <f>SUM('입력표(사립)'!AC786)</f>
        <v>0</v>
      </c>
      <c r="Q43" s="619">
        <f>SUM('입력표(사립)'!AD786)</f>
        <v>0</v>
      </c>
      <c r="S43" s="308"/>
    </row>
    <row r="44" spans="2:19">
      <c r="B44" s="453">
        <f>'입력표(사립)'!A787</f>
        <v>38</v>
      </c>
      <c r="C44" s="438">
        <f>'입력표(사립)'!B787</f>
        <v>0</v>
      </c>
      <c r="D44" s="438">
        <f>'입력표(사립)'!C787</f>
        <v>0</v>
      </c>
      <c r="E44" s="438">
        <f>'입력표(사립)'!D787</f>
        <v>0</v>
      </c>
      <c r="F44" s="612">
        <f>'입력표(사립)'!E787</f>
        <v>0</v>
      </c>
      <c r="G44" s="450" t="str">
        <f t="shared" si="1"/>
        <v>E</v>
      </c>
      <c r="H44" s="457">
        <f t="shared" si="2"/>
        <v>0</v>
      </c>
      <c r="I44" s="614">
        <f>SUM('입력표(사립)'!F787:K787)</f>
        <v>0</v>
      </c>
      <c r="J44" s="615">
        <f>SUM('입력표(사립)'!L787:O787)</f>
        <v>0</v>
      </c>
      <c r="K44" s="615">
        <f>SUM('입력표(사립)'!P787:U787)</f>
        <v>0</v>
      </c>
      <c r="L44" s="616">
        <f>SUM('입력표(사립)'!V787:Y787)</f>
        <v>0</v>
      </c>
      <c r="M44" s="617">
        <f>SUM('입력표(사립)'!Z787)</f>
        <v>0</v>
      </c>
      <c r="N44" s="618">
        <f>SUM('입력표(사립)'!AA787)</f>
        <v>0</v>
      </c>
      <c r="O44" s="618">
        <f>SUM('입력표(사립)'!AB787)</f>
        <v>0</v>
      </c>
      <c r="P44" s="618">
        <f>SUM('입력표(사립)'!AC787)</f>
        <v>0</v>
      </c>
      <c r="Q44" s="619">
        <f>SUM('입력표(사립)'!AD787)</f>
        <v>0</v>
      </c>
      <c r="S44" s="308"/>
    </row>
    <row r="45" spans="2:19">
      <c r="B45" s="453">
        <f>'입력표(사립)'!A788</f>
        <v>39</v>
      </c>
      <c r="C45" s="438">
        <f>'입력표(사립)'!B788</f>
        <v>0</v>
      </c>
      <c r="D45" s="438">
        <f>'입력표(사립)'!C788</f>
        <v>0</v>
      </c>
      <c r="E45" s="438">
        <f>'입력표(사립)'!D788</f>
        <v>0</v>
      </c>
      <c r="F45" s="612">
        <f>'입력표(사립)'!E788</f>
        <v>0</v>
      </c>
      <c r="G45" s="450" t="str">
        <f t="shared" si="1"/>
        <v>E</v>
      </c>
      <c r="H45" s="457">
        <f t="shared" si="2"/>
        <v>0</v>
      </c>
      <c r="I45" s="614">
        <f>SUM('입력표(사립)'!F788:K788)</f>
        <v>0</v>
      </c>
      <c r="J45" s="615">
        <f>SUM('입력표(사립)'!L788:O788)</f>
        <v>0</v>
      </c>
      <c r="K45" s="615">
        <f>SUM('입력표(사립)'!P788:U788)</f>
        <v>0</v>
      </c>
      <c r="L45" s="616">
        <f>SUM('입력표(사립)'!V788:Y788)</f>
        <v>0</v>
      </c>
      <c r="M45" s="617">
        <f>SUM('입력표(사립)'!Z788)</f>
        <v>0</v>
      </c>
      <c r="N45" s="618">
        <f>SUM('입력표(사립)'!AA788)</f>
        <v>0</v>
      </c>
      <c r="O45" s="618">
        <f>SUM('입력표(사립)'!AB788)</f>
        <v>0</v>
      </c>
      <c r="P45" s="618">
        <f>SUM('입력표(사립)'!AC788)</f>
        <v>0</v>
      </c>
      <c r="Q45" s="619">
        <f>SUM('입력표(사립)'!AD788)</f>
        <v>0</v>
      </c>
      <c r="S45" s="308"/>
    </row>
    <row r="46" spans="2:19">
      <c r="B46" s="453">
        <f>'입력표(사립)'!A789</f>
        <v>40</v>
      </c>
      <c r="C46" s="438">
        <f>'입력표(사립)'!B789</f>
        <v>0</v>
      </c>
      <c r="D46" s="438">
        <f>'입력표(사립)'!C789</f>
        <v>0</v>
      </c>
      <c r="E46" s="438">
        <f>'입력표(사립)'!D789</f>
        <v>0</v>
      </c>
      <c r="F46" s="612">
        <f>'입력표(사립)'!E789</f>
        <v>0</v>
      </c>
      <c r="G46" s="450" t="str">
        <f t="shared" si="1"/>
        <v>E</v>
      </c>
      <c r="H46" s="457">
        <f t="shared" si="2"/>
        <v>0</v>
      </c>
      <c r="I46" s="614">
        <f>SUM('입력표(사립)'!F789:K789)</f>
        <v>0</v>
      </c>
      <c r="J46" s="615">
        <f>SUM('입력표(사립)'!L789:O789)</f>
        <v>0</v>
      </c>
      <c r="K46" s="615">
        <f>SUM('입력표(사립)'!P789:U789)</f>
        <v>0</v>
      </c>
      <c r="L46" s="616">
        <f>SUM('입력표(사립)'!V789:Y789)</f>
        <v>0</v>
      </c>
      <c r="M46" s="617">
        <f>SUM('입력표(사립)'!Z789)</f>
        <v>0</v>
      </c>
      <c r="N46" s="618">
        <f>SUM('입력표(사립)'!AA789)</f>
        <v>0</v>
      </c>
      <c r="O46" s="618">
        <f>SUM('입력표(사립)'!AB789)</f>
        <v>0</v>
      </c>
      <c r="P46" s="618">
        <f>SUM('입력표(사립)'!AC789)</f>
        <v>0</v>
      </c>
      <c r="Q46" s="619">
        <f>SUM('입력표(사립)'!AD789)</f>
        <v>0</v>
      </c>
      <c r="S46" s="308"/>
    </row>
    <row r="47" spans="2:19">
      <c r="B47" s="453">
        <f>'입력표(사립)'!A790</f>
        <v>41</v>
      </c>
      <c r="C47" s="438">
        <f>'입력표(사립)'!B790</f>
        <v>0</v>
      </c>
      <c r="D47" s="438">
        <f>'입력표(사립)'!C790</f>
        <v>0</v>
      </c>
      <c r="E47" s="438">
        <f>'입력표(사립)'!D790</f>
        <v>0</v>
      </c>
      <c r="F47" s="612">
        <f>'입력표(사립)'!E790</f>
        <v>0</v>
      </c>
      <c r="G47" s="450" t="str">
        <f t="shared" si="1"/>
        <v>E</v>
      </c>
      <c r="H47" s="457">
        <f t="shared" si="2"/>
        <v>0</v>
      </c>
      <c r="I47" s="614">
        <f>SUM('입력표(사립)'!F790:K790)</f>
        <v>0</v>
      </c>
      <c r="J47" s="615">
        <f>SUM('입력표(사립)'!L790:O790)</f>
        <v>0</v>
      </c>
      <c r="K47" s="615">
        <f>SUM('입력표(사립)'!P790:U790)</f>
        <v>0</v>
      </c>
      <c r="L47" s="616">
        <f>SUM('입력표(사립)'!V790:Y790)</f>
        <v>0</v>
      </c>
      <c r="M47" s="617">
        <f>SUM('입력표(사립)'!Z790)</f>
        <v>0</v>
      </c>
      <c r="N47" s="618">
        <f>SUM('입력표(사립)'!AA790)</f>
        <v>0</v>
      </c>
      <c r="O47" s="618">
        <f>SUM('입력표(사립)'!AB790)</f>
        <v>0</v>
      </c>
      <c r="P47" s="618">
        <f>SUM('입력표(사립)'!AC790)</f>
        <v>0</v>
      </c>
      <c r="Q47" s="619">
        <f>SUM('입력표(사립)'!AD790)</f>
        <v>0</v>
      </c>
      <c r="S47" s="308"/>
    </row>
    <row r="48" spans="2:19">
      <c r="B48" s="453">
        <f>'입력표(사립)'!A791</f>
        <v>42</v>
      </c>
      <c r="C48" s="438">
        <f>'입력표(사립)'!B791</f>
        <v>0</v>
      </c>
      <c r="D48" s="438">
        <f>'입력표(사립)'!C791</f>
        <v>0</v>
      </c>
      <c r="E48" s="438">
        <f>'입력표(사립)'!D791</f>
        <v>0</v>
      </c>
      <c r="F48" s="612">
        <f>'입력표(사립)'!E791</f>
        <v>0</v>
      </c>
      <c r="G48" s="450" t="str">
        <f t="shared" si="1"/>
        <v>E</v>
      </c>
      <c r="H48" s="457">
        <f t="shared" si="2"/>
        <v>0</v>
      </c>
      <c r="I48" s="614">
        <f>SUM('입력표(사립)'!F791:K791)</f>
        <v>0</v>
      </c>
      <c r="J48" s="615">
        <f>SUM('입력표(사립)'!L791:O791)</f>
        <v>0</v>
      </c>
      <c r="K48" s="615">
        <f>SUM('입력표(사립)'!P791:U791)</f>
        <v>0</v>
      </c>
      <c r="L48" s="616">
        <f>SUM('입력표(사립)'!V791:Y791)</f>
        <v>0</v>
      </c>
      <c r="M48" s="617">
        <f>SUM('입력표(사립)'!Z791)</f>
        <v>0</v>
      </c>
      <c r="N48" s="618">
        <f>SUM('입력표(사립)'!AA791)</f>
        <v>0</v>
      </c>
      <c r="O48" s="618">
        <f>SUM('입력표(사립)'!AB791)</f>
        <v>0</v>
      </c>
      <c r="P48" s="618">
        <f>SUM('입력표(사립)'!AC791)</f>
        <v>0</v>
      </c>
      <c r="Q48" s="619">
        <f>SUM('입력표(사립)'!AD791)</f>
        <v>0</v>
      </c>
      <c r="S48" s="308"/>
    </row>
    <row r="49" spans="2:19">
      <c r="B49" s="453">
        <f>'입력표(사립)'!A792</f>
        <v>43</v>
      </c>
      <c r="C49" s="438">
        <f>'입력표(사립)'!B792</f>
        <v>0</v>
      </c>
      <c r="D49" s="438">
        <f>'입력표(사립)'!C792</f>
        <v>0</v>
      </c>
      <c r="E49" s="438">
        <f>'입력표(사립)'!D792</f>
        <v>0</v>
      </c>
      <c r="F49" s="612">
        <f>'입력표(사립)'!E792</f>
        <v>0</v>
      </c>
      <c r="G49" s="450" t="str">
        <f t="shared" si="1"/>
        <v>E</v>
      </c>
      <c r="H49" s="457">
        <f t="shared" si="2"/>
        <v>0</v>
      </c>
      <c r="I49" s="614">
        <f>SUM('입력표(사립)'!F792:K792)</f>
        <v>0</v>
      </c>
      <c r="J49" s="615">
        <f>SUM('입력표(사립)'!L792:O792)</f>
        <v>0</v>
      </c>
      <c r="K49" s="615">
        <f>SUM('입력표(사립)'!P792:U792)</f>
        <v>0</v>
      </c>
      <c r="L49" s="616">
        <f>SUM('입력표(사립)'!V792:Y792)</f>
        <v>0</v>
      </c>
      <c r="M49" s="617">
        <f>SUM('입력표(사립)'!Z792)</f>
        <v>0</v>
      </c>
      <c r="N49" s="618">
        <f>SUM('입력표(사립)'!AA792)</f>
        <v>0</v>
      </c>
      <c r="O49" s="618">
        <f>SUM('입력표(사립)'!AB792)</f>
        <v>0</v>
      </c>
      <c r="P49" s="618">
        <f>SUM('입력표(사립)'!AC792)</f>
        <v>0</v>
      </c>
      <c r="Q49" s="619">
        <f>SUM('입력표(사립)'!AD792)</f>
        <v>0</v>
      </c>
      <c r="S49" s="308"/>
    </row>
    <row r="50" spans="2:19">
      <c r="B50" s="453">
        <f>'입력표(사립)'!A793</f>
        <v>44</v>
      </c>
      <c r="C50" s="438">
        <f>'입력표(사립)'!B793</f>
        <v>0</v>
      </c>
      <c r="D50" s="438">
        <f>'입력표(사립)'!C793</f>
        <v>0</v>
      </c>
      <c r="E50" s="438">
        <f>'입력표(사립)'!D793</f>
        <v>0</v>
      </c>
      <c r="F50" s="612">
        <f>'입력표(사립)'!E793</f>
        <v>0</v>
      </c>
      <c r="G50" s="450" t="str">
        <f t="shared" si="1"/>
        <v>E</v>
      </c>
      <c r="H50" s="457">
        <f t="shared" si="2"/>
        <v>0</v>
      </c>
      <c r="I50" s="614">
        <f>SUM('입력표(사립)'!F793:K793)</f>
        <v>0</v>
      </c>
      <c r="J50" s="615">
        <f>SUM('입력표(사립)'!L793:O793)</f>
        <v>0</v>
      </c>
      <c r="K50" s="615">
        <f>SUM('입력표(사립)'!P793:U793)</f>
        <v>0</v>
      </c>
      <c r="L50" s="616">
        <f>SUM('입력표(사립)'!V793:Y793)</f>
        <v>0</v>
      </c>
      <c r="M50" s="617">
        <f>SUM('입력표(사립)'!Z793)</f>
        <v>0</v>
      </c>
      <c r="N50" s="618">
        <f>SUM('입력표(사립)'!AA793)</f>
        <v>0</v>
      </c>
      <c r="O50" s="618">
        <f>SUM('입력표(사립)'!AB793)</f>
        <v>0</v>
      </c>
      <c r="P50" s="618">
        <f>SUM('입력표(사립)'!AC793)</f>
        <v>0</v>
      </c>
      <c r="Q50" s="619">
        <f>SUM('입력표(사립)'!AD793)</f>
        <v>0</v>
      </c>
      <c r="S50" s="308"/>
    </row>
    <row r="51" spans="2:19">
      <c r="B51" s="453">
        <f>'입력표(사립)'!A794</f>
        <v>45</v>
      </c>
      <c r="C51" s="438">
        <f>'입력표(사립)'!B794</f>
        <v>0</v>
      </c>
      <c r="D51" s="438">
        <f>'입력표(사립)'!C794</f>
        <v>0</v>
      </c>
      <c r="E51" s="438">
        <f>'입력표(사립)'!D794</f>
        <v>0</v>
      </c>
      <c r="F51" s="612">
        <f>'입력표(사립)'!E794</f>
        <v>0</v>
      </c>
      <c r="G51" s="450" t="str">
        <f t="shared" si="1"/>
        <v>E</v>
      </c>
      <c r="H51" s="457">
        <f t="shared" si="2"/>
        <v>0</v>
      </c>
      <c r="I51" s="614">
        <f>SUM('입력표(사립)'!F794:K794)</f>
        <v>0</v>
      </c>
      <c r="J51" s="615">
        <f>SUM('입력표(사립)'!L794:O794)</f>
        <v>0</v>
      </c>
      <c r="K51" s="615">
        <f>SUM('입력표(사립)'!P794:U794)</f>
        <v>0</v>
      </c>
      <c r="L51" s="616">
        <f>SUM('입력표(사립)'!V794:Y794)</f>
        <v>0</v>
      </c>
      <c r="M51" s="617">
        <f>SUM('입력표(사립)'!Z794)</f>
        <v>0</v>
      </c>
      <c r="N51" s="618">
        <f>SUM('입력표(사립)'!AA794)</f>
        <v>0</v>
      </c>
      <c r="O51" s="618">
        <f>SUM('입력표(사립)'!AB794)</f>
        <v>0</v>
      </c>
      <c r="P51" s="618">
        <f>SUM('입력표(사립)'!AC794)</f>
        <v>0</v>
      </c>
      <c r="Q51" s="619">
        <f>SUM('입력표(사립)'!AD794)</f>
        <v>0</v>
      </c>
      <c r="S51" s="308"/>
    </row>
    <row r="52" spans="2:19">
      <c r="B52" s="453">
        <f>'입력표(사립)'!A795</f>
        <v>46</v>
      </c>
      <c r="C52" s="438">
        <f>'입력표(사립)'!B795</f>
        <v>0</v>
      </c>
      <c r="D52" s="438">
        <f>'입력표(사립)'!C795</f>
        <v>0</v>
      </c>
      <c r="E52" s="438">
        <f>'입력표(사립)'!D795</f>
        <v>0</v>
      </c>
      <c r="F52" s="612">
        <f>'입력표(사립)'!E795</f>
        <v>0</v>
      </c>
      <c r="G52" s="450" t="str">
        <f t="shared" si="1"/>
        <v>E</v>
      </c>
      <c r="H52" s="457">
        <f t="shared" si="2"/>
        <v>0</v>
      </c>
      <c r="I52" s="614">
        <f>SUM('입력표(사립)'!F795:K795)</f>
        <v>0</v>
      </c>
      <c r="J52" s="615">
        <f>SUM('입력표(사립)'!L795:O795)</f>
        <v>0</v>
      </c>
      <c r="K52" s="615">
        <f>SUM('입력표(사립)'!P795:U795)</f>
        <v>0</v>
      </c>
      <c r="L52" s="616">
        <f>SUM('입력표(사립)'!V795:Y795)</f>
        <v>0</v>
      </c>
      <c r="M52" s="617">
        <f>SUM('입력표(사립)'!Z795)</f>
        <v>0</v>
      </c>
      <c r="N52" s="618">
        <f>SUM('입력표(사립)'!AA795)</f>
        <v>0</v>
      </c>
      <c r="O52" s="618">
        <f>SUM('입력표(사립)'!AB795)</f>
        <v>0</v>
      </c>
      <c r="P52" s="618">
        <f>SUM('입력표(사립)'!AC795)</f>
        <v>0</v>
      </c>
      <c r="Q52" s="619">
        <f>SUM('입력표(사립)'!AD795)</f>
        <v>0</v>
      </c>
      <c r="S52" s="308"/>
    </row>
    <row r="53" spans="2:19">
      <c r="B53" s="453">
        <f>'입력표(사립)'!A796</f>
        <v>47</v>
      </c>
      <c r="C53" s="438">
        <f>'입력표(사립)'!B796</f>
        <v>0</v>
      </c>
      <c r="D53" s="438">
        <f>'입력표(사립)'!C796</f>
        <v>0</v>
      </c>
      <c r="E53" s="438">
        <f>'입력표(사립)'!D796</f>
        <v>0</v>
      </c>
      <c r="F53" s="612">
        <f>'입력표(사립)'!E796</f>
        <v>0</v>
      </c>
      <c r="G53" s="450" t="str">
        <f t="shared" si="1"/>
        <v>E</v>
      </c>
      <c r="H53" s="457">
        <f t="shared" si="2"/>
        <v>0</v>
      </c>
      <c r="I53" s="614">
        <f>SUM('입력표(사립)'!F796:K796)</f>
        <v>0</v>
      </c>
      <c r="J53" s="615">
        <f>SUM('입력표(사립)'!L796:O796)</f>
        <v>0</v>
      </c>
      <c r="K53" s="615">
        <f>SUM('입력표(사립)'!P796:U796)</f>
        <v>0</v>
      </c>
      <c r="L53" s="616">
        <f>SUM('입력표(사립)'!V796:Y796)</f>
        <v>0</v>
      </c>
      <c r="M53" s="617">
        <f>SUM('입력표(사립)'!Z796)</f>
        <v>0</v>
      </c>
      <c r="N53" s="618">
        <f>SUM('입력표(사립)'!AA796)</f>
        <v>0</v>
      </c>
      <c r="O53" s="618">
        <f>SUM('입력표(사립)'!AB796)</f>
        <v>0</v>
      </c>
      <c r="P53" s="618">
        <f>SUM('입력표(사립)'!AC796)</f>
        <v>0</v>
      </c>
      <c r="Q53" s="619">
        <f>SUM('입력표(사립)'!AD796)</f>
        <v>0</v>
      </c>
      <c r="S53" s="308"/>
    </row>
    <row r="54" spans="2:19">
      <c r="B54" s="453">
        <f>'입력표(사립)'!A797</f>
        <v>48</v>
      </c>
      <c r="C54" s="438">
        <f>'입력표(사립)'!B797</f>
        <v>0</v>
      </c>
      <c r="D54" s="438">
        <f>'입력표(사립)'!C797</f>
        <v>0</v>
      </c>
      <c r="E54" s="438">
        <f>'입력표(사립)'!D797</f>
        <v>0</v>
      </c>
      <c r="F54" s="612">
        <f>'입력표(사립)'!E797</f>
        <v>0</v>
      </c>
      <c r="G54" s="450" t="str">
        <f t="shared" si="1"/>
        <v>E</v>
      </c>
      <c r="H54" s="457">
        <f t="shared" si="2"/>
        <v>0</v>
      </c>
      <c r="I54" s="614">
        <f>SUM('입력표(사립)'!F797:K797)</f>
        <v>0</v>
      </c>
      <c r="J54" s="615">
        <f>SUM('입력표(사립)'!L797:O797)</f>
        <v>0</v>
      </c>
      <c r="K54" s="615">
        <f>SUM('입력표(사립)'!P797:U797)</f>
        <v>0</v>
      </c>
      <c r="L54" s="616">
        <f>SUM('입력표(사립)'!V797:Y797)</f>
        <v>0</v>
      </c>
      <c r="M54" s="617">
        <f>SUM('입력표(사립)'!Z797)</f>
        <v>0</v>
      </c>
      <c r="N54" s="618">
        <f>SUM('입력표(사립)'!AA797)</f>
        <v>0</v>
      </c>
      <c r="O54" s="618">
        <f>SUM('입력표(사립)'!AB797)</f>
        <v>0</v>
      </c>
      <c r="P54" s="618">
        <f>SUM('입력표(사립)'!AC797)</f>
        <v>0</v>
      </c>
      <c r="Q54" s="619">
        <f>SUM('입력표(사립)'!AD797)</f>
        <v>0</v>
      </c>
      <c r="S54" s="308"/>
    </row>
    <row r="55" spans="2:19">
      <c r="B55" s="453">
        <f>'입력표(사립)'!A798</f>
        <v>49</v>
      </c>
      <c r="C55" s="438">
        <f>'입력표(사립)'!B798</f>
        <v>0</v>
      </c>
      <c r="D55" s="438">
        <f>'입력표(사립)'!C798</f>
        <v>0</v>
      </c>
      <c r="E55" s="438">
        <f>'입력표(사립)'!D798</f>
        <v>0</v>
      </c>
      <c r="F55" s="612">
        <f>'입력표(사립)'!E798</f>
        <v>0</v>
      </c>
      <c r="G55" s="450" t="str">
        <f t="shared" si="1"/>
        <v>E</v>
      </c>
      <c r="H55" s="457">
        <f t="shared" si="2"/>
        <v>0</v>
      </c>
      <c r="I55" s="614">
        <f>SUM('입력표(사립)'!F798:K798)</f>
        <v>0</v>
      </c>
      <c r="J55" s="615">
        <f>SUM('입력표(사립)'!L798:O798)</f>
        <v>0</v>
      </c>
      <c r="K55" s="615">
        <f>SUM('입력표(사립)'!P798:U798)</f>
        <v>0</v>
      </c>
      <c r="L55" s="616">
        <f>SUM('입력표(사립)'!V798:Y798)</f>
        <v>0</v>
      </c>
      <c r="M55" s="617">
        <f>SUM('입력표(사립)'!Z798)</f>
        <v>0</v>
      </c>
      <c r="N55" s="618">
        <f>SUM('입력표(사립)'!AA798)</f>
        <v>0</v>
      </c>
      <c r="O55" s="618">
        <f>SUM('입력표(사립)'!AB798)</f>
        <v>0</v>
      </c>
      <c r="P55" s="618">
        <f>SUM('입력표(사립)'!AC798)</f>
        <v>0</v>
      </c>
      <c r="Q55" s="619">
        <f>SUM('입력표(사립)'!AD798)</f>
        <v>0</v>
      </c>
      <c r="S55" s="308"/>
    </row>
    <row r="56" spans="2:19">
      <c r="B56" s="453">
        <f>'입력표(사립)'!A799</f>
        <v>50</v>
      </c>
      <c r="C56" s="438">
        <f>'입력표(사립)'!B799</f>
        <v>0</v>
      </c>
      <c r="D56" s="438">
        <f>'입력표(사립)'!C799</f>
        <v>0</v>
      </c>
      <c r="E56" s="438">
        <f>'입력표(사립)'!D799</f>
        <v>0</v>
      </c>
      <c r="F56" s="612">
        <f>'입력표(사립)'!E799</f>
        <v>0</v>
      </c>
      <c r="G56" s="450" t="str">
        <f t="shared" si="1"/>
        <v>E</v>
      </c>
      <c r="H56" s="457">
        <f t="shared" si="2"/>
        <v>0</v>
      </c>
      <c r="I56" s="614">
        <f>SUM('입력표(사립)'!F799:K799)</f>
        <v>0</v>
      </c>
      <c r="J56" s="615">
        <f>SUM('입력표(사립)'!L799:O799)</f>
        <v>0</v>
      </c>
      <c r="K56" s="615">
        <f>SUM('입력표(사립)'!P799:U799)</f>
        <v>0</v>
      </c>
      <c r="L56" s="616">
        <f>SUM('입력표(사립)'!V799:Y799)</f>
        <v>0</v>
      </c>
      <c r="M56" s="617">
        <f>SUM('입력표(사립)'!Z799)</f>
        <v>0</v>
      </c>
      <c r="N56" s="618">
        <f>SUM('입력표(사립)'!AA799)</f>
        <v>0</v>
      </c>
      <c r="O56" s="618">
        <f>SUM('입력표(사립)'!AB799)</f>
        <v>0</v>
      </c>
      <c r="P56" s="618">
        <f>SUM('입력표(사립)'!AC799)</f>
        <v>0</v>
      </c>
      <c r="Q56" s="619">
        <f>SUM('입력표(사립)'!AD799)</f>
        <v>0</v>
      </c>
      <c r="S56" s="308"/>
    </row>
    <row r="57" spans="2:19">
      <c r="B57" s="453">
        <f>'입력표(사립)'!A800</f>
        <v>51</v>
      </c>
      <c r="C57" s="438">
        <f>'입력표(사립)'!B800</f>
        <v>0</v>
      </c>
      <c r="D57" s="438">
        <f>'입력표(사립)'!C800</f>
        <v>0</v>
      </c>
      <c r="E57" s="438">
        <f>'입력표(사립)'!D800</f>
        <v>0</v>
      </c>
      <c r="F57" s="612">
        <f>'입력표(사립)'!E800</f>
        <v>0</v>
      </c>
      <c r="G57" s="450" t="str">
        <f t="shared" si="1"/>
        <v>E</v>
      </c>
      <c r="H57" s="457">
        <f t="shared" si="2"/>
        <v>0</v>
      </c>
      <c r="I57" s="614">
        <f>SUM('입력표(사립)'!F800:K800)</f>
        <v>0</v>
      </c>
      <c r="J57" s="615">
        <f>SUM('입력표(사립)'!L800:O800)</f>
        <v>0</v>
      </c>
      <c r="K57" s="615">
        <f>SUM('입력표(사립)'!P800:U800)</f>
        <v>0</v>
      </c>
      <c r="L57" s="616">
        <f>SUM('입력표(사립)'!V800:Y800)</f>
        <v>0</v>
      </c>
      <c r="M57" s="617">
        <f>SUM('입력표(사립)'!Z800)</f>
        <v>0</v>
      </c>
      <c r="N57" s="618">
        <f>SUM('입력표(사립)'!AA800)</f>
        <v>0</v>
      </c>
      <c r="O57" s="618">
        <f>SUM('입력표(사립)'!AB800)</f>
        <v>0</v>
      </c>
      <c r="P57" s="618">
        <f>SUM('입력표(사립)'!AC800)</f>
        <v>0</v>
      </c>
      <c r="Q57" s="619">
        <f>SUM('입력표(사립)'!AD800)</f>
        <v>0</v>
      </c>
      <c r="S57" s="308"/>
    </row>
    <row r="58" spans="2:19">
      <c r="B58" s="453">
        <f>'입력표(사립)'!A801</f>
        <v>52</v>
      </c>
      <c r="C58" s="438">
        <f>'입력표(사립)'!B801</f>
        <v>0</v>
      </c>
      <c r="D58" s="438">
        <f>'입력표(사립)'!C801</f>
        <v>0</v>
      </c>
      <c r="E58" s="438">
        <f>'입력표(사립)'!D801</f>
        <v>0</v>
      </c>
      <c r="F58" s="612">
        <f>'입력표(사립)'!E801</f>
        <v>0</v>
      </c>
      <c r="G58" s="450" t="str">
        <f t="shared" si="1"/>
        <v>E</v>
      </c>
      <c r="H58" s="457">
        <f t="shared" si="2"/>
        <v>0</v>
      </c>
      <c r="I58" s="614">
        <f>SUM('입력표(사립)'!F801:K801)</f>
        <v>0</v>
      </c>
      <c r="J58" s="615">
        <f>SUM('입력표(사립)'!L801:O801)</f>
        <v>0</v>
      </c>
      <c r="K58" s="615">
        <f>SUM('입력표(사립)'!P801:U801)</f>
        <v>0</v>
      </c>
      <c r="L58" s="616">
        <f>SUM('입력표(사립)'!V801:Y801)</f>
        <v>0</v>
      </c>
      <c r="M58" s="617">
        <f>SUM('입력표(사립)'!Z801)</f>
        <v>0</v>
      </c>
      <c r="N58" s="618">
        <f>SUM('입력표(사립)'!AA801)</f>
        <v>0</v>
      </c>
      <c r="O58" s="618">
        <f>SUM('입력표(사립)'!AB801)</f>
        <v>0</v>
      </c>
      <c r="P58" s="618">
        <f>SUM('입력표(사립)'!AC801)</f>
        <v>0</v>
      </c>
      <c r="Q58" s="619">
        <f>SUM('입력표(사립)'!AD801)</f>
        <v>0</v>
      </c>
      <c r="S58" s="308"/>
    </row>
    <row r="59" spans="2:19">
      <c r="B59" s="453">
        <f>'입력표(사립)'!A802</f>
        <v>53</v>
      </c>
      <c r="C59" s="438">
        <f>'입력표(사립)'!B802</f>
        <v>0</v>
      </c>
      <c r="D59" s="438">
        <f>'입력표(사립)'!C802</f>
        <v>0</v>
      </c>
      <c r="E59" s="438">
        <f>'입력표(사립)'!D802</f>
        <v>0</v>
      </c>
      <c r="F59" s="612">
        <f>'입력표(사립)'!E802</f>
        <v>0</v>
      </c>
      <c r="G59" s="450" t="str">
        <f t="shared" si="1"/>
        <v>E</v>
      </c>
      <c r="H59" s="457">
        <f t="shared" si="2"/>
        <v>0</v>
      </c>
      <c r="I59" s="614">
        <f>SUM('입력표(사립)'!F802:K802)</f>
        <v>0</v>
      </c>
      <c r="J59" s="615">
        <f>SUM('입력표(사립)'!L802:O802)</f>
        <v>0</v>
      </c>
      <c r="K59" s="615">
        <f>SUM('입력표(사립)'!P802:U802)</f>
        <v>0</v>
      </c>
      <c r="L59" s="616">
        <f>SUM('입력표(사립)'!V802:Y802)</f>
        <v>0</v>
      </c>
      <c r="M59" s="617">
        <f>SUM('입력표(사립)'!Z802)</f>
        <v>0</v>
      </c>
      <c r="N59" s="618">
        <f>SUM('입력표(사립)'!AA802)</f>
        <v>0</v>
      </c>
      <c r="O59" s="618">
        <f>SUM('입력표(사립)'!AB802)</f>
        <v>0</v>
      </c>
      <c r="P59" s="618">
        <f>SUM('입력표(사립)'!AC802)</f>
        <v>0</v>
      </c>
      <c r="Q59" s="619">
        <f>SUM('입력표(사립)'!AD802)</f>
        <v>0</v>
      </c>
      <c r="S59" s="308"/>
    </row>
    <row r="60" spans="2:19">
      <c r="B60" s="453">
        <f>'입력표(사립)'!A803</f>
        <v>54</v>
      </c>
      <c r="C60" s="438">
        <f>'입력표(사립)'!B803</f>
        <v>0</v>
      </c>
      <c r="D60" s="438">
        <f>'입력표(사립)'!C803</f>
        <v>0</v>
      </c>
      <c r="E60" s="438">
        <f>'입력표(사립)'!D803</f>
        <v>0</v>
      </c>
      <c r="F60" s="612">
        <f>'입력표(사립)'!E803</f>
        <v>0</v>
      </c>
      <c r="G60" s="450" t="str">
        <f t="shared" si="1"/>
        <v>E</v>
      </c>
      <c r="H60" s="457">
        <f t="shared" si="2"/>
        <v>0</v>
      </c>
      <c r="I60" s="614">
        <f>SUM('입력표(사립)'!F803:K803)</f>
        <v>0</v>
      </c>
      <c r="J60" s="615">
        <f>SUM('입력표(사립)'!L803:O803)</f>
        <v>0</v>
      </c>
      <c r="K60" s="615">
        <f>SUM('입력표(사립)'!P803:U803)</f>
        <v>0</v>
      </c>
      <c r="L60" s="616">
        <f>SUM('입력표(사립)'!V803:Y803)</f>
        <v>0</v>
      </c>
      <c r="M60" s="617">
        <f>SUM('입력표(사립)'!Z803)</f>
        <v>0</v>
      </c>
      <c r="N60" s="618">
        <f>SUM('입력표(사립)'!AA803)</f>
        <v>0</v>
      </c>
      <c r="O60" s="618">
        <f>SUM('입력표(사립)'!AB803)</f>
        <v>0</v>
      </c>
      <c r="P60" s="618">
        <f>SUM('입력표(사립)'!AC803)</f>
        <v>0</v>
      </c>
      <c r="Q60" s="619">
        <f>SUM('입력표(사립)'!AD803)</f>
        <v>0</v>
      </c>
      <c r="S60" s="308"/>
    </row>
    <row r="61" spans="2:19">
      <c r="B61" s="453">
        <f>'입력표(사립)'!A804</f>
        <v>55</v>
      </c>
      <c r="C61" s="438">
        <f>'입력표(사립)'!B804</f>
        <v>0</v>
      </c>
      <c r="D61" s="438">
        <f>'입력표(사립)'!C804</f>
        <v>0</v>
      </c>
      <c r="E61" s="438">
        <f>'입력표(사립)'!D804</f>
        <v>0</v>
      </c>
      <c r="F61" s="612">
        <f>'입력표(사립)'!E804</f>
        <v>0</v>
      </c>
      <c r="G61" s="450" t="str">
        <f t="shared" si="1"/>
        <v>E</v>
      </c>
      <c r="H61" s="457">
        <f t="shared" si="2"/>
        <v>0</v>
      </c>
      <c r="I61" s="614">
        <f>SUM('입력표(사립)'!F804:K804)</f>
        <v>0</v>
      </c>
      <c r="J61" s="615">
        <f>SUM('입력표(사립)'!L804:O804)</f>
        <v>0</v>
      </c>
      <c r="K61" s="615">
        <f>SUM('입력표(사립)'!P804:U804)</f>
        <v>0</v>
      </c>
      <c r="L61" s="616">
        <f>SUM('입력표(사립)'!V804:Y804)</f>
        <v>0</v>
      </c>
      <c r="M61" s="617">
        <f>SUM('입력표(사립)'!Z804)</f>
        <v>0</v>
      </c>
      <c r="N61" s="618">
        <f>SUM('입력표(사립)'!AA804)</f>
        <v>0</v>
      </c>
      <c r="O61" s="618">
        <f>SUM('입력표(사립)'!AB804)</f>
        <v>0</v>
      </c>
      <c r="P61" s="618">
        <f>SUM('입력표(사립)'!AC804)</f>
        <v>0</v>
      </c>
      <c r="Q61" s="619">
        <f>SUM('입력표(사립)'!AD804)</f>
        <v>0</v>
      </c>
      <c r="S61" s="308"/>
    </row>
    <row r="62" spans="2:19">
      <c r="B62" s="453">
        <f>'입력표(사립)'!A805</f>
        <v>56</v>
      </c>
      <c r="C62" s="438">
        <f>'입력표(사립)'!B805</f>
        <v>0</v>
      </c>
      <c r="D62" s="438">
        <f>'입력표(사립)'!C805</f>
        <v>0</v>
      </c>
      <c r="E62" s="438">
        <f>'입력표(사립)'!D805</f>
        <v>0</v>
      </c>
      <c r="F62" s="612">
        <f>'입력표(사립)'!E805</f>
        <v>0</v>
      </c>
      <c r="G62" s="450" t="str">
        <f t="shared" si="1"/>
        <v>E</v>
      </c>
      <c r="H62" s="457">
        <f t="shared" si="2"/>
        <v>0</v>
      </c>
      <c r="I62" s="614">
        <f>SUM('입력표(사립)'!F805:K805)</f>
        <v>0</v>
      </c>
      <c r="J62" s="615">
        <f>SUM('입력표(사립)'!L805:O805)</f>
        <v>0</v>
      </c>
      <c r="K62" s="615">
        <f>SUM('입력표(사립)'!P805:U805)</f>
        <v>0</v>
      </c>
      <c r="L62" s="616">
        <f>SUM('입력표(사립)'!V805:Y805)</f>
        <v>0</v>
      </c>
      <c r="M62" s="617">
        <f>SUM('입력표(사립)'!Z805)</f>
        <v>0</v>
      </c>
      <c r="N62" s="618">
        <f>SUM('입력표(사립)'!AA805)</f>
        <v>0</v>
      </c>
      <c r="O62" s="618">
        <f>SUM('입력표(사립)'!AB805)</f>
        <v>0</v>
      </c>
      <c r="P62" s="618">
        <f>SUM('입력표(사립)'!AC805)</f>
        <v>0</v>
      </c>
      <c r="Q62" s="619">
        <f>SUM('입력표(사립)'!AD805)</f>
        <v>0</v>
      </c>
      <c r="S62" s="308"/>
    </row>
    <row r="63" spans="2:19">
      <c r="B63" s="453">
        <f>'입력표(사립)'!A806</f>
        <v>57</v>
      </c>
      <c r="C63" s="438">
        <f>'입력표(사립)'!B806</f>
        <v>0</v>
      </c>
      <c r="D63" s="438">
        <f>'입력표(사립)'!C806</f>
        <v>0</v>
      </c>
      <c r="E63" s="438">
        <f>'입력표(사립)'!D806</f>
        <v>0</v>
      </c>
      <c r="F63" s="612">
        <f>'입력표(사립)'!E806</f>
        <v>0</v>
      </c>
      <c r="G63" s="450" t="str">
        <f t="shared" si="1"/>
        <v>E</v>
      </c>
      <c r="H63" s="457">
        <f t="shared" si="2"/>
        <v>0</v>
      </c>
      <c r="I63" s="614">
        <f>SUM('입력표(사립)'!F806:K806)</f>
        <v>0</v>
      </c>
      <c r="J63" s="615">
        <f>SUM('입력표(사립)'!L806:O806)</f>
        <v>0</v>
      </c>
      <c r="K63" s="615">
        <f>SUM('입력표(사립)'!P806:U806)</f>
        <v>0</v>
      </c>
      <c r="L63" s="616">
        <f>SUM('입력표(사립)'!V806:Y806)</f>
        <v>0</v>
      </c>
      <c r="M63" s="617">
        <f>SUM('입력표(사립)'!Z806)</f>
        <v>0</v>
      </c>
      <c r="N63" s="618">
        <f>SUM('입력표(사립)'!AA806)</f>
        <v>0</v>
      </c>
      <c r="O63" s="618">
        <f>SUM('입력표(사립)'!AB806)</f>
        <v>0</v>
      </c>
      <c r="P63" s="618">
        <f>SUM('입력표(사립)'!AC806)</f>
        <v>0</v>
      </c>
      <c r="Q63" s="619">
        <f>SUM('입력표(사립)'!AD806)</f>
        <v>0</v>
      </c>
      <c r="S63" s="308"/>
    </row>
    <row r="64" spans="2:19">
      <c r="B64" s="453">
        <f>'입력표(사립)'!A807</f>
        <v>58</v>
      </c>
      <c r="C64" s="438">
        <f>'입력표(사립)'!B807</f>
        <v>0</v>
      </c>
      <c r="D64" s="438">
        <f>'입력표(사립)'!C807</f>
        <v>0</v>
      </c>
      <c r="E64" s="438">
        <f>'입력표(사립)'!D807</f>
        <v>0</v>
      </c>
      <c r="F64" s="612">
        <f>'입력표(사립)'!E807</f>
        <v>0</v>
      </c>
      <c r="G64" s="450" t="str">
        <f t="shared" si="1"/>
        <v>E</v>
      </c>
      <c r="H64" s="457">
        <f t="shared" si="2"/>
        <v>0</v>
      </c>
      <c r="I64" s="614">
        <f>SUM('입력표(사립)'!F807:K807)</f>
        <v>0</v>
      </c>
      <c r="J64" s="615">
        <f>SUM('입력표(사립)'!L807:O807)</f>
        <v>0</v>
      </c>
      <c r="K64" s="615">
        <f>SUM('입력표(사립)'!P807:U807)</f>
        <v>0</v>
      </c>
      <c r="L64" s="616">
        <f>SUM('입력표(사립)'!V807:Y807)</f>
        <v>0</v>
      </c>
      <c r="M64" s="617">
        <f>SUM('입력표(사립)'!Z807)</f>
        <v>0</v>
      </c>
      <c r="N64" s="618">
        <f>SUM('입력표(사립)'!AA807)</f>
        <v>0</v>
      </c>
      <c r="O64" s="618">
        <f>SUM('입력표(사립)'!AB807)</f>
        <v>0</v>
      </c>
      <c r="P64" s="618">
        <f>SUM('입력표(사립)'!AC807)</f>
        <v>0</v>
      </c>
      <c r="Q64" s="619">
        <f>SUM('입력표(사립)'!AD807)</f>
        <v>0</v>
      </c>
      <c r="S64" s="308"/>
    </row>
    <row r="65" spans="2:19">
      <c r="B65" s="453">
        <f>'입력표(사립)'!A808</f>
        <v>59</v>
      </c>
      <c r="C65" s="438">
        <f>'입력표(사립)'!B808</f>
        <v>0</v>
      </c>
      <c r="D65" s="438">
        <f>'입력표(사립)'!C808</f>
        <v>0</v>
      </c>
      <c r="E65" s="438">
        <f>'입력표(사립)'!D808</f>
        <v>0</v>
      </c>
      <c r="F65" s="612">
        <f>'입력표(사립)'!E808</f>
        <v>0</v>
      </c>
      <c r="G65" s="450" t="str">
        <f t="shared" si="1"/>
        <v>E</v>
      </c>
      <c r="H65" s="457">
        <f t="shared" si="2"/>
        <v>0</v>
      </c>
      <c r="I65" s="614">
        <f>SUM('입력표(사립)'!F808:K808)</f>
        <v>0</v>
      </c>
      <c r="J65" s="615">
        <f>SUM('입력표(사립)'!L808:O808)</f>
        <v>0</v>
      </c>
      <c r="K65" s="615">
        <f>SUM('입력표(사립)'!P808:U808)</f>
        <v>0</v>
      </c>
      <c r="L65" s="616">
        <f>SUM('입력표(사립)'!V808:Y808)</f>
        <v>0</v>
      </c>
      <c r="M65" s="617">
        <f>SUM('입력표(사립)'!Z808)</f>
        <v>0</v>
      </c>
      <c r="N65" s="618">
        <f>SUM('입력표(사립)'!AA808)</f>
        <v>0</v>
      </c>
      <c r="O65" s="618">
        <f>SUM('입력표(사립)'!AB808)</f>
        <v>0</v>
      </c>
      <c r="P65" s="618">
        <f>SUM('입력표(사립)'!AC808)</f>
        <v>0</v>
      </c>
      <c r="Q65" s="619">
        <f>SUM('입력표(사립)'!AD808)</f>
        <v>0</v>
      </c>
      <c r="S65" s="308"/>
    </row>
    <row r="66" spans="2:19">
      <c r="B66" s="453">
        <f>'입력표(사립)'!A809</f>
        <v>60</v>
      </c>
      <c r="C66" s="438">
        <f>'입력표(사립)'!B809</f>
        <v>0</v>
      </c>
      <c r="D66" s="438">
        <f>'입력표(사립)'!C809</f>
        <v>0</v>
      </c>
      <c r="E66" s="438">
        <f>'입력표(사립)'!D809</f>
        <v>0</v>
      </c>
      <c r="F66" s="612">
        <f>'입력표(사립)'!E809</f>
        <v>0</v>
      </c>
      <c r="G66" s="450" t="str">
        <f t="shared" si="1"/>
        <v>E</v>
      </c>
      <c r="H66" s="457">
        <f t="shared" si="2"/>
        <v>0</v>
      </c>
      <c r="I66" s="614">
        <f>SUM('입력표(사립)'!F809:K809)</f>
        <v>0</v>
      </c>
      <c r="J66" s="615">
        <f>SUM('입력표(사립)'!L809:O809)</f>
        <v>0</v>
      </c>
      <c r="K66" s="615">
        <f>SUM('입력표(사립)'!P809:U809)</f>
        <v>0</v>
      </c>
      <c r="L66" s="616">
        <f>SUM('입력표(사립)'!V809:Y809)</f>
        <v>0</v>
      </c>
      <c r="M66" s="617">
        <f>SUM('입력표(사립)'!Z809)</f>
        <v>0</v>
      </c>
      <c r="N66" s="618">
        <f>SUM('입력표(사립)'!AA809)</f>
        <v>0</v>
      </c>
      <c r="O66" s="618">
        <f>SUM('입력표(사립)'!AB809)</f>
        <v>0</v>
      </c>
      <c r="P66" s="618">
        <f>SUM('입력표(사립)'!AC809)</f>
        <v>0</v>
      </c>
      <c r="Q66" s="619">
        <f>SUM('입력표(사립)'!AD809)</f>
        <v>0</v>
      </c>
      <c r="S66" s="308"/>
    </row>
    <row r="67" spans="2:19">
      <c r="B67" s="453">
        <f>'입력표(사립)'!A810</f>
        <v>61</v>
      </c>
      <c r="C67" s="438">
        <f>'입력표(사립)'!B810</f>
        <v>0</v>
      </c>
      <c r="D67" s="438">
        <f>'입력표(사립)'!C810</f>
        <v>0</v>
      </c>
      <c r="E67" s="438">
        <f>'입력표(사립)'!D810</f>
        <v>0</v>
      </c>
      <c r="F67" s="612">
        <f>'입력표(사립)'!E810</f>
        <v>0</v>
      </c>
      <c r="G67" s="450" t="str">
        <f t="shared" si="1"/>
        <v>E</v>
      </c>
      <c r="H67" s="457">
        <f t="shared" si="2"/>
        <v>0</v>
      </c>
      <c r="I67" s="614">
        <f>SUM('입력표(사립)'!F810:K810)</f>
        <v>0</v>
      </c>
      <c r="J67" s="615">
        <f>SUM('입력표(사립)'!L810:O810)</f>
        <v>0</v>
      </c>
      <c r="K67" s="615">
        <f>SUM('입력표(사립)'!P810:U810)</f>
        <v>0</v>
      </c>
      <c r="L67" s="616">
        <f>SUM('입력표(사립)'!V810:Y810)</f>
        <v>0</v>
      </c>
      <c r="M67" s="617">
        <f>SUM('입력표(사립)'!Z810)</f>
        <v>0</v>
      </c>
      <c r="N67" s="618">
        <f>SUM('입력표(사립)'!AA810)</f>
        <v>0</v>
      </c>
      <c r="O67" s="618">
        <f>SUM('입력표(사립)'!AB810)</f>
        <v>0</v>
      </c>
      <c r="P67" s="618">
        <f>SUM('입력표(사립)'!AC810)</f>
        <v>0</v>
      </c>
      <c r="Q67" s="619">
        <f>SUM('입력표(사립)'!AD810)</f>
        <v>0</v>
      </c>
      <c r="S67" s="308"/>
    </row>
    <row r="68" spans="2:19">
      <c r="B68" s="453">
        <f>'입력표(사립)'!A811</f>
        <v>62</v>
      </c>
      <c r="C68" s="438">
        <f>'입력표(사립)'!B811</f>
        <v>0</v>
      </c>
      <c r="D68" s="438">
        <f>'입력표(사립)'!C811</f>
        <v>0</v>
      </c>
      <c r="E68" s="438">
        <f>'입력표(사립)'!D811</f>
        <v>0</v>
      </c>
      <c r="F68" s="612">
        <f>'입력표(사립)'!E811</f>
        <v>0</v>
      </c>
      <c r="G68" s="450" t="str">
        <f t="shared" si="1"/>
        <v>E</v>
      </c>
      <c r="H68" s="457">
        <f t="shared" si="2"/>
        <v>0</v>
      </c>
      <c r="I68" s="614">
        <f>SUM('입력표(사립)'!F811:K811)</f>
        <v>0</v>
      </c>
      <c r="J68" s="615">
        <f>SUM('입력표(사립)'!L811:O811)</f>
        <v>0</v>
      </c>
      <c r="K68" s="615">
        <f>SUM('입력표(사립)'!P811:U811)</f>
        <v>0</v>
      </c>
      <c r="L68" s="616">
        <f>SUM('입력표(사립)'!V811:Y811)</f>
        <v>0</v>
      </c>
      <c r="M68" s="617">
        <f>SUM('입력표(사립)'!Z811)</f>
        <v>0</v>
      </c>
      <c r="N68" s="618">
        <f>SUM('입력표(사립)'!AA811)</f>
        <v>0</v>
      </c>
      <c r="O68" s="618">
        <f>SUM('입력표(사립)'!AB811)</f>
        <v>0</v>
      </c>
      <c r="P68" s="618">
        <f>SUM('입력표(사립)'!AC811)</f>
        <v>0</v>
      </c>
      <c r="Q68" s="619">
        <f>SUM('입력표(사립)'!AD811)</f>
        <v>0</v>
      </c>
      <c r="S68" s="308"/>
    </row>
    <row r="69" spans="2:19">
      <c r="B69" s="453">
        <f>'입력표(사립)'!A812</f>
        <v>63</v>
      </c>
      <c r="C69" s="438">
        <f>'입력표(사립)'!B812</f>
        <v>0</v>
      </c>
      <c r="D69" s="438">
        <f>'입력표(사립)'!C812</f>
        <v>0</v>
      </c>
      <c r="E69" s="438">
        <f>'입력표(사립)'!D812</f>
        <v>0</v>
      </c>
      <c r="F69" s="612">
        <f>'입력표(사립)'!E812</f>
        <v>0</v>
      </c>
      <c r="G69" s="450" t="str">
        <f t="shared" si="1"/>
        <v>E</v>
      </c>
      <c r="H69" s="457">
        <f t="shared" si="2"/>
        <v>0</v>
      </c>
      <c r="I69" s="614">
        <f>SUM('입력표(사립)'!F812:K812)</f>
        <v>0</v>
      </c>
      <c r="J69" s="615">
        <f>SUM('입력표(사립)'!L812:O812)</f>
        <v>0</v>
      </c>
      <c r="K69" s="615">
        <f>SUM('입력표(사립)'!P812:U812)</f>
        <v>0</v>
      </c>
      <c r="L69" s="616">
        <f>SUM('입력표(사립)'!V812:Y812)</f>
        <v>0</v>
      </c>
      <c r="M69" s="617">
        <f>SUM('입력표(사립)'!Z812)</f>
        <v>0</v>
      </c>
      <c r="N69" s="618">
        <f>SUM('입력표(사립)'!AA812)</f>
        <v>0</v>
      </c>
      <c r="O69" s="618">
        <f>SUM('입력표(사립)'!AB812)</f>
        <v>0</v>
      </c>
      <c r="P69" s="618">
        <f>SUM('입력표(사립)'!AC812)</f>
        <v>0</v>
      </c>
      <c r="Q69" s="619">
        <f>SUM('입력표(사립)'!AD812)</f>
        <v>0</v>
      </c>
      <c r="S69" s="308"/>
    </row>
    <row r="70" spans="2:19">
      <c r="B70" s="453">
        <f>'입력표(사립)'!A813</f>
        <v>64</v>
      </c>
      <c r="C70" s="438">
        <f>'입력표(사립)'!B813</f>
        <v>0</v>
      </c>
      <c r="D70" s="438">
        <f>'입력표(사립)'!C813</f>
        <v>0</v>
      </c>
      <c r="E70" s="438">
        <f>'입력표(사립)'!D813</f>
        <v>0</v>
      </c>
      <c r="F70" s="612">
        <f>'입력표(사립)'!E813</f>
        <v>0</v>
      </c>
      <c r="G70" s="450" t="str">
        <f t="shared" si="1"/>
        <v>E</v>
      </c>
      <c r="H70" s="457">
        <f t="shared" si="2"/>
        <v>0</v>
      </c>
      <c r="I70" s="614">
        <f>SUM('입력표(사립)'!F813:K813)</f>
        <v>0</v>
      </c>
      <c r="J70" s="615">
        <f>SUM('입력표(사립)'!L813:O813)</f>
        <v>0</v>
      </c>
      <c r="K70" s="615">
        <f>SUM('입력표(사립)'!P813:U813)</f>
        <v>0</v>
      </c>
      <c r="L70" s="616">
        <f>SUM('입력표(사립)'!V813:Y813)</f>
        <v>0</v>
      </c>
      <c r="M70" s="617">
        <f>SUM('입력표(사립)'!Z813)</f>
        <v>0</v>
      </c>
      <c r="N70" s="618">
        <f>SUM('입력표(사립)'!AA813)</f>
        <v>0</v>
      </c>
      <c r="O70" s="618">
        <f>SUM('입력표(사립)'!AB813)</f>
        <v>0</v>
      </c>
      <c r="P70" s="618">
        <f>SUM('입력표(사립)'!AC813)</f>
        <v>0</v>
      </c>
      <c r="Q70" s="619">
        <f>SUM('입력표(사립)'!AD813)</f>
        <v>0</v>
      </c>
      <c r="S70" s="308"/>
    </row>
    <row r="71" spans="2:19">
      <c r="B71" s="453">
        <f>'입력표(사립)'!A814</f>
        <v>65</v>
      </c>
      <c r="C71" s="438">
        <f>'입력표(사립)'!B814</f>
        <v>0</v>
      </c>
      <c r="D71" s="438">
        <f>'입력표(사립)'!C814</f>
        <v>0</v>
      </c>
      <c r="E71" s="438">
        <f>'입력표(사립)'!D814</f>
        <v>0</v>
      </c>
      <c r="F71" s="612">
        <f>'입력표(사립)'!E814</f>
        <v>0</v>
      </c>
      <c r="G71" s="450" t="str">
        <f t="shared" ref="G71:G134" si="3">IF(H71&gt;=251,"A",IF(H71&gt;=201,"B",IF(H71&gt;=151,"C",IF(H71&gt;=101,"D",IF(H71&lt;101,"E")))))</f>
        <v>E</v>
      </c>
      <c r="H71" s="457">
        <f t="shared" ref="H71:H134" si="4">SUM(I71:Q71)</f>
        <v>0</v>
      </c>
      <c r="I71" s="614">
        <f>SUM('입력표(사립)'!F814:K814)</f>
        <v>0</v>
      </c>
      <c r="J71" s="615">
        <f>SUM('입력표(사립)'!L814:O814)</f>
        <v>0</v>
      </c>
      <c r="K71" s="615">
        <f>SUM('입력표(사립)'!P814:U814)</f>
        <v>0</v>
      </c>
      <c r="L71" s="616">
        <f>SUM('입력표(사립)'!V814:Y814)</f>
        <v>0</v>
      </c>
      <c r="M71" s="617">
        <f>SUM('입력표(사립)'!Z814)</f>
        <v>0</v>
      </c>
      <c r="N71" s="618">
        <f>SUM('입력표(사립)'!AA814)</f>
        <v>0</v>
      </c>
      <c r="O71" s="618">
        <f>SUM('입력표(사립)'!AB814)</f>
        <v>0</v>
      </c>
      <c r="P71" s="618">
        <f>SUM('입력표(사립)'!AC814)</f>
        <v>0</v>
      </c>
      <c r="Q71" s="619">
        <f>SUM('입력표(사립)'!AD814)</f>
        <v>0</v>
      </c>
      <c r="S71" s="308"/>
    </row>
    <row r="72" spans="2:19">
      <c r="B72" s="453">
        <f>'입력표(사립)'!A815</f>
        <v>66</v>
      </c>
      <c r="C72" s="438">
        <f>'입력표(사립)'!B815</f>
        <v>0</v>
      </c>
      <c r="D72" s="438">
        <f>'입력표(사립)'!C815</f>
        <v>0</v>
      </c>
      <c r="E72" s="438">
        <f>'입력표(사립)'!D815</f>
        <v>0</v>
      </c>
      <c r="F72" s="612">
        <f>'입력표(사립)'!E815</f>
        <v>0</v>
      </c>
      <c r="G72" s="450" t="str">
        <f t="shared" si="3"/>
        <v>E</v>
      </c>
      <c r="H72" s="457">
        <f t="shared" si="4"/>
        <v>0</v>
      </c>
      <c r="I72" s="614">
        <f>SUM('입력표(사립)'!F815:K815)</f>
        <v>0</v>
      </c>
      <c r="J72" s="615">
        <f>SUM('입력표(사립)'!L815:O815)</f>
        <v>0</v>
      </c>
      <c r="K72" s="615">
        <f>SUM('입력표(사립)'!P815:U815)</f>
        <v>0</v>
      </c>
      <c r="L72" s="616">
        <f>SUM('입력표(사립)'!V815:Y815)</f>
        <v>0</v>
      </c>
      <c r="M72" s="617">
        <f>SUM('입력표(사립)'!Z815)</f>
        <v>0</v>
      </c>
      <c r="N72" s="618">
        <f>SUM('입력표(사립)'!AA815)</f>
        <v>0</v>
      </c>
      <c r="O72" s="618">
        <f>SUM('입력표(사립)'!AB815)</f>
        <v>0</v>
      </c>
      <c r="P72" s="618">
        <f>SUM('입력표(사립)'!AC815)</f>
        <v>0</v>
      </c>
      <c r="Q72" s="619">
        <f>SUM('입력표(사립)'!AD815)</f>
        <v>0</v>
      </c>
      <c r="S72" s="308"/>
    </row>
    <row r="73" spans="2:19">
      <c r="B73" s="453">
        <f>'입력표(사립)'!A816</f>
        <v>67</v>
      </c>
      <c r="C73" s="438">
        <f>'입력표(사립)'!B816</f>
        <v>0</v>
      </c>
      <c r="D73" s="438">
        <f>'입력표(사립)'!C816</f>
        <v>0</v>
      </c>
      <c r="E73" s="438">
        <f>'입력표(사립)'!D816</f>
        <v>0</v>
      </c>
      <c r="F73" s="612">
        <f>'입력표(사립)'!E816</f>
        <v>0</v>
      </c>
      <c r="G73" s="450" t="str">
        <f t="shared" si="3"/>
        <v>E</v>
      </c>
      <c r="H73" s="457">
        <f t="shared" si="4"/>
        <v>0</v>
      </c>
      <c r="I73" s="614">
        <f>SUM('입력표(사립)'!F816:K816)</f>
        <v>0</v>
      </c>
      <c r="J73" s="615">
        <f>SUM('입력표(사립)'!L816:O816)</f>
        <v>0</v>
      </c>
      <c r="K73" s="615">
        <f>SUM('입력표(사립)'!P816:U816)</f>
        <v>0</v>
      </c>
      <c r="L73" s="616">
        <f>SUM('입력표(사립)'!V816:Y816)</f>
        <v>0</v>
      </c>
      <c r="M73" s="617">
        <f>SUM('입력표(사립)'!Z816)</f>
        <v>0</v>
      </c>
      <c r="N73" s="618">
        <f>SUM('입력표(사립)'!AA816)</f>
        <v>0</v>
      </c>
      <c r="O73" s="618">
        <f>SUM('입력표(사립)'!AB816)</f>
        <v>0</v>
      </c>
      <c r="P73" s="618">
        <f>SUM('입력표(사립)'!AC816)</f>
        <v>0</v>
      </c>
      <c r="Q73" s="619">
        <f>SUM('입력표(사립)'!AD816)</f>
        <v>0</v>
      </c>
      <c r="S73" s="308"/>
    </row>
    <row r="74" spans="2:19">
      <c r="B74" s="453">
        <f>'입력표(사립)'!A817</f>
        <v>68</v>
      </c>
      <c r="C74" s="438">
        <f>'입력표(사립)'!B817</f>
        <v>0</v>
      </c>
      <c r="D74" s="438">
        <f>'입력표(사립)'!C817</f>
        <v>0</v>
      </c>
      <c r="E74" s="438">
        <f>'입력표(사립)'!D817</f>
        <v>0</v>
      </c>
      <c r="F74" s="612">
        <f>'입력표(사립)'!E817</f>
        <v>0</v>
      </c>
      <c r="G74" s="450" t="str">
        <f t="shared" si="3"/>
        <v>E</v>
      </c>
      <c r="H74" s="457">
        <f t="shared" si="4"/>
        <v>0</v>
      </c>
      <c r="I74" s="614">
        <f>SUM('입력표(사립)'!F817:K817)</f>
        <v>0</v>
      </c>
      <c r="J74" s="615">
        <f>SUM('입력표(사립)'!L817:O817)</f>
        <v>0</v>
      </c>
      <c r="K74" s="615">
        <f>SUM('입력표(사립)'!P817:U817)</f>
        <v>0</v>
      </c>
      <c r="L74" s="616">
        <f>SUM('입력표(사립)'!V817:Y817)</f>
        <v>0</v>
      </c>
      <c r="M74" s="617">
        <f>SUM('입력표(사립)'!Z817)</f>
        <v>0</v>
      </c>
      <c r="N74" s="618">
        <f>SUM('입력표(사립)'!AA817)</f>
        <v>0</v>
      </c>
      <c r="O74" s="618">
        <f>SUM('입력표(사립)'!AB817)</f>
        <v>0</v>
      </c>
      <c r="P74" s="618">
        <f>SUM('입력표(사립)'!AC817)</f>
        <v>0</v>
      </c>
      <c r="Q74" s="619">
        <f>SUM('입력표(사립)'!AD817)</f>
        <v>0</v>
      </c>
      <c r="S74" s="308"/>
    </row>
    <row r="75" spans="2:19">
      <c r="B75" s="453">
        <f>'입력표(사립)'!A818</f>
        <v>69</v>
      </c>
      <c r="C75" s="438">
        <f>'입력표(사립)'!B818</f>
        <v>0</v>
      </c>
      <c r="D75" s="438">
        <f>'입력표(사립)'!C818</f>
        <v>0</v>
      </c>
      <c r="E75" s="438">
        <f>'입력표(사립)'!D818</f>
        <v>0</v>
      </c>
      <c r="F75" s="612">
        <f>'입력표(사립)'!E818</f>
        <v>0</v>
      </c>
      <c r="G75" s="450" t="str">
        <f t="shared" si="3"/>
        <v>E</v>
      </c>
      <c r="H75" s="457">
        <f t="shared" si="4"/>
        <v>0</v>
      </c>
      <c r="I75" s="614">
        <f>SUM('입력표(사립)'!F818:K818)</f>
        <v>0</v>
      </c>
      <c r="J75" s="615">
        <f>SUM('입력표(사립)'!L818:O818)</f>
        <v>0</v>
      </c>
      <c r="K75" s="615">
        <f>SUM('입력표(사립)'!P818:U818)</f>
        <v>0</v>
      </c>
      <c r="L75" s="616">
        <f>SUM('입력표(사립)'!V818:Y818)</f>
        <v>0</v>
      </c>
      <c r="M75" s="617">
        <f>SUM('입력표(사립)'!Z818)</f>
        <v>0</v>
      </c>
      <c r="N75" s="618">
        <f>SUM('입력표(사립)'!AA818)</f>
        <v>0</v>
      </c>
      <c r="O75" s="618">
        <f>SUM('입력표(사립)'!AB818)</f>
        <v>0</v>
      </c>
      <c r="P75" s="618">
        <f>SUM('입력표(사립)'!AC818)</f>
        <v>0</v>
      </c>
      <c r="Q75" s="619">
        <f>SUM('입력표(사립)'!AD818)</f>
        <v>0</v>
      </c>
      <c r="S75" s="308"/>
    </row>
    <row r="76" spans="2:19">
      <c r="B76" s="453">
        <f>'입력표(사립)'!A819</f>
        <v>70</v>
      </c>
      <c r="C76" s="438">
        <f>'입력표(사립)'!B819</f>
        <v>0</v>
      </c>
      <c r="D76" s="438">
        <f>'입력표(사립)'!C819</f>
        <v>0</v>
      </c>
      <c r="E76" s="438">
        <f>'입력표(사립)'!D819</f>
        <v>0</v>
      </c>
      <c r="F76" s="612">
        <f>'입력표(사립)'!E819</f>
        <v>0</v>
      </c>
      <c r="G76" s="450" t="str">
        <f t="shared" si="3"/>
        <v>E</v>
      </c>
      <c r="H76" s="457">
        <f t="shared" si="4"/>
        <v>0</v>
      </c>
      <c r="I76" s="614">
        <f>SUM('입력표(사립)'!F819:K819)</f>
        <v>0</v>
      </c>
      <c r="J76" s="615">
        <f>SUM('입력표(사립)'!L819:O819)</f>
        <v>0</v>
      </c>
      <c r="K76" s="615">
        <f>SUM('입력표(사립)'!P819:U819)</f>
        <v>0</v>
      </c>
      <c r="L76" s="616">
        <f>SUM('입력표(사립)'!V819:Y819)</f>
        <v>0</v>
      </c>
      <c r="M76" s="617">
        <f>SUM('입력표(사립)'!Z819)</f>
        <v>0</v>
      </c>
      <c r="N76" s="618">
        <f>SUM('입력표(사립)'!AA819)</f>
        <v>0</v>
      </c>
      <c r="O76" s="618">
        <f>SUM('입력표(사립)'!AB819)</f>
        <v>0</v>
      </c>
      <c r="P76" s="618">
        <f>SUM('입력표(사립)'!AC819)</f>
        <v>0</v>
      </c>
      <c r="Q76" s="619">
        <f>SUM('입력표(사립)'!AD819)</f>
        <v>0</v>
      </c>
      <c r="S76" s="308"/>
    </row>
    <row r="77" spans="2:19">
      <c r="B77" s="453">
        <f>'입력표(사립)'!A820</f>
        <v>71</v>
      </c>
      <c r="C77" s="438">
        <f>'입력표(사립)'!B820</f>
        <v>0</v>
      </c>
      <c r="D77" s="438">
        <f>'입력표(사립)'!C820</f>
        <v>0</v>
      </c>
      <c r="E77" s="438">
        <f>'입력표(사립)'!D820</f>
        <v>0</v>
      </c>
      <c r="F77" s="612">
        <f>'입력표(사립)'!E820</f>
        <v>0</v>
      </c>
      <c r="G77" s="450" t="str">
        <f t="shared" si="3"/>
        <v>E</v>
      </c>
      <c r="H77" s="457">
        <f t="shared" si="4"/>
        <v>0</v>
      </c>
      <c r="I77" s="614">
        <f>SUM('입력표(사립)'!F820:K820)</f>
        <v>0</v>
      </c>
      <c r="J77" s="615">
        <f>SUM('입력표(사립)'!L820:O820)</f>
        <v>0</v>
      </c>
      <c r="K77" s="615">
        <f>SUM('입력표(사립)'!P820:U820)</f>
        <v>0</v>
      </c>
      <c r="L77" s="616">
        <f>SUM('입력표(사립)'!V820:Y820)</f>
        <v>0</v>
      </c>
      <c r="M77" s="617">
        <f>SUM('입력표(사립)'!Z820)</f>
        <v>0</v>
      </c>
      <c r="N77" s="618">
        <f>SUM('입력표(사립)'!AA820)</f>
        <v>0</v>
      </c>
      <c r="O77" s="618">
        <f>SUM('입력표(사립)'!AB820)</f>
        <v>0</v>
      </c>
      <c r="P77" s="618">
        <f>SUM('입력표(사립)'!AC820)</f>
        <v>0</v>
      </c>
      <c r="Q77" s="619">
        <f>SUM('입력표(사립)'!AD820)</f>
        <v>0</v>
      </c>
      <c r="S77" s="308"/>
    </row>
    <row r="78" spans="2:19">
      <c r="B78" s="453">
        <f>'입력표(사립)'!A821</f>
        <v>72</v>
      </c>
      <c r="C78" s="438">
        <f>'입력표(사립)'!B821</f>
        <v>0</v>
      </c>
      <c r="D78" s="438">
        <f>'입력표(사립)'!C821</f>
        <v>0</v>
      </c>
      <c r="E78" s="438">
        <f>'입력표(사립)'!D821</f>
        <v>0</v>
      </c>
      <c r="F78" s="612">
        <f>'입력표(사립)'!E821</f>
        <v>0</v>
      </c>
      <c r="G78" s="450" t="str">
        <f t="shared" si="3"/>
        <v>E</v>
      </c>
      <c r="H78" s="457">
        <f t="shared" si="4"/>
        <v>0</v>
      </c>
      <c r="I78" s="614">
        <f>SUM('입력표(사립)'!F821:K821)</f>
        <v>0</v>
      </c>
      <c r="J78" s="615">
        <f>SUM('입력표(사립)'!L821:O821)</f>
        <v>0</v>
      </c>
      <c r="K78" s="615">
        <f>SUM('입력표(사립)'!P821:U821)</f>
        <v>0</v>
      </c>
      <c r="L78" s="616">
        <f>SUM('입력표(사립)'!V821:Y821)</f>
        <v>0</v>
      </c>
      <c r="M78" s="617">
        <f>SUM('입력표(사립)'!Z821)</f>
        <v>0</v>
      </c>
      <c r="N78" s="618">
        <f>SUM('입력표(사립)'!AA821)</f>
        <v>0</v>
      </c>
      <c r="O78" s="618">
        <f>SUM('입력표(사립)'!AB821)</f>
        <v>0</v>
      </c>
      <c r="P78" s="618">
        <f>SUM('입력표(사립)'!AC821)</f>
        <v>0</v>
      </c>
      <c r="Q78" s="619">
        <f>SUM('입력표(사립)'!AD821)</f>
        <v>0</v>
      </c>
      <c r="S78" s="308"/>
    </row>
    <row r="79" spans="2:19">
      <c r="B79" s="453">
        <f>'입력표(사립)'!A822</f>
        <v>73</v>
      </c>
      <c r="C79" s="438">
        <f>'입력표(사립)'!B822</f>
        <v>0</v>
      </c>
      <c r="D79" s="438">
        <f>'입력표(사립)'!C822</f>
        <v>0</v>
      </c>
      <c r="E79" s="438">
        <f>'입력표(사립)'!D822</f>
        <v>0</v>
      </c>
      <c r="F79" s="612">
        <f>'입력표(사립)'!E822</f>
        <v>0</v>
      </c>
      <c r="G79" s="450" t="str">
        <f t="shared" si="3"/>
        <v>E</v>
      </c>
      <c r="H79" s="457">
        <f t="shared" si="4"/>
        <v>0</v>
      </c>
      <c r="I79" s="614">
        <f>SUM('입력표(사립)'!F822:K822)</f>
        <v>0</v>
      </c>
      <c r="J79" s="615">
        <f>SUM('입력표(사립)'!L822:O822)</f>
        <v>0</v>
      </c>
      <c r="K79" s="615">
        <f>SUM('입력표(사립)'!P822:U822)</f>
        <v>0</v>
      </c>
      <c r="L79" s="616">
        <f>SUM('입력표(사립)'!V822:Y822)</f>
        <v>0</v>
      </c>
      <c r="M79" s="617">
        <f>SUM('입력표(사립)'!Z822)</f>
        <v>0</v>
      </c>
      <c r="N79" s="618">
        <f>SUM('입력표(사립)'!AA822)</f>
        <v>0</v>
      </c>
      <c r="O79" s="618">
        <f>SUM('입력표(사립)'!AB822)</f>
        <v>0</v>
      </c>
      <c r="P79" s="618">
        <f>SUM('입력표(사립)'!AC822)</f>
        <v>0</v>
      </c>
      <c r="Q79" s="619">
        <f>SUM('입력표(사립)'!AD822)</f>
        <v>0</v>
      </c>
      <c r="S79" s="308"/>
    </row>
    <row r="80" spans="2:19">
      <c r="B80" s="453">
        <f>'입력표(사립)'!A823</f>
        <v>74</v>
      </c>
      <c r="C80" s="438">
        <f>'입력표(사립)'!B823</f>
        <v>0</v>
      </c>
      <c r="D80" s="438">
        <f>'입력표(사립)'!C823</f>
        <v>0</v>
      </c>
      <c r="E80" s="438">
        <f>'입력표(사립)'!D823</f>
        <v>0</v>
      </c>
      <c r="F80" s="612">
        <f>'입력표(사립)'!E823</f>
        <v>0</v>
      </c>
      <c r="G80" s="450" t="str">
        <f t="shared" si="3"/>
        <v>E</v>
      </c>
      <c r="H80" s="457">
        <f t="shared" si="4"/>
        <v>0</v>
      </c>
      <c r="I80" s="614">
        <f>SUM('입력표(사립)'!F823:K823)</f>
        <v>0</v>
      </c>
      <c r="J80" s="615">
        <f>SUM('입력표(사립)'!L823:O823)</f>
        <v>0</v>
      </c>
      <c r="K80" s="615">
        <f>SUM('입력표(사립)'!P823:U823)</f>
        <v>0</v>
      </c>
      <c r="L80" s="616">
        <f>SUM('입력표(사립)'!V823:Y823)</f>
        <v>0</v>
      </c>
      <c r="M80" s="617">
        <f>SUM('입력표(사립)'!Z823)</f>
        <v>0</v>
      </c>
      <c r="N80" s="618">
        <f>SUM('입력표(사립)'!AA823)</f>
        <v>0</v>
      </c>
      <c r="O80" s="618">
        <f>SUM('입력표(사립)'!AB823)</f>
        <v>0</v>
      </c>
      <c r="P80" s="618">
        <f>SUM('입력표(사립)'!AC823)</f>
        <v>0</v>
      </c>
      <c r="Q80" s="619">
        <f>SUM('입력표(사립)'!AD823)</f>
        <v>0</v>
      </c>
      <c r="S80" s="308"/>
    </row>
    <row r="81" spans="2:19">
      <c r="B81" s="453">
        <f>'입력표(사립)'!A824</f>
        <v>75</v>
      </c>
      <c r="C81" s="438">
        <f>'입력표(사립)'!B824</f>
        <v>0</v>
      </c>
      <c r="D81" s="438">
        <f>'입력표(사립)'!C824</f>
        <v>0</v>
      </c>
      <c r="E81" s="438">
        <f>'입력표(사립)'!D824</f>
        <v>0</v>
      </c>
      <c r="F81" s="612">
        <f>'입력표(사립)'!E824</f>
        <v>0</v>
      </c>
      <c r="G81" s="450" t="str">
        <f t="shared" si="3"/>
        <v>E</v>
      </c>
      <c r="H81" s="457">
        <f t="shared" si="4"/>
        <v>0</v>
      </c>
      <c r="I81" s="614">
        <f>SUM('입력표(사립)'!F824:K824)</f>
        <v>0</v>
      </c>
      <c r="J81" s="615">
        <f>SUM('입력표(사립)'!L824:O824)</f>
        <v>0</v>
      </c>
      <c r="K81" s="615">
        <f>SUM('입력표(사립)'!P824:U824)</f>
        <v>0</v>
      </c>
      <c r="L81" s="616">
        <f>SUM('입력표(사립)'!V824:Y824)</f>
        <v>0</v>
      </c>
      <c r="M81" s="617">
        <f>SUM('입력표(사립)'!Z824)</f>
        <v>0</v>
      </c>
      <c r="N81" s="618">
        <f>SUM('입력표(사립)'!AA824)</f>
        <v>0</v>
      </c>
      <c r="O81" s="618">
        <f>SUM('입력표(사립)'!AB824)</f>
        <v>0</v>
      </c>
      <c r="P81" s="618">
        <f>SUM('입력표(사립)'!AC824)</f>
        <v>0</v>
      </c>
      <c r="Q81" s="619">
        <f>SUM('입력표(사립)'!AD824)</f>
        <v>0</v>
      </c>
      <c r="S81" s="308"/>
    </row>
    <row r="82" spans="2:19">
      <c r="B82" s="453">
        <f>'입력표(사립)'!A825</f>
        <v>76</v>
      </c>
      <c r="C82" s="438">
        <f>'입력표(사립)'!B825</f>
        <v>0</v>
      </c>
      <c r="D82" s="438">
        <f>'입력표(사립)'!C825</f>
        <v>0</v>
      </c>
      <c r="E82" s="438">
        <f>'입력표(사립)'!D825</f>
        <v>0</v>
      </c>
      <c r="F82" s="612">
        <f>'입력표(사립)'!E825</f>
        <v>0</v>
      </c>
      <c r="G82" s="450" t="str">
        <f t="shared" si="3"/>
        <v>E</v>
      </c>
      <c r="H82" s="457">
        <f t="shared" si="4"/>
        <v>0</v>
      </c>
      <c r="I82" s="614">
        <f>SUM('입력표(사립)'!F825:K825)</f>
        <v>0</v>
      </c>
      <c r="J82" s="615">
        <f>SUM('입력표(사립)'!L825:O825)</f>
        <v>0</v>
      </c>
      <c r="K82" s="615">
        <f>SUM('입력표(사립)'!P825:U825)</f>
        <v>0</v>
      </c>
      <c r="L82" s="616">
        <f>SUM('입력표(사립)'!V825:Y825)</f>
        <v>0</v>
      </c>
      <c r="M82" s="617">
        <f>SUM('입력표(사립)'!Z825)</f>
        <v>0</v>
      </c>
      <c r="N82" s="618">
        <f>SUM('입력표(사립)'!AA825)</f>
        <v>0</v>
      </c>
      <c r="O82" s="618">
        <f>SUM('입력표(사립)'!AB825)</f>
        <v>0</v>
      </c>
      <c r="P82" s="618">
        <f>SUM('입력표(사립)'!AC825)</f>
        <v>0</v>
      </c>
      <c r="Q82" s="619">
        <f>SUM('입력표(사립)'!AD825)</f>
        <v>0</v>
      </c>
      <c r="S82" s="308"/>
    </row>
    <row r="83" spans="2:19">
      <c r="B83" s="453">
        <f>'입력표(사립)'!A826</f>
        <v>77</v>
      </c>
      <c r="C83" s="438">
        <f>'입력표(사립)'!B826</f>
        <v>0</v>
      </c>
      <c r="D83" s="438">
        <f>'입력표(사립)'!C826</f>
        <v>0</v>
      </c>
      <c r="E83" s="438">
        <f>'입력표(사립)'!D826</f>
        <v>0</v>
      </c>
      <c r="F83" s="612">
        <f>'입력표(사립)'!E826</f>
        <v>0</v>
      </c>
      <c r="G83" s="450" t="str">
        <f t="shared" si="3"/>
        <v>E</v>
      </c>
      <c r="H83" s="457">
        <f t="shared" si="4"/>
        <v>0</v>
      </c>
      <c r="I83" s="614">
        <f>SUM('입력표(사립)'!F826:K826)</f>
        <v>0</v>
      </c>
      <c r="J83" s="615">
        <f>SUM('입력표(사립)'!L826:O826)</f>
        <v>0</v>
      </c>
      <c r="K83" s="615">
        <f>SUM('입력표(사립)'!P826:U826)</f>
        <v>0</v>
      </c>
      <c r="L83" s="616">
        <f>SUM('입력표(사립)'!V826:Y826)</f>
        <v>0</v>
      </c>
      <c r="M83" s="617">
        <f>SUM('입력표(사립)'!Z826)</f>
        <v>0</v>
      </c>
      <c r="N83" s="618">
        <f>SUM('입력표(사립)'!AA826)</f>
        <v>0</v>
      </c>
      <c r="O83" s="618">
        <f>SUM('입력표(사립)'!AB826)</f>
        <v>0</v>
      </c>
      <c r="P83" s="618">
        <f>SUM('입력표(사립)'!AC826)</f>
        <v>0</v>
      </c>
      <c r="Q83" s="619">
        <f>SUM('입력표(사립)'!AD826)</f>
        <v>0</v>
      </c>
      <c r="S83" s="308"/>
    </row>
    <row r="84" spans="2:19">
      <c r="B84" s="453">
        <f>'입력표(사립)'!A827</f>
        <v>78</v>
      </c>
      <c r="C84" s="438">
        <f>'입력표(사립)'!B827</f>
        <v>0</v>
      </c>
      <c r="D84" s="438">
        <f>'입력표(사립)'!C827</f>
        <v>0</v>
      </c>
      <c r="E84" s="438">
        <f>'입력표(사립)'!D827</f>
        <v>0</v>
      </c>
      <c r="F84" s="612">
        <f>'입력표(사립)'!E827</f>
        <v>0</v>
      </c>
      <c r="G84" s="450" t="str">
        <f t="shared" si="3"/>
        <v>E</v>
      </c>
      <c r="H84" s="457">
        <f t="shared" si="4"/>
        <v>0</v>
      </c>
      <c r="I84" s="614">
        <f>SUM('입력표(사립)'!F827:K827)</f>
        <v>0</v>
      </c>
      <c r="J84" s="615">
        <f>SUM('입력표(사립)'!L827:O827)</f>
        <v>0</v>
      </c>
      <c r="K84" s="615">
        <f>SUM('입력표(사립)'!P827:U827)</f>
        <v>0</v>
      </c>
      <c r="L84" s="616">
        <f>SUM('입력표(사립)'!V827:Y827)</f>
        <v>0</v>
      </c>
      <c r="M84" s="617">
        <f>SUM('입력표(사립)'!Z827)</f>
        <v>0</v>
      </c>
      <c r="N84" s="618">
        <f>SUM('입력표(사립)'!AA827)</f>
        <v>0</v>
      </c>
      <c r="O84" s="618">
        <f>SUM('입력표(사립)'!AB827)</f>
        <v>0</v>
      </c>
      <c r="P84" s="618">
        <f>SUM('입력표(사립)'!AC827)</f>
        <v>0</v>
      </c>
      <c r="Q84" s="619">
        <f>SUM('입력표(사립)'!AD827)</f>
        <v>0</v>
      </c>
      <c r="S84" s="308"/>
    </row>
    <row r="85" spans="2:19">
      <c r="B85" s="453">
        <f>'입력표(사립)'!A828</f>
        <v>79</v>
      </c>
      <c r="C85" s="438">
        <f>'입력표(사립)'!B828</f>
        <v>0</v>
      </c>
      <c r="D85" s="438">
        <f>'입력표(사립)'!C828</f>
        <v>0</v>
      </c>
      <c r="E85" s="438">
        <f>'입력표(사립)'!D828</f>
        <v>0</v>
      </c>
      <c r="F85" s="612">
        <f>'입력표(사립)'!E828</f>
        <v>0</v>
      </c>
      <c r="G85" s="450" t="str">
        <f t="shared" si="3"/>
        <v>E</v>
      </c>
      <c r="H85" s="457">
        <f t="shared" si="4"/>
        <v>0</v>
      </c>
      <c r="I85" s="614">
        <f>SUM('입력표(사립)'!F828:K828)</f>
        <v>0</v>
      </c>
      <c r="J85" s="615">
        <f>SUM('입력표(사립)'!L828:O828)</f>
        <v>0</v>
      </c>
      <c r="K85" s="615">
        <f>SUM('입력표(사립)'!P828:U828)</f>
        <v>0</v>
      </c>
      <c r="L85" s="616">
        <f>SUM('입력표(사립)'!V828:Y828)</f>
        <v>0</v>
      </c>
      <c r="M85" s="617">
        <f>SUM('입력표(사립)'!Z828)</f>
        <v>0</v>
      </c>
      <c r="N85" s="618">
        <f>SUM('입력표(사립)'!AA828)</f>
        <v>0</v>
      </c>
      <c r="O85" s="618">
        <f>SUM('입력표(사립)'!AB828)</f>
        <v>0</v>
      </c>
      <c r="P85" s="618">
        <f>SUM('입력표(사립)'!AC828)</f>
        <v>0</v>
      </c>
      <c r="Q85" s="619">
        <f>SUM('입력표(사립)'!AD828)</f>
        <v>0</v>
      </c>
      <c r="S85" s="308"/>
    </row>
    <row r="86" spans="2:19">
      <c r="B86" s="453">
        <f>'입력표(사립)'!A829</f>
        <v>80</v>
      </c>
      <c r="C86" s="438">
        <f>'입력표(사립)'!B829</f>
        <v>0</v>
      </c>
      <c r="D86" s="438">
        <f>'입력표(사립)'!C829</f>
        <v>0</v>
      </c>
      <c r="E86" s="438">
        <f>'입력표(사립)'!D829</f>
        <v>0</v>
      </c>
      <c r="F86" s="612">
        <f>'입력표(사립)'!E829</f>
        <v>0</v>
      </c>
      <c r="G86" s="450" t="str">
        <f t="shared" si="3"/>
        <v>E</v>
      </c>
      <c r="H86" s="457">
        <f t="shared" si="4"/>
        <v>0</v>
      </c>
      <c r="I86" s="614">
        <f>SUM('입력표(사립)'!F829:K829)</f>
        <v>0</v>
      </c>
      <c r="J86" s="615">
        <f>SUM('입력표(사립)'!L829:O829)</f>
        <v>0</v>
      </c>
      <c r="K86" s="615">
        <f>SUM('입력표(사립)'!P829:U829)</f>
        <v>0</v>
      </c>
      <c r="L86" s="616">
        <f>SUM('입력표(사립)'!V829:Y829)</f>
        <v>0</v>
      </c>
      <c r="M86" s="617">
        <f>SUM('입력표(사립)'!Z829)</f>
        <v>0</v>
      </c>
      <c r="N86" s="618">
        <f>SUM('입력표(사립)'!AA829)</f>
        <v>0</v>
      </c>
      <c r="O86" s="618">
        <f>SUM('입력표(사립)'!AB829)</f>
        <v>0</v>
      </c>
      <c r="P86" s="618">
        <f>SUM('입력표(사립)'!AC829)</f>
        <v>0</v>
      </c>
      <c r="Q86" s="619">
        <f>SUM('입력표(사립)'!AD829)</f>
        <v>0</v>
      </c>
      <c r="S86" s="308"/>
    </row>
    <row r="87" spans="2:19">
      <c r="B87" s="453">
        <f>'입력표(사립)'!A830</f>
        <v>81</v>
      </c>
      <c r="C87" s="438">
        <f>'입력표(사립)'!B830</f>
        <v>0</v>
      </c>
      <c r="D87" s="438">
        <f>'입력표(사립)'!C830</f>
        <v>0</v>
      </c>
      <c r="E87" s="438">
        <f>'입력표(사립)'!D830</f>
        <v>0</v>
      </c>
      <c r="F87" s="612">
        <f>'입력표(사립)'!E830</f>
        <v>0</v>
      </c>
      <c r="G87" s="450" t="str">
        <f t="shared" si="3"/>
        <v>E</v>
      </c>
      <c r="H87" s="457">
        <f t="shared" si="4"/>
        <v>0</v>
      </c>
      <c r="I87" s="614">
        <f>SUM('입력표(사립)'!F830:K830)</f>
        <v>0</v>
      </c>
      <c r="J87" s="615">
        <f>SUM('입력표(사립)'!L830:O830)</f>
        <v>0</v>
      </c>
      <c r="K87" s="615">
        <f>SUM('입력표(사립)'!P830:U830)</f>
        <v>0</v>
      </c>
      <c r="L87" s="616">
        <f>SUM('입력표(사립)'!V830:Y830)</f>
        <v>0</v>
      </c>
      <c r="M87" s="617">
        <f>SUM('입력표(사립)'!Z830)</f>
        <v>0</v>
      </c>
      <c r="N87" s="618">
        <f>SUM('입력표(사립)'!AA830)</f>
        <v>0</v>
      </c>
      <c r="O87" s="618">
        <f>SUM('입력표(사립)'!AB830)</f>
        <v>0</v>
      </c>
      <c r="P87" s="618">
        <f>SUM('입력표(사립)'!AC830)</f>
        <v>0</v>
      </c>
      <c r="Q87" s="619">
        <f>SUM('입력표(사립)'!AD830)</f>
        <v>0</v>
      </c>
      <c r="S87" s="308"/>
    </row>
    <row r="88" spans="2:19">
      <c r="B88" s="453">
        <f>'입력표(사립)'!A831</f>
        <v>82</v>
      </c>
      <c r="C88" s="438">
        <f>'입력표(사립)'!B831</f>
        <v>0</v>
      </c>
      <c r="D88" s="438">
        <f>'입력표(사립)'!C831</f>
        <v>0</v>
      </c>
      <c r="E88" s="438">
        <f>'입력표(사립)'!D831</f>
        <v>0</v>
      </c>
      <c r="F88" s="612">
        <f>'입력표(사립)'!E831</f>
        <v>0</v>
      </c>
      <c r="G88" s="450" t="str">
        <f t="shared" si="3"/>
        <v>E</v>
      </c>
      <c r="H88" s="457">
        <f t="shared" si="4"/>
        <v>0</v>
      </c>
      <c r="I88" s="614">
        <f>SUM('입력표(사립)'!F831:K831)</f>
        <v>0</v>
      </c>
      <c r="J88" s="615">
        <f>SUM('입력표(사립)'!L831:O831)</f>
        <v>0</v>
      </c>
      <c r="K88" s="615">
        <f>SUM('입력표(사립)'!P831:U831)</f>
        <v>0</v>
      </c>
      <c r="L88" s="616">
        <f>SUM('입력표(사립)'!V831:Y831)</f>
        <v>0</v>
      </c>
      <c r="M88" s="617">
        <f>SUM('입력표(사립)'!Z831)</f>
        <v>0</v>
      </c>
      <c r="N88" s="618">
        <f>SUM('입력표(사립)'!AA831)</f>
        <v>0</v>
      </c>
      <c r="O88" s="618">
        <f>SUM('입력표(사립)'!AB831)</f>
        <v>0</v>
      </c>
      <c r="P88" s="618">
        <f>SUM('입력표(사립)'!AC831)</f>
        <v>0</v>
      </c>
      <c r="Q88" s="619">
        <f>SUM('입력표(사립)'!AD831)</f>
        <v>0</v>
      </c>
      <c r="S88" s="308"/>
    </row>
    <row r="89" spans="2:19">
      <c r="B89" s="453">
        <f>'입력표(사립)'!A832</f>
        <v>83</v>
      </c>
      <c r="C89" s="438">
        <f>'입력표(사립)'!B832</f>
        <v>0</v>
      </c>
      <c r="D89" s="438">
        <f>'입력표(사립)'!C832</f>
        <v>0</v>
      </c>
      <c r="E89" s="438">
        <f>'입력표(사립)'!D832</f>
        <v>0</v>
      </c>
      <c r="F89" s="612">
        <f>'입력표(사립)'!E832</f>
        <v>0</v>
      </c>
      <c r="G89" s="450" t="str">
        <f t="shared" si="3"/>
        <v>E</v>
      </c>
      <c r="H89" s="457">
        <f t="shared" si="4"/>
        <v>0</v>
      </c>
      <c r="I89" s="614">
        <f>SUM('입력표(사립)'!F832:K832)</f>
        <v>0</v>
      </c>
      <c r="J89" s="615">
        <f>SUM('입력표(사립)'!L832:O832)</f>
        <v>0</v>
      </c>
      <c r="K89" s="615">
        <f>SUM('입력표(사립)'!P832:U832)</f>
        <v>0</v>
      </c>
      <c r="L89" s="616">
        <f>SUM('입력표(사립)'!V832:Y832)</f>
        <v>0</v>
      </c>
      <c r="M89" s="617">
        <f>SUM('입력표(사립)'!Z832)</f>
        <v>0</v>
      </c>
      <c r="N89" s="618">
        <f>SUM('입력표(사립)'!AA832)</f>
        <v>0</v>
      </c>
      <c r="O89" s="618">
        <f>SUM('입력표(사립)'!AB832)</f>
        <v>0</v>
      </c>
      <c r="P89" s="618">
        <f>SUM('입력표(사립)'!AC832)</f>
        <v>0</v>
      </c>
      <c r="Q89" s="619">
        <f>SUM('입력표(사립)'!AD832)</f>
        <v>0</v>
      </c>
      <c r="S89" s="308"/>
    </row>
    <row r="90" spans="2:19">
      <c r="B90" s="453">
        <f>'입력표(사립)'!A833</f>
        <v>84</v>
      </c>
      <c r="C90" s="438">
        <f>'입력표(사립)'!B833</f>
        <v>0</v>
      </c>
      <c r="D90" s="438">
        <f>'입력표(사립)'!C833</f>
        <v>0</v>
      </c>
      <c r="E90" s="438">
        <f>'입력표(사립)'!D833</f>
        <v>0</v>
      </c>
      <c r="F90" s="612">
        <f>'입력표(사립)'!E833</f>
        <v>0</v>
      </c>
      <c r="G90" s="450" t="str">
        <f t="shared" si="3"/>
        <v>E</v>
      </c>
      <c r="H90" s="457">
        <f t="shared" si="4"/>
        <v>0</v>
      </c>
      <c r="I90" s="614">
        <f>SUM('입력표(사립)'!F833:K833)</f>
        <v>0</v>
      </c>
      <c r="J90" s="615">
        <f>SUM('입력표(사립)'!L833:O833)</f>
        <v>0</v>
      </c>
      <c r="K90" s="615">
        <f>SUM('입력표(사립)'!P833:U833)</f>
        <v>0</v>
      </c>
      <c r="L90" s="616">
        <f>SUM('입력표(사립)'!V833:Y833)</f>
        <v>0</v>
      </c>
      <c r="M90" s="617">
        <f>SUM('입력표(사립)'!Z833)</f>
        <v>0</v>
      </c>
      <c r="N90" s="618">
        <f>SUM('입력표(사립)'!AA833)</f>
        <v>0</v>
      </c>
      <c r="O90" s="618">
        <f>SUM('입력표(사립)'!AB833)</f>
        <v>0</v>
      </c>
      <c r="P90" s="618">
        <f>SUM('입력표(사립)'!AC833)</f>
        <v>0</v>
      </c>
      <c r="Q90" s="619">
        <f>SUM('입력표(사립)'!AD833)</f>
        <v>0</v>
      </c>
      <c r="S90" s="308"/>
    </row>
    <row r="91" spans="2:19">
      <c r="B91" s="453">
        <f>'입력표(사립)'!A834</f>
        <v>85</v>
      </c>
      <c r="C91" s="438">
        <f>'입력표(사립)'!B834</f>
        <v>0</v>
      </c>
      <c r="D91" s="438">
        <f>'입력표(사립)'!C834</f>
        <v>0</v>
      </c>
      <c r="E91" s="438">
        <f>'입력표(사립)'!D834</f>
        <v>0</v>
      </c>
      <c r="F91" s="612">
        <f>'입력표(사립)'!E834</f>
        <v>0</v>
      </c>
      <c r="G91" s="450" t="str">
        <f t="shared" si="3"/>
        <v>E</v>
      </c>
      <c r="H91" s="457">
        <f t="shared" si="4"/>
        <v>0</v>
      </c>
      <c r="I91" s="614">
        <f>SUM('입력표(사립)'!F834:K834)</f>
        <v>0</v>
      </c>
      <c r="J91" s="615">
        <f>SUM('입력표(사립)'!L834:O834)</f>
        <v>0</v>
      </c>
      <c r="K91" s="615">
        <f>SUM('입력표(사립)'!P834:U834)</f>
        <v>0</v>
      </c>
      <c r="L91" s="616">
        <f>SUM('입력표(사립)'!V834:Y834)</f>
        <v>0</v>
      </c>
      <c r="M91" s="617">
        <f>SUM('입력표(사립)'!Z834)</f>
        <v>0</v>
      </c>
      <c r="N91" s="618">
        <f>SUM('입력표(사립)'!AA834)</f>
        <v>0</v>
      </c>
      <c r="O91" s="618">
        <f>SUM('입력표(사립)'!AB834)</f>
        <v>0</v>
      </c>
      <c r="P91" s="618">
        <f>SUM('입력표(사립)'!AC834)</f>
        <v>0</v>
      </c>
      <c r="Q91" s="619">
        <f>SUM('입력표(사립)'!AD834)</f>
        <v>0</v>
      </c>
      <c r="S91" s="308"/>
    </row>
    <row r="92" spans="2:19">
      <c r="B92" s="453">
        <f>'입력표(사립)'!A835</f>
        <v>86</v>
      </c>
      <c r="C92" s="438">
        <f>'입력표(사립)'!B835</f>
        <v>0</v>
      </c>
      <c r="D92" s="438">
        <f>'입력표(사립)'!C835</f>
        <v>0</v>
      </c>
      <c r="E92" s="438">
        <f>'입력표(사립)'!D835</f>
        <v>0</v>
      </c>
      <c r="F92" s="612">
        <f>'입력표(사립)'!E835</f>
        <v>0</v>
      </c>
      <c r="G92" s="450" t="str">
        <f t="shared" si="3"/>
        <v>E</v>
      </c>
      <c r="H92" s="457">
        <f t="shared" si="4"/>
        <v>0</v>
      </c>
      <c r="I92" s="614">
        <f>SUM('입력표(사립)'!F835:K835)</f>
        <v>0</v>
      </c>
      <c r="J92" s="615">
        <f>SUM('입력표(사립)'!L835:O835)</f>
        <v>0</v>
      </c>
      <c r="K92" s="615">
        <f>SUM('입력표(사립)'!P835:U835)</f>
        <v>0</v>
      </c>
      <c r="L92" s="616">
        <f>SUM('입력표(사립)'!V835:Y835)</f>
        <v>0</v>
      </c>
      <c r="M92" s="617">
        <f>SUM('입력표(사립)'!Z835)</f>
        <v>0</v>
      </c>
      <c r="N92" s="618">
        <f>SUM('입력표(사립)'!AA835)</f>
        <v>0</v>
      </c>
      <c r="O92" s="618">
        <f>SUM('입력표(사립)'!AB835)</f>
        <v>0</v>
      </c>
      <c r="P92" s="618">
        <f>SUM('입력표(사립)'!AC835)</f>
        <v>0</v>
      </c>
      <c r="Q92" s="619">
        <f>SUM('입력표(사립)'!AD835)</f>
        <v>0</v>
      </c>
      <c r="S92" s="308"/>
    </row>
    <row r="93" spans="2:19">
      <c r="B93" s="453">
        <f>'입력표(사립)'!A836</f>
        <v>87</v>
      </c>
      <c r="C93" s="438">
        <f>'입력표(사립)'!B836</f>
        <v>0</v>
      </c>
      <c r="D93" s="438">
        <f>'입력표(사립)'!C836</f>
        <v>0</v>
      </c>
      <c r="E93" s="438">
        <f>'입력표(사립)'!D836</f>
        <v>0</v>
      </c>
      <c r="F93" s="612">
        <f>'입력표(사립)'!E836</f>
        <v>0</v>
      </c>
      <c r="G93" s="450" t="str">
        <f t="shared" si="3"/>
        <v>E</v>
      </c>
      <c r="H93" s="457">
        <f t="shared" si="4"/>
        <v>0</v>
      </c>
      <c r="I93" s="614">
        <f>SUM('입력표(사립)'!F836:K836)</f>
        <v>0</v>
      </c>
      <c r="J93" s="615">
        <f>SUM('입력표(사립)'!L836:O836)</f>
        <v>0</v>
      </c>
      <c r="K93" s="615">
        <f>SUM('입력표(사립)'!P836:U836)</f>
        <v>0</v>
      </c>
      <c r="L93" s="616">
        <f>SUM('입력표(사립)'!V836:Y836)</f>
        <v>0</v>
      </c>
      <c r="M93" s="617">
        <f>SUM('입력표(사립)'!Z836)</f>
        <v>0</v>
      </c>
      <c r="N93" s="618">
        <f>SUM('입력표(사립)'!AA836)</f>
        <v>0</v>
      </c>
      <c r="O93" s="618">
        <f>SUM('입력표(사립)'!AB836)</f>
        <v>0</v>
      </c>
      <c r="P93" s="618">
        <f>SUM('입력표(사립)'!AC836)</f>
        <v>0</v>
      </c>
      <c r="Q93" s="619">
        <f>SUM('입력표(사립)'!AD836)</f>
        <v>0</v>
      </c>
      <c r="S93" s="308"/>
    </row>
    <row r="94" spans="2:19">
      <c r="B94" s="453">
        <f>'입력표(사립)'!A837</f>
        <v>88</v>
      </c>
      <c r="C94" s="438">
        <f>'입력표(사립)'!B837</f>
        <v>0</v>
      </c>
      <c r="D94" s="438">
        <f>'입력표(사립)'!C837</f>
        <v>0</v>
      </c>
      <c r="E94" s="438">
        <f>'입력표(사립)'!D837</f>
        <v>0</v>
      </c>
      <c r="F94" s="612">
        <f>'입력표(사립)'!E837</f>
        <v>0</v>
      </c>
      <c r="G94" s="450" t="str">
        <f t="shared" si="3"/>
        <v>E</v>
      </c>
      <c r="H94" s="457">
        <f t="shared" si="4"/>
        <v>0</v>
      </c>
      <c r="I94" s="614">
        <f>SUM('입력표(사립)'!F837:K837)</f>
        <v>0</v>
      </c>
      <c r="J94" s="615">
        <f>SUM('입력표(사립)'!L837:O837)</f>
        <v>0</v>
      </c>
      <c r="K94" s="615">
        <f>SUM('입력표(사립)'!P837:U837)</f>
        <v>0</v>
      </c>
      <c r="L94" s="616">
        <f>SUM('입력표(사립)'!V837:Y837)</f>
        <v>0</v>
      </c>
      <c r="M94" s="617">
        <f>SUM('입력표(사립)'!Z837)</f>
        <v>0</v>
      </c>
      <c r="N94" s="618">
        <f>SUM('입력표(사립)'!AA837)</f>
        <v>0</v>
      </c>
      <c r="O94" s="618">
        <f>SUM('입력표(사립)'!AB837)</f>
        <v>0</v>
      </c>
      <c r="P94" s="618">
        <f>SUM('입력표(사립)'!AC837)</f>
        <v>0</v>
      </c>
      <c r="Q94" s="619">
        <f>SUM('입력표(사립)'!AD837)</f>
        <v>0</v>
      </c>
      <c r="S94" s="308"/>
    </row>
    <row r="95" spans="2:19">
      <c r="B95" s="453">
        <f>'입력표(사립)'!A838</f>
        <v>89</v>
      </c>
      <c r="C95" s="438">
        <f>'입력표(사립)'!B838</f>
        <v>0</v>
      </c>
      <c r="D95" s="438">
        <f>'입력표(사립)'!C838</f>
        <v>0</v>
      </c>
      <c r="E95" s="438">
        <f>'입력표(사립)'!D838</f>
        <v>0</v>
      </c>
      <c r="F95" s="612">
        <f>'입력표(사립)'!E838</f>
        <v>0</v>
      </c>
      <c r="G95" s="450" t="str">
        <f t="shared" si="3"/>
        <v>E</v>
      </c>
      <c r="H95" s="457">
        <f t="shared" si="4"/>
        <v>0</v>
      </c>
      <c r="I95" s="614">
        <f>SUM('입력표(사립)'!F838:K838)</f>
        <v>0</v>
      </c>
      <c r="J95" s="615">
        <f>SUM('입력표(사립)'!L838:O838)</f>
        <v>0</v>
      </c>
      <c r="K95" s="615">
        <f>SUM('입력표(사립)'!P838:U838)</f>
        <v>0</v>
      </c>
      <c r="L95" s="616">
        <f>SUM('입력표(사립)'!V838:Y838)</f>
        <v>0</v>
      </c>
      <c r="M95" s="617">
        <f>SUM('입력표(사립)'!Z838)</f>
        <v>0</v>
      </c>
      <c r="N95" s="618">
        <f>SUM('입력표(사립)'!AA838)</f>
        <v>0</v>
      </c>
      <c r="O95" s="618">
        <f>SUM('입력표(사립)'!AB838)</f>
        <v>0</v>
      </c>
      <c r="P95" s="618">
        <f>SUM('입력표(사립)'!AC838)</f>
        <v>0</v>
      </c>
      <c r="Q95" s="619">
        <f>SUM('입력표(사립)'!AD838)</f>
        <v>0</v>
      </c>
      <c r="S95" s="308"/>
    </row>
    <row r="96" spans="2:19">
      <c r="B96" s="453">
        <f>'입력표(사립)'!A839</f>
        <v>90</v>
      </c>
      <c r="C96" s="438">
        <f>'입력표(사립)'!B839</f>
        <v>0</v>
      </c>
      <c r="D96" s="438">
        <f>'입력표(사립)'!C839</f>
        <v>0</v>
      </c>
      <c r="E96" s="438">
        <f>'입력표(사립)'!D839</f>
        <v>0</v>
      </c>
      <c r="F96" s="612">
        <f>'입력표(사립)'!E839</f>
        <v>0</v>
      </c>
      <c r="G96" s="450" t="str">
        <f t="shared" si="3"/>
        <v>E</v>
      </c>
      <c r="H96" s="457">
        <f t="shared" si="4"/>
        <v>0</v>
      </c>
      <c r="I96" s="614">
        <f>SUM('입력표(사립)'!F839:K839)</f>
        <v>0</v>
      </c>
      <c r="J96" s="615">
        <f>SUM('입력표(사립)'!L839:O839)</f>
        <v>0</v>
      </c>
      <c r="K96" s="615">
        <f>SUM('입력표(사립)'!P839:U839)</f>
        <v>0</v>
      </c>
      <c r="L96" s="616">
        <f>SUM('입력표(사립)'!V839:Y839)</f>
        <v>0</v>
      </c>
      <c r="M96" s="617">
        <f>SUM('입력표(사립)'!Z839)</f>
        <v>0</v>
      </c>
      <c r="N96" s="618">
        <f>SUM('입력표(사립)'!AA839)</f>
        <v>0</v>
      </c>
      <c r="O96" s="618">
        <f>SUM('입력표(사립)'!AB839)</f>
        <v>0</v>
      </c>
      <c r="P96" s="618">
        <f>SUM('입력표(사립)'!AC839)</f>
        <v>0</v>
      </c>
      <c r="Q96" s="619">
        <f>SUM('입력표(사립)'!AD839)</f>
        <v>0</v>
      </c>
      <c r="S96" s="308"/>
    </row>
    <row r="97" spans="2:19">
      <c r="B97" s="453">
        <f>'입력표(사립)'!A840</f>
        <v>91</v>
      </c>
      <c r="C97" s="438">
        <f>'입력표(사립)'!B840</f>
        <v>0</v>
      </c>
      <c r="D97" s="438">
        <f>'입력표(사립)'!C840</f>
        <v>0</v>
      </c>
      <c r="E97" s="438">
        <f>'입력표(사립)'!D840</f>
        <v>0</v>
      </c>
      <c r="F97" s="612">
        <f>'입력표(사립)'!E840</f>
        <v>0</v>
      </c>
      <c r="G97" s="450" t="str">
        <f t="shared" si="3"/>
        <v>E</v>
      </c>
      <c r="H97" s="457">
        <f t="shared" si="4"/>
        <v>0</v>
      </c>
      <c r="I97" s="614">
        <f>SUM('입력표(사립)'!F840:K840)</f>
        <v>0</v>
      </c>
      <c r="J97" s="615">
        <f>SUM('입력표(사립)'!L840:O840)</f>
        <v>0</v>
      </c>
      <c r="K97" s="615">
        <f>SUM('입력표(사립)'!P840:U840)</f>
        <v>0</v>
      </c>
      <c r="L97" s="616">
        <f>SUM('입력표(사립)'!V840:Y840)</f>
        <v>0</v>
      </c>
      <c r="M97" s="617">
        <f>SUM('입력표(사립)'!Z840)</f>
        <v>0</v>
      </c>
      <c r="N97" s="618">
        <f>SUM('입력표(사립)'!AA840)</f>
        <v>0</v>
      </c>
      <c r="O97" s="618">
        <f>SUM('입력표(사립)'!AB840)</f>
        <v>0</v>
      </c>
      <c r="P97" s="618">
        <f>SUM('입력표(사립)'!AC840)</f>
        <v>0</v>
      </c>
      <c r="Q97" s="619">
        <f>SUM('입력표(사립)'!AD840)</f>
        <v>0</v>
      </c>
      <c r="S97" s="308"/>
    </row>
    <row r="98" spans="2:19">
      <c r="B98" s="453">
        <f>'입력표(사립)'!A841</f>
        <v>92</v>
      </c>
      <c r="C98" s="438">
        <f>'입력표(사립)'!B841</f>
        <v>0</v>
      </c>
      <c r="D98" s="438">
        <f>'입력표(사립)'!C841</f>
        <v>0</v>
      </c>
      <c r="E98" s="438">
        <f>'입력표(사립)'!D841</f>
        <v>0</v>
      </c>
      <c r="F98" s="612">
        <f>'입력표(사립)'!E841</f>
        <v>0</v>
      </c>
      <c r="G98" s="450" t="str">
        <f t="shared" si="3"/>
        <v>E</v>
      </c>
      <c r="H98" s="457">
        <f t="shared" si="4"/>
        <v>0</v>
      </c>
      <c r="I98" s="614">
        <f>SUM('입력표(사립)'!F841:K841)</f>
        <v>0</v>
      </c>
      <c r="J98" s="615">
        <f>SUM('입력표(사립)'!L841:O841)</f>
        <v>0</v>
      </c>
      <c r="K98" s="615">
        <f>SUM('입력표(사립)'!P841:U841)</f>
        <v>0</v>
      </c>
      <c r="L98" s="616">
        <f>SUM('입력표(사립)'!V841:Y841)</f>
        <v>0</v>
      </c>
      <c r="M98" s="617">
        <f>SUM('입력표(사립)'!Z841)</f>
        <v>0</v>
      </c>
      <c r="N98" s="618">
        <f>SUM('입력표(사립)'!AA841)</f>
        <v>0</v>
      </c>
      <c r="O98" s="618">
        <f>SUM('입력표(사립)'!AB841)</f>
        <v>0</v>
      </c>
      <c r="P98" s="618">
        <f>SUM('입력표(사립)'!AC841)</f>
        <v>0</v>
      </c>
      <c r="Q98" s="619">
        <f>SUM('입력표(사립)'!AD841)</f>
        <v>0</v>
      </c>
      <c r="S98" s="308"/>
    </row>
    <row r="99" spans="2:19">
      <c r="B99" s="453">
        <f>'입력표(사립)'!A842</f>
        <v>93</v>
      </c>
      <c r="C99" s="438">
        <f>'입력표(사립)'!B842</f>
        <v>0</v>
      </c>
      <c r="D99" s="438">
        <f>'입력표(사립)'!C842</f>
        <v>0</v>
      </c>
      <c r="E99" s="438">
        <f>'입력표(사립)'!D842</f>
        <v>0</v>
      </c>
      <c r="F99" s="612">
        <f>'입력표(사립)'!E842</f>
        <v>0</v>
      </c>
      <c r="G99" s="450" t="str">
        <f t="shared" si="3"/>
        <v>E</v>
      </c>
      <c r="H99" s="457">
        <f t="shared" si="4"/>
        <v>0</v>
      </c>
      <c r="I99" s="614">
        <f>SUM('입력표(사립)'!F842:K842)</f>
        <v>0</v>
      </c>
      <c r="J99" s="615">
        <f>SUM('입력표(사립)'!L842:O842)</f>
        <v>0</v>
      </c>
      <c r="K99" s="615">
        <f>SUM('입력표(사립)'!P842:U842)</f>
        <v>0</v>
      </c>
      <c r="L99" s="616">
        <f>SUM('입력표(사립)'!V842:Y842)</f>
        <v>0</v>
      </c>
      <c r="M99" s="617">
        <f>SUM('입력표(사립)'!Z842)</f>
        <v>0</v>
      </c>
      <c r="N99" s="618">
        <f>SUM('입력표(사립)'!AA842)</f>
        <v>0</v>
      </c>
      <c r="O99" s="618">
        <f>SUM('입력표(사립)'!AB842)</f>
        <v>0</v>
      </c>
      <c r="P99" s="618">
        <f>SUM('입력표(사립)'!AC842)</f>
        <v>0</v>
      </c>
      <c r="Q99" s="619">
        <f>SUM('입력표(사립)'!AD842)</f>
        <v>0</v>
      </c>
      <c r="S99" s="308"/>
    </row>
    <row r="100" spans="2:19">
      <c r="B100" s="453">
        <f>'입력표(사립)'!A843</f>
        <v>94</v>
      </c>
      <c r="C100" s="438">
        <f>'입력표(사립)'!B843</f>
        <v>0</v>
      </c>
      <c r="D100" s="438">
        <f>'입력표(사립)'!C843</f>
        <v>0</v>
      </c>
      <c r="E100" s="438">
        <f>'입력표(사립)'!D843</f>
        <v>0</v>
      </c>
      <c r="F100" s="612">
        <f>'입력표(사립)'!E843</f>
        <v>0</v>
      </c>
      <c r="G100" s="450" t="str">
        <f t="shared" si="3"/>
        <v>E</v>
      </c>
      <c r="H100" s="457">
        <f t="shared" si="4"/>
        <v>0</v>
      </c>
      <c r="I100" s="614">
        <f>SUM('입력표(사립)'!F843:K843)</f>
        <v>0</v>
      </c>
      <c r="J100" s="615">
        <f>SUM('입력표(사립)'!L843:O843)</f>
        <v>0</v>
      </c>
      <c r="K100" s="615">
        <f>SUM('입력표(사립)'!P843:U843)</f>
        <v>0</v>
      </c>
      <c r="L100" s="616">
        <f>SUM('입력표(사립)'!V843:Y843)</f>
        <v>0</v>
      </c>
      <c r="M100" s="617">
        <f>SUM('입력표(사립)'!Z843)</f>
        <v>0</v>
      </c>
      <c r="N100" s="618">
        <f>SUM('입력표(사립)'!AA843)</f>
        <v>0</v>
      </c>
      <c r="O100" s="618">
        <f>SUM('입력표(사립)'!AB843)</f>
        <v>0</v>
      </c>
      <c r="P100" s="618">
        <f>SUM('입력표(사립)'!AC843)</f>
        <v>0</v>
      </c>
      <c r="Q100" s="619">
        <f>SUM('입력표(사립)'!AD843)</f>
        <v>0</v>
      </c>
      <c r="S100" s="308"/>
    </row>
    <row r="101" spans="2:19">
      <c r="B101" s="453">
        <f>'입력표(사립)'!A844</f>
        <v>95</v>
      </c>
      <c r="C101" s="438">
        <f>'입력표(사립)'!B844</f>
        <v>0</v>
      </c>
      <c r="D101" s="438">
        <f>'입력표(사립)'!C844</f>
        <v>0</v>
      </c>
      <c r="E101" s="438">
        <f>'입력표(사립)'!D844</f>
        <v>0</v>
      </c>
      <c r="F101" s="612">
        <f>'입력표(사립)'!E844</f>
        <v>0</v>
      </c>
      <c r="G101" s="450" t="str">
        <f t="shared" si="3"/>
        <v>E</v>
      </c>
      <c r="H101" s="457">
        <f t="shared" si="4"/>
        <v>0</v>
      </c>
      <c r="I101" s="614">
        <f>SUM('입력표(사립)'!F844:K844)</f>
        <v>0</v>
      </c>
      <c r="J101" s="615">
        <f>SUM('입력표(사립)'!L844:O844)</f>
        <v>0</v>
      </c>
      <c r="K101" s="615">
        <f>SUM('입력표(사립)'!P844:U844)</f>
        <v>0</v>
      </c>
      <c r="L101" s="616">
        <f>SUM('입력표(사립)'!V844:Y844)</f>
        <v>0</v>
      </c>
      <c r="M101" s="617">
        <f>SUM('입력표(사립)'!Z844)</f>
        <v>0</v>
      </c>
      <c r="N101" s="618">
        <f>SUM('입력표(사립)'!AA844)</f>
        <v>0</v>
      </c>
      <c r="O101" s="618">
        <f>SUM('입력표(사립)'!AB844)</f>
        <v>0</v>
      </c>
      <c r="P101" s="618">
        <f>SUM('입력표(사립)'!AC844)</f>
        <v>0</v>
      </c>
      <c r="Q101" s="619">
        <f>SUM('입력표(사립)'!AD844)</f>
        <v>0</v>
      </c>
      <c r="S101" s="308"/>
    </row>
    <row r="102" spans="2:19">
      <c r="B102" s="453">
        <f>'입력표(사립)'!A845</f>
        <v>96</v>
      </c>
      <c r="C102" s="438">
        <f>'입력표(사립)'!B845</f>
        <v>0</v>
      </c>
      <c r="D102" s="438">
        <f>'입력표(사립)'!C845</f>
        <v>0</v>
      </c>
      <c r="E102" s="438">
        <f>'입력표(사립)'!D845</f>
        <v>0</v>
      </c>
      <c r="F102" s="612">
        <f>'입력표(사립)'!E845</f>
        <v>0</v>
      </c>
      <c r="G102" s="450" t="str">
        <f t="shared" si="3"/>
        <v>E</v>
      </c>
      <c r="H102" s="457">
        <f t="shared" si="4"/>
        <v>0</v>
      </c>
      <c r="I102" s="614">
        <f>SUM('입력표(사립)'!F845:K845)</f>
        <v>0</v>
      </c>
      <c r="J102" s="615">
        <f>SUM('입력표(사립)'!L845:O845)</f>
        <v>0</v>
      </c>
      <c r="K102" s="615">
        <f>SUM('입력표(사립)'!P845:U845)</f>
        <v>0</v>
      </c>
      <c r="L102" s="616">
        <f>SUM('입력표(사립)'!V845:Y845)</f>
        <v>0</v>
      </c>
      <c r="M102" s="617">
        <f>SUM('입력표(사립)'!Z845)</f>
        <v>0</v>
      </c>
      <c r="N102" s="618">
        <f>SUM('입력표(사립)'!AA845)</f>
        <v>0</v>
      </c>
      <c r="O102" s="618">
        <f>SUM('입력표(사립)'!AB845)</f>
        <v>0</v>
      </c>
      <c r="P102" s="618">
        <f>SUM('입력표(사립)'!AC845)</f>
        <v>0</v>
      </c>
      <c r="Q102" s="619">
        <f>SUM('입력표(사립)'!AD845)</f>
        <v>0</v>
      </c>
      <c r="S102" s="308"/>
    </row>
    <row r="103" spans="2:19">
      <c r="B103" s="453">
        <f>'입력표(사립)'!A846</f>
        <v>97</v>
      </c>
      <c r="C103" s="438">
        <f>'입력표(사립)'!B846</f>
        <v>0</v>
      </c>
      <c r="D103" s="438">
        <f>'입력표(사립)'!C846</f>
        <v>0</v>
      </c>
      <c r="E103" s="438">
        <f>'입력표(사립)'!D846</f>
        <v>0</v>
      </c>
      <c r="F103" s="612">
        <f>'입력표(사립)'!E846</f>
        <v>0</v>
      </c>
      <c r="G103" s="450" t="str">
        <f t="shared" si="3"/>
        <v>E</v>
      </c>
      <c r="H103" s="457">
        <f t="shared" si="4"/>
        <v>0</v>
      </c>
      <c r="I103" s="614">
        <f>SUM('입력표(사립)'!F846:K846)</f>
        <v>0</v>
      </c>
      <c r="J103" s="615">
        <f>SUM('입력표(사립)'!L846:O846)</f>
        <v>0</v>
      </c>
      <c r="K103" s="615">
        <f>SUM('입력표(사립)'!P846:U846)</f>
        <v>0</v>
      </c>
      <c r="L103" s="616">
        <f>SUM('입력표(사립)'!V846:Y846)</f>
        <v>0</v>
      </c>
      <c r="M103" s="617">
        <f>SUM('입력표(사립)'!Z846)</f>
        <v>0</v>
      </c>
      <c r="N103" s="618">
        <f>SUM('입력표(사립)'!AA846)</f>
        <v>0</v>
      </c>
      <c r="O103" s="618">
        <f>SUM('입력표(사립)'!AB846)</f>
        <v>0</v>
      </c>
      <c r="P103" s="618">
        <f>SUM('입력표(사립)'!AC846)</f>
        <v>0</v>
      </c>
      <c r="Q103" s="619">
        <f>SUM('입력표(사립)'!AD846)</f>
        <v>0</v>
      </c>
      <c r="S103" s="308"/>
    </row>
    <row r="104" spans="2:19">
      <c r="B104" s="453">
        <f>'입력표(사립)'!A847</f>
        <v>98</v>
      </c>
      <c r="C104" s="438">
        <f>'입력표(사립)'!B847</f>
        <v>0</v>
      </c>
      <c r="D104" s="438">
        <f>'입력표(사립)'!C847</f>
        <v>0</v>
      </c>
      <c r="E104" s="438">
        <f>'입력표(사립)'!D847</f>
        <v>0</v>
      </c>
      <c r="F104" s="612">
        <f>'입력표(사립)'!E847</f>
        <v>0</v>
      </c>
      <c r="G104" s="450" t="str">
        <f t="shared" si="3"/>
        <v>E</v>
      </c>
      <c r="H104" s="457">
        <f t="shared" si="4"/>
        <v>0</v>
      </c>
      <c r="I104" s="614">
        <f>SUM('입력표(사립)'!F847:K847)</f>
        <v>0</v>
      </c>
      <c r="J104" s="615">
        <f>SUM('입력표(사립)'!L847:O847)</f>
        <v>0</v>
      </c>
      <c r="K104" s="615">
        <f>SUM('입력표(사립)'!P847:U847)</f>
        <v>0</v>
      </c>
      <c r="L104" s="616">
        <f>SUM('입력표(사립)'!V847:Y847)</f>
        <v>0</v>
      </c>
      <c r="M104" s="617">
        <f>SUM('입력표(사립)'!Z847)</f>
        <v>0</v>
      </c>
      <c r="N104" s="618">
        <f>SUM('입력표(사립)'!AA847)</f>
        <v>0</v>
      </c>
      <c r="O104" s="618">
        <f>SUM('입력표(사립)'!AB847)</f>
        <v>0</v>
      </c>
      <c r="P104" s="618">
        <f>SUM('입력표(사립)'!AC847)</f>
        <v>0</v>
      </c>
      <c r="Q104" s="619">
        <f>SUM('입력표(사립)'!AD847)</f>
        <v>0</v>
      </c>
      <c r="S104" s="308"/>
    </row>
    <row r="105" spans="2:19">
      <c r="B105" s="453">
        <f>'입력표(사립)'!A848</f>
        <v>99</v>
      </c>
      <c r="C105" s="438">
        <f>'입력표(사립)'!B848</f>
        <v>0</v>
      </c>
      <c r="D105" s="438">
        <f>'입력표(사립)'!C848</f>
        <v>0</v>
      </c>
      <c r="E105" s="438">
        <f>'입력표(사립)'!D848</f>
        <v>0</v>
      </c>
      <c r="F105" s="612">
        <f>'입력표(사립)'!E848</f>
        <v>0</v>
      </c>
      <c r="G105" s="450" t="str">
        <f t="shared" si="3"/>
        <v>E</v>
      </c>
      <c r="H105" s="457">
        <f t="shared" si="4"/>
        <v>0</v>
      </c>
      <c r="I105" s="614">
        <f>SUM('입력표(사립)'!F848:K848)</f>
        <v>0</v>
      </c>
      <c r="J105" s="615">
        <f>SUM('입력표(사립)'!L848:O848)</f>
        <v>0</v>
      </c>
      <c r="K105" s="615">
        <f>SUM('입력표(사립)'!P848:U848)</f>
        <v>0</v>
      </c>
      <c r="L105" s="616">
        <f>SUM('입력표(사립)'!V848:Y848)</f>
        <v>0</v>
      </c>
      <c r="M105" s="617">
        <f>SUM('입력표(사립)'!Z848)</f>
        <v>0</v>
      </c>
      <c r="N105" s="618">
        <f>SUM('입력표(사립)'!AA848)</f>
        <v>0</v>
      </c>
      <c r="O105" s="618">
        <f>SUM('입력표(사립)'!AB848)</f>
        <v>0</v>
      </c>
      <c r="P105" s="618">
        <f>SUM('입력표(사립)'!AC848)</f>
        <v>0</v>
      </c>
      <c r="Q105" s="619">
        <f>SUM('입력표(사립)'!AD848)</f>
        <v>0</v>
      </c>
      <c r="S105" s="308"/>
    </row>
    <row r="106" spans="2:19">
      <c r="B106" s="453">
        <f>'입력표(사립)'!A849</f>
        <v>100</v>
      </c>
      <c r="C106" s="438">
        <f>'입력표(사립)'!B849</f>
        <v>0</v>
      </c>
      <c r="D106" s="438">
        <f>'입력표(사립)'!C849</f>
        <v>0</v>
      </c>
      <c r="E106" s="438">
        <f>'입력표(사립)'!D849</f>
        <v>0</v>
      </c>
      <c r="F106" s="612">
        <f>'입력표(사립)'!E849</f>
        <v>0</v>
      </c>
      <c r="G106" s="450" t="str">
        <f t="shared" si="3"/>
        <v>E</v>
      </c>
      <c r="H106" s="457">
        <f t="shared" si="4"/>
        <v>0</v>
      </c>
      <c r="I106" s="614">
        <f>SUM('입력표(사립)'!F849:K849)</f>
        <v>0</v>
      </c>
      <c r="J106" s="615">
        <f>SUM('입력표(사립)'!L849:O849)</f>
        <v>0</v>
      </c>
      <c r="K106" s="615">
        <f>SUM('입력표(사립)'!P849:U849)</f>
        <v>0</v>
      </c>
      <c r="L106" s="616">
        <f>SUM('입력표(사립)'!V849:Y849)</f>
        <v>0</v>
      </c>
      <c r="M106" s="617">
        <f>SUM('입력표(사립)'!Z849)</f>
        <v>0</v>
      </c>
      <c r="N106" s="618">
        <f>SUM('입력표(사립)'!AA849)</f>
        <v>0</v>
      </c>
      <c r="O106" s="618">
        <f>SUM('입력표(사립)'!AB849)</f>
        <v>0</v>
      </c>
      <c r="P106" s="618">
        <f>SUM('입력표(사립)'!AC849)</f>
        <v>0</v>
      </c>
      <c r="Q106" s="619">
        <f>SUM('입력표(사립)'!AD849)</f>
        <v>0</v>
      </c>
      <c r="S106" s="308"/>
    </row>
    <row r="107" spans="2:19">
      <c r="B107" s="453">
        <f>'입력표(사립)'!A850</f>
        <v>101</v>
      </c>
      <c r="C107" s="438">
        <f>'입력표(사립)'!B850</f>
        <v>0</v>
      </c>
      <c r="D107" s="438">
        <f>'입력표(사립)'!C850</f>
        <v>0</v>
      </c>
      <c r="E107" s="438">
        <f>'입력표(사립)'!D850</f>
        <v>0</v>
      </c>
      <c r="F107" s="612">
        <f>'입력표(사립)'!E850</f>
        <v>0</v>
      </c>
      <c r="G107" s="450" t="str">
        <f t="shared" si="3"/>
        <v>E</v>
      </c>
      <c r="H107" s="457">
        <f t="shared" si="4"/>
        <v>0</v>
      </c>
      <c r="I107" s="614">
        <f>SUM('입력표(사립)'!F850:K850)</f>
        <v>0</v>
      </c>
      <c r="J107" s="615">
        <f>SUM('입력표(사립)'!L850:O850)</f>
        <v>0</v>
      </c>
      <c r="K107" s="615">
        <f>SUM('입력표(사립)'!P850:U850)</f>
        <v>0</v>
      </c>
      <c r="L107" s="616">
        <f>SUM('입력표(사립)'!V850:Y850)</f>
        <v>0</v>
      </c>
      <c r="M107" s="617">
        <f>SUM('입력표(사립)'!Z850)</f>
        <v>0</v>
      </c>
      <c r="N107" s="618">
        <f>SUM('입력표(사립)'!AA850)</f>
        <v>0</v>
      </c>
      <c r="O107" s="618">
        <f>SUM('입력표(사립)'!AB850)</f>
        <v>0</v>
      </c>
      <c r="P107" s="618">
        <f>SUM('입력표(사립)'!AC850)</f>
        <v>0</v>
      </c>
      <c r="Q107" s="619">
        <f>SUM('입력표(사립)'!AD850)</f>
        <v>0</v>
      </c>
      <c r="S107" s="308"/>
    </row>
    <row r="108" spans="2:19">
      <c r="B108" s="453">
        <f>'입력표(사립)'!A851</f>
        <v>102</v>
      </c>
      <c r="C108" s="438">
        <f>'입력표(사립)'!B851</f>
        <v>0</v>
      </c>
      <c r="D108" s="438">
        <f>'입력표(사립)'!C851</f>
        <v>0</v>
      </c>
      <c r="E108" s="438">
        <f>'입력표(사립)'!D851</f>
        <v>0</v>
      </c>
      <c r="F108" s="612">
        <f>'입력표(사립)'!E851</f>
        <v>0</v>
      </c>
      <c r="G108" s="450" t="str">
        <f t="shared" si="3"/>
        <v>E</v>
      </c>
      <c r="H108" s="457">
        <f t="shared" si="4"/>
        <v>0</v>
      </c>
      <c r="I108" s="614">
        <f>SUM('입력표(사립)'!F851:K851)</f>
        <v>0</v>
      </c>
      <c r="J108" s="615">
        <f>SUM('입력표(사립)'!L851:O851)</f>
        <v>0</v>
      </c>
      <c r="K108" s="615">
        <f>SUM('입력표(사립)'!P851:U851)</f>
        <v>0</v>
      </c>
      <c r="L108" s="616">
        <f>SUM('입력표(사립)'!V851:Y851)</f>
        <v>0</v>
      </c>
      <c r="M108" s="617">
        <f>SUM('입력표(사립)'!Z851)</f>
        <v>0</v>
      </c>
      <c r="N108" s="618">
        <f>SUM('입력표(사립)'!AA851)</f>
        <v>0</v>
      </c>
      <c r="O108" s="618">
        <f>SUM('입력표(사립)'!AB851)</f>
        <v>0</v>
      </c>
      <c r="P108" s="618">
        <f>SUM('입력표(사립)'!AC851)</f>
        <v>0</v>
      </c>
      <c r="Q108" s="619">
        <f>SUM('입력표(사립)'!AD851)</f>
        <v>0</v>
      </c>
      <c r="S108" s="308"/>
    </row>
    <row r="109" spans="2:19">
      <c r="B109" s="453">
        <f>'입력표(사립)'!A852</f>
        <v>103</v>
      </c>
      <c r="C109" s="438">
        <f>'입력표(사립)'!B852</f>
        <v>0</v>
      </c>
      <c r="D109" s="438">
        <f>'입력표(사립)'!C852</f>
        <v>0</v>
      </c>
      <c r="E109" s="438">
        <f>'입력표(사립)'!D852</f>
        <v>0</v>
      </c>
      <c r="F109" s="612">
        <f>'입력표(사립)'!E852</f>
        <v>0</v>
      </c>
      <c r="G109" s="450" t="str">
        <f t="shared" si="3"/>
        <v>E</v>
      </c>
      <c r="H109" s="457">
        <f t="shared" si="4"/>
        <v>0</v>
      </c>
      <c r="I109" s="614">
        <f>SUM('입력표(사립)'!F852:K852)</f>
        <v>0</v>
      </c>
      <c r="J109" s="615">
        <f>SUM('입력표(사립)'!L852:O852)</f>
        <v>0</v>
      </c>
      <c r="K109" s="615">
        <f>SUM('입력표(사립)'!P852:U852)</f>
        <v>0</v>
      </c>
      <c r="L109" s="616">
        <f>SUM('입력표(사립)'!V852:Y852)</f>
        <v>0</v>
      </c>
      <c r="M109" s="617">
        <f>SUM('입력표(사립)'!Z852)</f>
        <v>0</v>
      </c>
      <c r="N109" s="618">
        <f>SUM('입력표(사립)'!AA852)</f>
        <v>0</v>
      </c>
      <c r="O109" s="618">
        <f>SUM('입력표(사립)'!AB852)</f>
        <v>0</v>
      </c>
      <c r="P109" s="618">
        <f>SUM('입력표(사립)'!AC852)</f>
        <v>0</v>
      </c>
      <c r="Q109" s="619">
        <f>SUM('입력표(사립)'!AD852)</f>
        <v>0</v>
      </c>
      <c r="S109" s="308"/>
    </row>
    <row r="110" spans="2:19">
      <c r="B110" s="453">
        <f>'입력표(사립)'!A853</f>
        <v>104</v>
      </c>
      <c r="C110" s="438">
        <f>'입력표(사립)'!B853</f>
        <v>0</v>
      </c>
      <c r="D110" s="438">
        <f>'입력표(사립)'!C853</f>
        <v>0</v>
      </c>
      <c r="E110" s="438">
        <f>'입력표(사립)'!D853</f>
        <v>0</v>
      </c>
      <c r="F110" s="612">
        <f>'입력표(사립)'!E853</f>
        <v>0</v>
      </c>
      <c r="G110" s="450" t="str">
        <f t="shared" si="3"/>
        <v>E</v>
      </c>
      <c r="H110" s="457">
        <f t="shared" si="4"/>
        <v>0</v>
      </c>
      <c r="I110" s="614">
        <f>SUM('입력표(사립)'!F853:K853)</f>
        <v>0</v>
      </c>
      <c r="J110" s="615">
        <f>SUM('입력표(사립)'!L853:O853)</f>
        <v>0</v>
      </c>
      <c r="K110" s="615">
        <f>SUM('입력표(사립)'!P853:U853)</f>
        <v>0</v>
      </c>
      <c r="L110" s="616">
        <f>SUM('입력표(사립)'!V853:Y853)</f>
        <v>0</v>
      </c>
      <c r="M110" s="617">
        <f>SUM('입력표(사립)'!Z853)</f>
        <v>0</v>
      </c>
      <c r="N110" s="618">
        <f>SUM('입력표(사립)'!AA853)</f>
        <v>0</v>
      </c>
      <c r="O110" s="618">
        <f>SUM('입력표(사립)'!AB853)</f>
        <v>0</v>
      </c>
      <c r="P110" s="618">
        <f>SUM('입력표(사립)'!AC853)</f>
        <v>0</v>
      </c>
      <c r="Q110" s="619">
        <f>SUM('입력표(사립)'!AD853)</f>
        <v>0</v>
      </c>
      <c r="S110" s="308"/>
    </row>
    <row r="111" spans="2:19">
      <c r="B111" s="453">
        <f>'입력표(사립)'!A854</f>
        <v>105</v>
      </c>
      <c r="C111" s="438">
        <f>'입력표(사립)'!B854</f>
        <v>0</v>
      </c>
      <c r="D111" s="438">
        <f>'입력표(사립)'!C854</f>
        <v>0</v>
      </c>
      <c r="E111" s="438">
        <f>'입력표(사립)'!D854</f>
        <v>0</v>
      </c>
      <c r="F111" s="612">
        <f>'입력표(사립)'!E854</f>
        <v>0</v>
      </c>
      <c r="G111" s="450" t="str">
        <f t="shared" si="3"/>
        <v>E</v>
      </c>
      <c r="H111" s="457">
        <f t="shared" si="4"/>
        <v>0</v>
      </c>
      <c r="I111" s="614">
        <f>SUM('입력표(사립)'!F854:K854)</f>
        <v>0</v>
      </c>
      <c r="J111" s="615">
        <f>SUM('입력표(사립)'!L854:O854)</f>
        <v>0</v>
      </c>
      <c r="K111" s="615">
        <f>SUM('입력표(사립)'!P854:U854)</f>
        <v>0</v>
      </c>
      <c r="L111" s="616">
        <f>SUM('입력표(사립)'!V854:Y854)</f>
        <v>0</v>
      </c>
      <c r="M111" s="617">
        <f>SUM('입력표(사립)'!Z854)</f>
        <v>0</v>
      </c>
      <c r="N111" s="618">
        <f>SUM('입력표(사립)'!AA854)</f>
        <v>0</v>
      </c>
      <c r="O111" s="618">
        <f>SUM('입력표(사립)'!AB854)</f>
        <v>0</v>
      </c>
      <c r="P111" s="618">
        <f>SUM('입력표(사립)'!AC854)</f>
        <v>0</v>
      </c>
      <c r="Q111" s="619">
        <f>SUM('입력표(사립)'!AD854)</f>
        <v>0</v>
      </c>
      <c r="S111" s="308"/>
    </row>
    <row r="112" spans="2:19">
      <c r="B112" s="453">
        <f>'입력표(사립)'!A855</f>
        <v>106</v>
      </c>
      <c r="C112" s="438">
        <f>'입력표(사립)'!B855</f>
        <v>0</v>
      </c>
      <c r="D112" s="438">
        <f>'입력표(사립)'!C855</f>
        <v>0</v>
      </c>
      <c r="E112" s="438">
        <f>'입력표(사립)'!D855</f>
        <v>0</v>
      </c>
      <c r="F112" s="612">
        <f>'입력표(사립)'!E855</f>
        <v>0</v>
      </c>
      <c r="G112" s="450" t="str">
        <f t="shared" si="3"/>
        <v>E</v>
      </c>
      <c r="H112" s="457">
        <f t="shared" si="4"/>
        <v>0</v>
      </c>
      <c r="I112" s="614">
        <f>SUM('입력표(사립)'!F855:K855)</f>
        <v>0</v>
      </c>
      <c r="J112" s="615">
        <f>SUM('입력표(사립)'!L855:O855)</f>
        <v>0</v>
      </c>
      <c r="K112" s="615">
        <f>SUM('입력표(사립)'!P855:U855)</f>
        <v>0</v>
      </c>
      <c r="L112" s="616">
        <f>SUM('입력표(사립)'!V855:Y855)</f>
        <v>0</v>
      </c>
      <c r="M112" s="617">
        <f>SUM('입력표(사립)'!Z855)</f>
        <v>0</v>
      </c>
      <c r="N112" s="618">
        <f>SUM('입력표(사립)'!AA855)</f>
        <v>0</v>
      </c>
      <c r="O112" s="618">
        <f>SUM('입력표(사립)'!AB855)</f>
        <v>0</v>
      </c>
      <c r="P112" s="618">
        <f>SUM('입력표(사립)'!AC855)</f>
        <v>0</v>
      </c>
      <c r="Q112" s="619">
        <f>SUM('입력표(사립)'!AD855)</f>
        <v>0</v>
      </c>
      <c r="S112" s="308"/>
    </row>
    <row r="113" spans="2:19">
      <c r="B113" s="453">
        <f>'입력표(사립)'!A856</f>
        <v>107</v>
      </c>
      <c r="C113" s="438">
        <f>'입력표(사립)'!B856</f>
        <v>0</v>
      </c>
      <c r="D113" s="438">
        <f>'입력표(사립)'!C856</f>
        <v>0</v>
      </c>
      <c r="E113" s="438">
        <f>'입력표(사립)'!D856</f>
        <v>0</v>
      </c>
      <c r="F113" s="612">
        <f>'입력표(사립)'!E856</f>
        <v>0</v>
      </c>
      <c r="G113" s="450" t="str">
        <f t="shared" si="3"/>
        <v>E</v>
      </c>
      <c r="H113" s="457">
        <f t="shared" si="4"/>
        <v>0</v>
      </c>
      <c r="I113" s="614">
        <f>SUM('입력표(사립)'!F856:K856)</f>
        <v>0</v>
      </c>
      <c r="J113" s="615">
        <f>SUM('입력표(사립)'!L856:O856)</f>
        <v>0</v>
      </c>
      <c r="K113" s="615">
        <f>SUM('입력표(사립)'!P856:U856)</f>
        <v>0</v>
      </c>
      <c r="L113" s="616">
        <f>SUM('입력표(사립)'!V856:Y856)</f>
        <v>0</v>
      </c>
      <c r="M113" s="617">
        <f>SUM('입력표(사립)'!Z856)</f>
        <v>0</v>
      </c>
      <c r="N113" s="618">
        <f>SUM('입력표(사립)'!AA856)</f>
        <v>0</v>
      </c>
      <c r="O113" s="618">
        <f>SUM('입력표(사립)'!AB856)</f>
        <v>0</v>
      </c>
      <c r="P113" s="618">
        <f>SUM('입력표(사립)'!AC856)</f>
        <v>0</v>
      </c>
      <c r="Q113" s="619">
        <f>SUM('입력표(사립)'!AD856)</f>
        <v>0</v>
      </c>
      <c r="S113" s="308"/>
    </row>
    <row r="114" spans="2:19">
      <c r="B114" s="453">
        <f>'입력표(사립)'!A857</f>
        <v>108</v>
      </c>
      <c r="C114" s="438">
        <f>'입력표(사립)'!B857</f>
        <v>0</v>
      </c>
      <c r="D114" s="438">
        <f>'입력표(사립)'!C857</f>
        <v>0</v>
      </c>
      <c r="E114" s="438">
        <f>'입력표(사립)'!D857</f>
        <v>0</v>
      </c>
      <c r="F114" s="612">
        <f>'입력표(사립)'!E857</f>
        <v>0</v>
      </c>
      <c r="G114" s="450" t="str">
        <f t="shared" si="3"/>
        <v>E</v>
      </c>
      <c r="H114" s="457">
        <f t="shared" si="4"/>
        <v>0</v>
      </c>
      <c r="I114" s="614">
        <f>SUM('입력표(사립)'!F857:K857)</f>
        <v>0</v>
      </c>
      <c r="J114" s="615">
        <f>SUM('입력표(사립)'!L857:O857)</f>
        <v>0</v>
      </c>
      <c r="K114" s="615">
        <f>SUM('입력표(사립)'!P857:U857)</f>
        <v>0</v>
      </c>
      <c r="L114" s="616">
        <f>SUM('입력표(사립)'!V857:Y857)</f>
        <v>0</v>
      </c>
      <c r="M114" s="617">
        <f>SUM('입력표(사립)'!Z857)</f>
        <v>0</v>
      </c>
      <c r="N114" s="618">
        <f>SUM('입력표(사립)'!AA857)</f>
        <v>0</v>
      </c>
      <c r="O114" s="618">
        <f>SUM('입력표(사립)'!AB857)</f>
        <v>0</v>
      </c>
      <c r="P114" s="618">
        <f>SUM('입력표(사립)'!AC857)</f>
        <v>0</v>
      </c>
      <c r="Q114" s="619">
        <f>SUM('입력표(사립)'!AD857)</f>
        <v>0</v>
      </c>
      <c r="S114" s="308"/>
    </row>
    <row r="115" spans="2:19">
      <c r="B115" s="453">
        <f>'입력표(사립)'!A858</f>
        <v>109</v>
      </c>
      <c r="C115" s="438">
        <f>'입력표(사립)'!B858</f>
        <v>0</v>
      </c>
      <c r="D115" s="438">
        <f>'입력표(사립)'!C858</f>
        <v>0</v>
      </c>
      <c r="E115" s="438">
        <f>'입력표(사립)'!D858</f>
        <v>0</v>
      </c>
      <c r="F115" s="612">
        <f>'입력표(사립)'!E858</f>
        <v>0</v>
      </c>
      <c r="G115" s="450" t="str">
        <f t="shared" si="3"/>
        <v>E</v>
      </c>
      <c r="H115" s="457">
        <f t="shared" si="4"/>
        <v>0</v>
      </c>
      <c r="I115" s="614">
        <f>SUM('입력표(사립)'!F858:K858)</f>
        <v>0</v>
      </c>
      <c r="J115" s="615">
        <f>SUM('입력표(사립)'!L858:O858)</f>
        <v>0</v>
      </c>
      <c r="K115" s="615">
        <f>SUM('입력표(사립)'!P858:U858)</f>
        <v>0</v>
      </c>
      <c r="L115" s="616">
        <f>SUM('입력표(사립)'!V858:Y858)</f>
        <v>0</v>
      </c>
      <c r="M115" s="617">
        <f>SUM('입력표(사립)'!Z858)</f>
        <v>0</v>
      </c>
      <c r="N115" s="618">
        <f>SUM('입력표(사립)'!AA858)</f>
        <v>0</v>
      </c>
      <c r="O115" s="618">
        <f>SUM('입력표(사립)'!AB858)</f>
        <v>0</v>
      </c>
      <c r="P115" s="618">
        <f>SUM('입력표(사립)'!AC858)</f>
        <v>0</v>
      </c>
      <c r="Q115" s="619">
        <f>SUM('입력표(사립)'!AD858)</f>
        <v>0</v>
      </c>
      <c r="S115" s="308"/>
    </row>
    <row r="116" spans="2:19">
      <c r="B116" s="453">
        <f>'입력표(사립)'!A859</f>
        <v>110</v>
      </c>
      <c r="C116" s="438">
        <f>'입력표(사립)'!B859</f>
        <v>0</v>
      </c>
      <c r="D116" s="438">
        <f>'입력표(사립)'!C859</f>
        <v>0</v>
      </c>
      <c r="E116" s="438">
        <f>'입력표(사립)'!D859</f>
        <v>0</v>
      </c>
      <c r="F116" s="612">
        <f>'입력표(사립)'!E859</f>
        <v>0</v>
      </c>
      <c r="G116" s="450" t="str">
        <f t="shared" si="3"/>
        <v>E</v>
      </c>
      <c r="H116" s="457">
        <f t="shared" si="4"/>
        <v>0</v>
      </c>
      <c r="I116" s="614">
        <f>SUM('입력표(사립)'!F859:K859)</f>
        <v>0</v>
      </c>
      <c r="J116" s="615">
        <f>SUM('입력표(사립)'!L859:O859)</f>
        <v>0</v>
      </c>
      <c r="K116" s="615">
        <f>SUM('입력표(사립)'!P859:U859)</f>
        <v>0</v>
      </c>
      <c r="L116" s="616">
        <f>SUM('입력표(사립)'!V859:Y859)</f>
        <v>0</v>
      </c>
      <c r="M116" s="617">
        <f>SUM('입력표(사립)'!Z859)</f>
        <v>0</v>
      </c>
      <c r="N116" s="618">
        <f>SUM('입력표(사립)'!AA859)</f>
        <v>0</v>
      </c>
      <c r="O116" s="618">
        <f>SUM('입력표(사립)'!AB859)</f>
        <v>0</v>
      </c>
      <c r="P116" s="618">
        <f>SUM('입력표(사립)'!AC859)</f>
        <v>0</v>
      </c>
      <c r="Q116" s="619">
        <f>SUM('입력표(사립)'!AD859)</f>
        <v>0</v>
      </c>
      <c r="S116" s="308"/>
    </row>
    <row r="117" spans="2:19">
      <c r="B117" s="453">
        <f>'입력표(사립)'!A860</f>
        <v>111</v>
      </c>
      <c r="C117" s="438">
        <f>'입력표(사립)'!B860</f>
        <v>0</v>
      </c>
      <c r="D117" s="438">
        <f>'입력표(사립)'!C860</f>
        <v>0</v>
      </c>
      <c r="E117" s="438">
        <f>'입력표(사립)'!D860</f>
        <v>0</v>
      </c>
      <c r="F117" s="612">
        <f>'입력표(사립)'!E860</f>
        <v>0</v>
      </c>
      <c r="G117" s="450" t="str">
        <f t="shared" si="3"/>
        <v>E</v>
      </c>
      <c r="H117" s="457">
        <f t="shared" si="4"/>
        <v>0</v>
      </c>
      <c r="I117" s="614">
        <f>SUM('입력표(사립)'!F860:K860)</f>
        <v>0</v>
      </c>
      <c r="J117" s="615">
        <f>SUM('입력표(사립)'!L860:O860)</f>
        <v>0</v>
      </c>
      <c r="K117" s="615">
        <f>SUM('입력표(사립)'!P860:U860)</f>
        <v>0</v>
      </c>
      <c r="L117" s="616">
        <f>SUM('입력표(사립)'!V860:Y860)</f>
        <v>0</v>
      </c>
      <c r="M117" s="617">
        <f>SUM('입력표(사립)'!Z860)</f>
        <v>0</v>
      </c>
      <c r="N117" s="618">
        <f>SUM('입력표(사립)'!AA860)</f>
        <v>0</v>
      </c>
      <c r="O117" s="618">
        <f>SUM('입력표(사립)'!AB860)</f>
        <v>0</v>
      </c>
      <c r="P117" s="618">
        <f>SUM('입력표(사립)'!AC860)</f>
        <v>0</v>
      </c>
      <c r="Q117" s="619">
        <f>SUM('입력표(사립)'!AD860)</f>
        <v>0</v>
      </c>
      <c r="S117" s="308"/>
    </row>
    <row r="118" spans="2:19">
      <c r="B118" s="453">
        <f>'입력표(사립)'!A861</f>
        <v>112</v>
      </c>
      <c r="C118" s="438">
        <f>'입력표(사립)'!B861</f>
        <v>0</v>
      </c>
      <c r="D118" s="438">
        <f>'입력표(사립)'!C861</f>
        <v>0</v>
      </c>
      <c r="E118" s="438">
        <f>'입력표(사립)'!D861</f>
        <v>0</v>
      </c>
      <c r="F118" s="612">
        <f>'입력표(사립)'!E861</f>
        <v>0</v>
      </c>
      <c r="G118" s="450" t="str">
        <f t="shared" si="3"/>
        <v>E</v>
      </c>
      <c r="H118" s="457">
        <f t="shared" si="4"/>
        <v>0</v>
      </c>
      <c r="I118" s="614">
        <f>SUM('입력표(사립)'!F861:K861)</f>
        <v>0</v>
      </c>
      <c r="J118" s="615">
        <f>SUM('입력표(사립)'!L861:O861)</f>
        <v>0</v>
      </c>
      <c r="K118" s="615">
        <f>SUM('입력표(사립)'!P861:U861)</f>
        <v>0</v>
      </c>
      <c r="L118" s="616">
        <f>SUM('입력표(사립)'!V861:Y861)</f>
        <v>0</v>
      </c>
      <c r="M118" s="617">
        <f>SUM('입력표(사립)'!Z861)</f>
        <v>0</v>
      </c>
      <c r="N118" s="618">
        <f>SUM('입력표(사립)'!AA861)</f>
        <v>0</v>
      </c>
      <c r="O118" s="618">
        <f>SUM('입력표(사립)'!AB861)</f>
        <v>0</v>
      </c>
      <c r="P118" s="618">
        <f>SUM('입력표(사립)'!AC861)</f>
        <v>0</v>
      </c>
      <c r="Q118" s="619">
        <f>SUM('입력표(사립)'!AD861)</f>
        <v>0</v>
      </c>
      <c r="S118" s="308"/>
    </row>
    <row r="119" spans="2:19">
      <c r="B119" s="453">
        <f>'입력표(사립)'!A862</f>
        <v>113</v>
      </c>
      <c r="C119" s="438">
        <f>'입력표(사립)'!B862</f>
        <v>0</v>
      </c>
      <c r="D119" s="438">
        <f>'입력표(사립)'!C862</f>
        <v>0</v>
      </c>
      <c r="E119" s="438">
        <f>'입력표(사립)'!D862</f>
        <v>0</v>
      </c>
      <c r="F119" s="612">
        <f>'입력표(사립)'!E862</f>
        <v>0</v>
      </c>
      <c r="G119" s="450" t="str">
        <f t="shared" si="3"/>
        <v>E</v>
      </c>
      <c r="H119" s="457">
        <f t="shared" si="4"/>
        <v>0</v>
      </c>
      <c r="I119" s="614">
        <f>SUM('입력표(사립)'!F862:K862)</f>
        <v>0</v>
      </c>
      <c r="J119" s="615">
        <f>SUM('입력표(사립)'!L862:O862)</f>
        <v>0</v>
      </c>
      <c r="K119" s="615">
        <f>SUM('입력표(사립)'!P862:U862)</f>
        <v>0</v>
      </c>
      <c r="L119" s="616">
        <f>SUM('입력표(사립)'!V862:Y862)</f>
        <v>0</v>
      </c>
      <c r="M119" s="617">
        <f>SUM('입력표(사립)'!Z862)</f>
        <v>0</v>
      </c>
      <c r="N119" s="618">
        <f>SUM('입력표(사립)'!AA862)</f>
        <v>0</v>
      </c>
      <c r="O119" s="618">
        <f>SUM('입력표(사립)'!AB862)</f>
        <v>0</v>
      </c>
      <c r="P119" s="618">
        <f>SUM('입력표(사립)'!AC862)</f>
        <v>0</v>
      </c>
      <c r="Q119" s="619">
        <f>SUM('입력표(사립)'!AD862)</f>
        <v>0</v>
      </c>
      <c r="S119" s="308"/>
    </row>
    <row r="120" spans="2:19">
      <c r="B120" s="453">
        <f>'입력표(사립)'!A863</f>
        <v>114</v>
      </c>
      <c r="C120" s="438">
        <f>'입력표(사립)'!B863</f>
        <v>0</v>
      </c>
      <c r="D120" s="438">
        <f>'입력표(사립)'!C863</f>
        <v>0</v>
      </c>
      <c r="E120" s="438">
        <f>'입력표(사립)'!D863</f>
        <v>0</v>
      </c>
      <c r="F120" s="612">
        <f>'입력표(사립)'!E863</f>
        <v>0</v>
      </c>
      <c r="G120" s="450" t="str">
        <f t="shared" si="3"/>
        <v>E</v>
      </c>
      <c r="H120" s="457">
        <f t="shared" si="4"/>
        <v>0</v>
      </c>
      <c r="I120" s="614">
        <f>SUM('입력표(사립)'!F863:K863)</f>
        <v>0</v>
      </c>
      <c r="J120" s="615">
        <f>SUM('입력표(사립)'!L863:O863)</f>
        <v>0</v>
      </c>
      <c r="K120" s="615">
        <f>SUM('입력표(사립)'!P863:U863)</f>
        <v>0</v>
      </c>
      <c r="L120" s="616">
        <f>SUM('입력표(사립)'!V863:Y863)</f>
        <v>0</v>
      </c>
      <c r="M120" s="617">
        <f>SUM('입력표(사립)'!Z863)</f>
        <v>0</v>
      </c>
      <c r="N120" s="618">
        <f>SUM('입력표(사립)'!AA863)</f>
        <v>0</v>
      </c>
      <c r="O120" s="618">
        <f>SUM('입력표(사립)'!AB863)</f>
        <v>0</v>
      </c>
      <c r="P120" s="618">
        <f>SUM('입력표(사립)'!AC863)</f>
        <v>0</v>
      </c>
      <c r="Q120" s="619">
        <f>SUM('입력표(사립)'!AD863)</f>
        <v>0</v>
      </c>
      <c r="S120" s="308"/>
    </row>
    <row r="121" spans="2:19">
      <c r="B121" s="453">
        <f>'입력표(사립)'!A864</f>
        <v>115</v>
      </c>
      <c r="C121" s="438">
        <f>'입력표(사립)'!B864</f>
        <v>0</v>
      </c>
      <c r="D121" s="438">
        <f>'입력표(사립)'!C864</f>
        <v>0</v>
      </c>
      <c r="E121" s="438">
        <f>'입력표(사립)'!D864</f>
        <v>0</v>
      </c>
      <c r="F121" s="612">
        <f>'입력표(사립)'!E864</f>
        <v>0</v>
      </c>
      <c r="G121" s="450" t="str">
        <f t="shared" si="3"/>
        <v>E</v>
      </c>
      <c r="H121" s="457">
        <f t="shared" si="4"/>
        <v>0</v>
      </c>
      <c r="I121" s="614">
        <f>SUM('입력표(사립)'!F864:K864)</f>
        <v>0</v>
      </c>
      <c r="J121" s="615">
        <f>SUM('입력표(사립)'!L864:O864)</f>
        <v>0</v>
      </c>
      <c r="K121" s="615">
        <f>SUM('입력표(사립)'!P864:U864)</f>
        <v>0</v>
      </c>
      <c r="L121" s="616">
        <f>SUM('입력표(사립)'!V864:Y864)</f>
        <v>0</v>
      </c>
      <c r="M121" s="617">
        <f>SUM('입력표(사립)'!Z864)</f>
        <v>0</v>
      </c>
      <c r="N121" s="618">
        <f>SUM('입력표(사립)'!AA864)</f>
        <v>0</v>
      </c>
      <c r="O121" s="618">
        <f>SUM('입력표(사립)'!AB864)</f>
        <v>0</v>
      </c>
      <c r="P121" s="618">
        <f>SUM('입력표(사립)'!AC864)</f>
        <v>0</v>
      </c>
      <c r="Q121" s="619">
        <f>SUM('입력표(사립)'!AD864)</f>
        <v>0</v>
      </c>
      <c r="S121" s="308"/>
    </row>
    <row r="122" spans="2:19">
      <c r="B122" s="453">
        <f>'입력표(사립)'!A865</f>
        <v>116</v>
      </c>
      <c r="C122" s="438">
        <f>'입력표(사립)'!B865</f>
        <v>0</v>
      </c>
      <c r="D122" s="438">
        <f>'입력표(사립)'!C865</f>
        <v>0</v>
      </c>
      <c r="E122" s="438">
        <f>'입력표(사립)'!D865</f>
        <v>0</v>
      </c>
      <c r="F122" s="612">
        <f>'입력표(사립)'!E865</f>
        <v>0</v>
      </c>
      <c r="G122" s="450" t="str">
        <f t="shared" si="3"/>
        <v>E</v>
      </c>
      <c r="H122" s="457">
        <f t="shared" si="4"/>
        <v>0</v>
      </c>
      <c r="I122" s="614">
        <f>SUM('입력표(사립)'!F865:K865)</f>
        <v>0</v>
      </c>
      <c r="J122" s="615">
        <f>SUM('입력표(사립)'!L865:O865)</f>
        <v>0</v>
      </c>
      <c r="K122" s="615">
        <f>SUM('입력표(사립)'!P865:U865)</f>
        <v>0</v>
      </c>
      <c r="L122" s="616">
        <f>SUM('입력표(사립)'!V865:Y865)</f>
        <v>0</v>
      </c>
      <c r="M122" s="617">
        <f>SUM('입력표(사립)'!Z865)</f>
        <v>0</v>
      </c>
      <c r="N122" s="618">
        <f>SUM('입력표(사립)'!AA865)</f>
        <v>0</v>
      </c>
      <c r="O122" s="618">
        <f>SUM('입력표(사립)'!AB865)</f>
        <v>0</v>
      </c>
      <c r="P122" s="618">
        <f>SUM('입력표(사립)'!AC865)</f>
        <v>0</v>
      </c>
      <c r="Q122" s="619">
        <f>SUM('입력표(사립)'!AD865)</f>
        <v>0</v>
      </c>
      <c r="S122" s="308"/>
    </row>
    <row r="123" spans="2:19">
      <c r="B123" s="453">
        <f>'입력표(사립)'!A866</f>
        <v>117</v>
      </c>
      <c r="C123" s="438">
        <f>'입력표(사립)'!B866</f>
        <v>0</v>
      </c>
      <c r="D123" s="438">
        <f>'입력표(사립)'!C866</f>
        <v>0</v>
      </c>
      <c r="E123" s="438">
        <f>'입력표(사립)'!D866</f>
        <v>0</v>
      </c>
      <c r="F123" s="612">
        <f>'입력표(사립)'!E866</f>
        <v>0</v>
      </c>
      <c r="G123" s="450" t="str">
        <f t="shared" si="3"/>
        <v>E</v>
      </c>
      <c r="H123" s="457">
        <f t="shared" si="4"/>
        <v>0</v>
      </c>
      <c r="I123" s="614">
        <f>SUM('입력표(사립)'!F866:K866)</f>
        <v>0</v>
      </c>
      <c r="J123" s="615">
        <f>SUM('입력표(사립)'!L866:O866)</f>
        <v>0</v>
      </c>
      <c r="K123" s="615">
        <f>SUM('입력표(사립)'!P866:U866)</f>
        <v>0</v>
      </c>
      <c r="L123" s="616">
        <f>SUM('입력표(사립)'!V866:Y866)</f>
        <v>0</v>
      </c>
      <c r="M123" s="617">
        <f>SUM('입력표(사립)'!Z866)</f>
        <v>0</v>
      </c>
      <c r="N123" s="618">
        <f>SUM('입력표(사립)'!AA866)</f>
        <v>0</v>
      </c>
      <c r="O123" s="618">
        <f>SUM('입력표(사립)'!AB866)</f>
        <v>0</v>
      </c>
      <c r="P123" s="618">
        <f>SUM('입력표(사립)'!AC866)</f>
        <v>0</v>
      </c>
      <c r="Q123" s="619">
        <f>SUM('입력표(사립)'!AD866)</f>
        <v>0</v>
      </c>
      <c r="S123" s="308"/>
    </row>
    <row r="124" spans="2:19">
      <c r="B124" s="453">
        <f>'입력표(사립)'!A867</f>
        <v>118</v>
      </c>
      <c r="C124" s="438">
        <f>'입력표(사립)'!B867</f>
        <v>0</v>
      </c>
      <c r="D124" s="438">
        <f>'입력표(사립)'!C867</f>
        <v>0</v>
      </c>
      <c r="E124" s="438">
        <f>'입력표(사립)'!D867</f>
        <v>0</v>
      </c>
      <c r="F124" s="612">
        <f>'입력표(사립)'!E867</f>
        <v>0</v>
      </c>
      <c r="G124" s="450" t="str">
        <f t="shared" si="3"/>
        <v>E</v>
      </c>
      <c r="H124" s="457">
        <f t="shared" si="4"/>
        <v>0</v>
      </c>
      <c r="I124" s="614">
        <f>SUM('입력표(사립)'!F867:K867)</f>
        <v>0</v>
      </c>
      <c r="J124" s="615">
        <f>SUM('입력표(사립)'!L867:O867)</f>
        <v>0</v>
      </c>
      <c r="K124" s="615">
        <f>SUM('입력표(사립)'!P867:U867)</f>
        <v>0</v>
      </c>
      <c r="L124" s="616">
        <f>SUM('입력표(사립)'!V867:Y867)</f>
        <v>0</v>
      </c>
      <c r="M124" s="617">
        <f>SUM('입력표(사립)'!Z867)</f>
        <v>0</v>
      </c>
      <c r="N124" s="618">
        <f>SUM('입력표(사립)'!AA867)</f>
        <v>0</v>
      </c>
      <c r="O124" s="618">
        <f>SUM('입력표(사립)'!AB867)</f>
        <v>0</v>
      </c>
      <c r="P124" s="618">
        <f>SUM('입력표(사립)'!AC867)</f>
        <v>0</v>
      </c>
      <c r="Q124" s="619">
        <f>SUM('입력표(사립)'!AD867)</f>
        <v>0</v>
      </c>
      <c r="S124" s="308"/>
    </row>
    <row r="125" spans="2:19">
      <c r="B125" s="453">
        <f>'입력표(사립)'!A868</f>
        <v>119</v>
      </c>
      <c r="C125" s="438">
        <f>'입력표(사립)'!B868</f>
        <v>0</v>
      </c>
      <c r="D125" s="438">
        <f>'입력표(사립)'!C868</f>
        <v>0</v>
      </c>
      <c r="E125" s="438">
        <f>'입력표(사립)'!D868</f>
        <v>0</v>
      </c>
      <c r="F125" s="612">
        <f>'입력표(사립)'!E868</f>
        <v>0</v>
      </c>
      <c r="G125" s="450" t="str">
        <f t="shared" si="3"/>
        <v>E</v>
      </c>
      <c r="H125" s="457">
        <f t="shared" si="4"/>
        <v>0</v>
      </c>
      <c r="I125" s="614">
        <f>SUM('입력표(사립)'!F868:K868)</f>
        <v>0</v>
      </c>
      <c r="J125" s="615">
        <f>SUM('입력표(사립)'!L868:O868)</f>
        <v>0</v>
      </c>
      <c r="K125" s="615">
        <f>SUM('입력표(사립)'!P868:U868)</f>
        <v>0</v>
      </c>
      <c r="L125" s="616">
        <f>SUM('입력표(사립)'!V868:Y868)</f>
        <v>0</v>
      </c>
      <c r="M125" s="617">
        <f>SUM('입력표(사립)'!Z868)</f>
        <v>0</v>
      </c>
      <c r="N125" s="618">
        <f>SUM('입력표(사립)'!AA868)</f>
        <v>0</v>
      </c>
      <c r="O125" s="618">
        <f>SUM('입력표(사립)'!AB868)</f>
        <v>0</v>
      </c>
      <c r="P125" s="618">
        <f>SUM('입력표(사립)'!AC868)</f>
        <v>0</v>
      </c>
      <c r="Q125" s="619">
        <f>SUM('입력표(사립)'!AD868)</f>
        <v>0</v>
      </c>
      <c r="S125" s="308"/>
    </row>
    <row r="126" spans="2:19">
      <c r="B126" s="453">
        <f>'입력표(사립)'!A869</f>
        <v>120</v>
      </c>
      <c r="C126" s="438">
        <f>'입력표(사립)'!B869</f>
        <v>0</v>
      </c>
      <c r="D126" s="438">
        <f>'입력표(사립)'!C869</f>
        <v>0</v>
      </c>
      <c r="E126" s="438">
        <f>'입력표(사립)'!D869</f>
        <v>0</v>
      </c>
      <c r="F126" s="612">
        <f>'입력표(사립)'!E869</f>
        <v>0</v>
      </c>
      <c r="G126" s="450" t="str">
        <f t="shared" si="3"/>
        <v>E</v>
      </c>
      <c r="H126" s="457">
        <f t="shared" si="4"/>
        <v>0</v>
      </c>
      <c r="I126" s="614">
        <f>SUM('입력표(사립)'!F869:K869)</f>
        <v>0</v>
      </c>
      <c r="J126" s="615">
        <f>SUM('입력표(사립)'!L869:O869)</f>
        <v>0</v>
      </c>
      <c r="K126" s="615">
        <f>SUM('입력표(사립)'!P869:U869)</f>
        <v>0</v>
      </c>
      <c r="L126" s="616">
        <f>SUM('입력표(사립)'!V869:Y869)</f>
        <v>0</v>
      </c>
      <c r="M126" s="617">
        <f>SUM('입력표(사립)'!Z869)</f>
        <v>0</v>
      </c>
      <c r="N126" s="618">
        <f>SUM('입력표(사립)'!AA869)</f>
        <v>0</v>
      </c>
      <c r="O126" s="618">
        <f>SUM('입력표(사립)'!AB869)</f>
        <v>0</v>
      </c>
      <c r="P126" s="618">
        <f>SUM('입력표(사립)'!AC869)</f>
        <v>0</v>
      </c>
      <c r="Q126" s="619">
        <f>SUM('입력표(사립)'!AD869)</f>
        <v>0</v>
      </c>
      <c r="S126" s="308"/>
    </row>
    <row r="127" spans="2:19">
      <c r="B127" s="453">
        <f>'입력표(사립)'!A870</f>
        <v>121</v>
      </c>
      <c r="C127" s="438">
        <f>'입력표(사립)'!B870</f>
        <v>0</v>
      </c>
      <c r="D127" s="438">
        <f>'입력표(사립)'!C870</f>
        <v>0</v>
      </c>
      <c r="E127" s="438">
        <f>'입력표(사립)'!D870</f>
        <v>0</v>
      </c>
      <c r="F127" s="612">
        <f>'입력표(사립)'!E870</f>
        <v>0</v>
      </c>
      <c r="G127" s="450" t="str">
        <f t="shared" si="3"/>
        <v>E</v>
      </c>
      <c r="H127" s="457">
        <f t="shared" si="4"/>
        <v>0</v>
      </c>
      <c r="I127" s="614">
        <f>SUM('입력표(사립)'!F870:K870)</f>
        <v>0</v>
      </c>
      <c r="J127" s="615">
        <f>SUM('입력표(사립)'!L870:O870)</f>
        <v>0</v>
      </c>
      <c r="K127" s="615">
        <f>SUM('입력표(사립)'!P870:U870)</f>
        <v>0</v>
      </c>
      <c r="L127" s="616">
        <f>SUM('입력표(사립)'!V870:Y870)</f>
        <v>0</v>
      </c>
      <c r="M127" s="617">
        <f>SUM('입력표(사립)'!Z870)</f>
        <v>0</v>
      </c>
      <c r="N127" s="618">
        <f>SUM('입력표(사립)'!AA870)</f>
        <v>0</v>
      </c>
      <c r="O127" s="618">
        <f>SUM('입력표(사립)'!AB870)</f>
        <v>0</v>
      </c>
      <c r="P127" s="618">
        <f>SUM('입력표(사립)'!AC870)</f>
        <v>0</v>
      </c>
      <c r="Q127" s="619">
        <f>SUM('입력표(사립)'!AD870)</f>
        <v>0</v>
      </c>
      <c r="S127" s="308"/>
    </row>
    <row r="128" spans="2:19">
      <c r="B128" s="453">
        <f>'입력표(사립)'!A871</f>
        <v>122</v>
      </c>
      <c r="C128" s="438">
        <f>'입력표(사립)'!B871</f>
        <v>0</v>
      </c>
      <c r="D128" s="438">
        <f>'입력표(사립)'!C871</f>
        <v>0</v>
      </c>
      <c r="E128" s="438">
        <f>'입력표(사립)'!D871</f>
        <v>0</v>
      </c>
      <c r="F128" s="612">
        <f>'입력표(사립)'!E871</f>
        <v>0</v>
      </c>
      <c r="G128" s="450" t="str">
        <f t="shared" si="3"/>
        <v>E</v>
      </c>
      <c r="H128" s="457">
        <f t="shared" si="4"/>
        <v>0</v>
      </c>
      <c r="I128" s="614">
        <f>SUM('입력표(사립)'!F871:K871)</f>
        <v>0</v>
      </c>
      <c r="J128" s="615">
        <f>SUM('입력표(사립)'!L871:O871)</f>
        <v>0</v>
      </c>
      <c r="K128" s="615">
        <f>SUM('입력표(사립)'!P871:U871)</f>
        <v>0</v>
      </c>
      <c r="L128" s="616">
        <f>SUM('입력표(사립)'!V871:Y871)</f>
        <v>0</v>
      </c>
      <c r="M128" s="617">
        <f>SUM('입력표(사립)'!Z871)</f>
        <v>0</v>
      </c>
      <c r="N128" s="618">
        <f>SUM('입력표(사립)'!AA871)</f>
        <v>0</v>
      </c>
      <c r="O128" s="618">
        <f>SUM('입력표(사립)'!AB871)</f>
        <v>0</v>
      </c>
      <c r="P128" s="618">
        <f>SUM('입력표(사립)'!AC871)</f>
        <v>0</v>
      </c>
      <c r="Q128" s="619">
        <f>SUM('입력표(사립)'!AD871)</f>
        <v>0</v>
      </c>
      <c r="S128" s="308"/>
    </row>
    <row r="129" spans="2:19">
      <c r="B129" s="453">
        <f>'입력표(사립)'!A872</f>
        <v>123</v>
      </c>
      <c r="C129" s="438">
        <f>'입력표(사립)'!B872</f>
        <v>0</v>
      </c>
      <c r="D129" s="438">
        <f>'입력표(사립)'!C872</f>
        <v>0</v>
      </c>
      <c r="E129" s="438">
        <f>'입력표(사립)'!D872</f>
        <v>0</v>
      </c>
      <c r="F129" s="612">
        <f>'입력표(사립)'!E872</f>
        <v>0</v>
      </c>
      <c r="G129" s="450" t="str">
        <f t="shared" si="3"/>
        <v>E</v>
      </c>
      <c r="H129" s="457">
        <f t="shared" si="4"/>
        <v>0</v>
      </c>
      <c r="I129" s="614">
        <f>SUM('입력표(사립)'!F872:K872)</f>
        <v>0</v>
      </c>
      <c r="J129" s="615">
        <f>SUM('입력표(사립)'!L872:O872)</f>
        <v>0</v>
      </c>
      <c r="K129" s="615">
        <f>SUM('입력표(사립)'!P872:U872)</f>
        <v>0</v>
      </c>
      <c r="L129" s="616">
        <f>SUM('입력표(사립)'!V872:Y872)</f>
        <v>0</v>
      </c>
      <c r="M129" s="617">
        <f>SUM('입력표(사립)'!Z872)</f>
        <v>0</v>
      </c>
      <c r="N129" s="618">
        <f>SUM('입력표(사립)'!AA872)</f>
        <v>0</v>
      </c>
      <c r="O129" s="618">
        <f>SUM('입력표(사립)'!AB872)</f>
        <v>0</v>
      </c>
      <c r="P129" s="618">
        <f>SUM('입력표(사립)'!AC872)</f>
        <v>0</v>
      </c>
      <c r="Q129" s="619">
        <f>SUM('입력표(사립)'!AD872)</f>
        <v>0</v>
      </c>
      <c r="S129" s="308"/>
    </row>
    <row r="130" spans="2:19">
      <c r="B130" s="453">
        <f>'입력표(사립)'!A873</f>
        <v>124</v>
      </c>
      <c r="C130" s="438">
        <f>'입력표(사립)'!B873</f>
        <v>0</v>
      </c>
      <c r="D130" s="438">
        <f>'입력표(사립)'!C873</f>
        <v>0</v>
      </c>
      <c r="E130" s="438">
        <f>'입력표(사립)'!D873</f>
        <v>0</v>
      </c>
      <c r="F130" s="612">
        <f>'입력표(사립)'!E873</f>
        <v>0</v>
      </c>
      <c r="G130" s="450" t="str">
        <f t="shared" si="3"/>
        <v>E</v>
      </c>
      <c r="H130" s="457">
        <f t="shared" si="4"/>
        <v>0</v>
      </c>
      <c r="I130" s="614">
        <f>SUM('입력표(사립)'!F873:K873)</f>
        <v>0</v>
      </c>
      <c r="J130" s="615">
        <f>SUM('입력표(사립)'!L873:O873)</f>
        <v>0</v>
      </c>
      <c r="K130" s="615">
        <f>SUM('입력표(사립)'!P873:U873)</f>
        <v>0</v>
      </c>
      <c r="L130" s="616">
        <f>SUM('입력표(사립)'!V873:Y873)</f>
        <v>0</v>
      </c>
      <c r="M130" s="617">
        <f>SUM('입력표(사립)'!Z873)</f>
        <v>0</v>
      </c>
      <c r="N130" s="618">
        <f>SUM('입력표(사립)'!AA873)</f>
        <v>0</v>
      </c>
      <c r="O130" s="618">
        <f>SUM('입력표(사립)'!AB873)</f>
        <v>0</v>
      </c>
      <c r="P130" s="618">
        <f>SUM('입력표(사립)'!AC873)</f>
        <v>0</v>
      </c>
      <c r="Q130" s="619">
        <f>SUM('입력표(사립)'!AD873)</f>
        <v>0</v>
      </c>
      <c r="S130" s="308"/>
    </row>
    <row r="131" spans="2:19">
      <c r="B131" s="453">
        <f>'입력표(사립)'!A874</f>
        <v>125</v>
      </c>
      <c r="C131" s="438">
        <f>'입력표(사립)'!B874</f>
        <v>0</v>
      </c>
      <c r="D131" s="438">
        <f>'입력표(사립)'!C874</f>
        <v>0</v>
      </c>
      <c r="E131" s="438">
        <f>'입력표(사립)'!D874</f>
        <v>0</v>
      </c>
      <c r="F131" s="612">
        <f>'입력표(사립)'!E874</f>
        <v>0</v>
      </c>
      <c r="G131" s="450" t="str">
        <f t="shared" si="3"/>
        <v>E</v>
      </c>
      <c r="H131" s="457">
        <f t="shared" si="4"/>
        <v>0</v>
      </c>
      <c r="I131" s="614">
        <f>SUM('입력표(사립)'!F874:K874)</f>
        <v>0</v>
      </c>
      <c r="J131" s="615">
        <f>SUM('입력표(사립)'!L874:O874)</f>
        <v>0</v>
      </c>
      <c r="K131" s="615">
        <f>SUM('입력표(사립)'!P874:U874)</f>
        <v>0</v>
      </c>
      <c r="L131" s="616">
        <f>SUM('입력표(사립)'!V874:Y874)</f>
        <v>0</v>
      </c>
      <c r="M131" s="617">
        <f>SUM('입력표(사립)'!Z874)</f>
        <v>0</v>
      </c>
      <c r="N131" s="618">
        <f>SUM('입력표(사립)'!AA874)</f>
        <v>0</v>
      </c>
      <c r="O131" s="618">
        <f>SUM('입력표(사립)'!AB874)</f>
        <v>0</v>
      </c>
      <c r="P131" s="618">
        <f>SUM('입력표(사립)'!AC874)</f>
        <v>0</v>
      </c>
      <c r="Q131" s="619">
        <f>SUM('입력표(사립)'!AD874)</f>
        <v>0</v>
      </c>
      <c r="S131" s="308"/>
    </row>
    <row r="132" spans="2:19">
      <c r="B132" s="453">
        <f>'입력표(사립)'!A875</f>
        <v>126</v>
      </c>
      <c r="C132" s="438">
        <f>'입력표(사립)'!B875</f>
        <v>0</v>
      </c>
      <c r="D132" s="438">
        <f>'입력표(사립)'!C875</f>
        <v>0</v>
      </c>
      <c r="E132" s="438">
        <f>'입력표(사립)'!D875</f>
        <v>0</v>
      </c>
      <c r="F132" s="612">
        <f>'입력표(사립)'!E875</f>
        <v>0</v>
      </c>
      <c r="G132" s="450" t="str">
        <f t="shared" si="3"/>
        <v>E</v>
      </c>
      <c r="H132" s="457">
        <f t="shared" si="4"/>
        <v>0</v>
      </c>
      <c r="I132" s="614">
        <f>SUM('입력표(사립)'!F875:K875)</f>
        <v>0</v>
      </c>
      <c r="J132" s="615">
        <f>SUM('입력표(사립)'!L875:O875)</f>
        <v>0</v>
      </c>
      <c r="K132" s="615">
        <f>SUM('입력표(사립)'!P875:U875)</f>
        <v>0</v>
      </c>
      <c r="L132" s="616">
        <f>SUM('입력표(사립)'!V875:Y875)</f>
        <v>0</v>
      </c>
      <c r="M132" s="617">
        <f>SUM('입력표(사립)'!Z875)</f>
        <v>0</v>
      </c>
      <c r="N132" s="618">
        <f>SUM('입력표(사립)'!AA875)</f>
        <v>0</v>
      </c>
      <c r="O132" s="618">
        <f>SUM('입력표(사립)'!AB875)</f>
        <v>0</v>
      </c>
      <c r="P132" s="618">
        <f>SUM('입력표(사립)'!AC875)</f>
        <v>0</v>
      </c>
      <c r="Q132" s="619">
        <f>SUM('입력표(사립)'!AD875)</f>
        <v>0</v>
      </c>
      <c r="S132" s="308"/>
    </row>
    <row r="133" spans="2:19">
      <c r="B133" s="453">
        <f>'입력표(사립)'!A876</f>
        <v>127</v>
      </c>
      <c r="C133" s="438">
        <f>'입력표(사립)'!B876</f>
        <v>0</v>
      </c>
      <c r="D133" s="438">
        <f>'입력표(사립)'!C876</f>
        <v>0</v>
      </c>
      <c r="E133" s="438">
        <f>'입력표(사립)'!D876</f>
        <v>0</v>
      </c>
      <c r="F133" s="612">
        <f>'입력표(사립)'!E876</f>
        <v>0</v>
      </c>
      <c r="G133" s="450" t="str">
        <f t="shared" si="3"/>
        <v>E</v>
      </c>
      <c r="H133" s="457">
        <f t="shared" si="4"/>
        <v>0</v>
      </c>
      <c r="I133" s="614">
        <f>SUM('입력표(사립)'!F876:K876)</f>
        <v>0</v>
      </c>
      <c r="J133" s="615">
        <f>SUM('입력표(사립)'!L876:O876)</f>
        <v>0</v>
      </c>
      <c r="K133" s="615">
        <f>SUM('입력표(사립)'!P876:U876)</f>
        <v>0</v>
      </c>
      <c r="L133" s="616">
        <f>SUM('입력표(사립)'!V876:Y876)</f>
        <v>0</v>
      </c>
      <c r="M133" s="617">
        <f>SUM('입력표(사립)'!Z876)</f>
        <v>0</v>
      </c>
      <c r="N133" s="618">
        <f>SUM('입력표(사립)'!AA876)</f>
        <v>0</v>
      </c>
      <c r="O133" s="618">
        <f>SUM('입력표(사립)'!AB876)</f>
        <v>0</v>
      </c>
      <c r="P133" s="618">
        <f>SUM('입력표(사립)'!AC876)</f>
        <v>0</v>
      </c>
      <c r="Q133" s="619">
        <f>SUM('입력표(사립)'!AD876)</f>
        <v>0</v>
      </c>
      <c r="S133" s="308"/>
    </row>
    <row r="134" spans="2:19">
      <c r="B134" s="453">
        <f>'입력표(사립)'!A877</f>
        <v>128</v>
      </c>
      <c r="C134" s="438">
        <f>'입력표(사립)'!B877</f>
        <v>0</v>
      </c>
      <c r="D134" s="438">
        <f>'입력표(사립)'!C877</f>
        <v>0</v>
      </c>
      <c r="E134" s="438">
        <f>'입력표(사립)'!D877</f>
        <v>0</v>
      </c>
      <c r="F134" s="612">
        <f>'입력표(사립)'!E877</f>
        <v>0</v>
      </c>
      <c r="G134" s="450" t="str">
        <f t="shared" si="3"/>
        <v>E</v>
      </c>
      <c r="H134" s="457">
        <f t="shared" si="4"/>
        <v>0</v>
      </c>
      <c r="I134" s="614">
        <f>SUM('입력표(사립)'!F877:K877)</f>
        <v>0</v>
      </c>
      <c r="J134" s="615">
        <f>SUM('입력표(사립)'!L877:O877)</f>
        <v>0</v>
      </c>
      <c r="K134" s="615">
        <f>SUM('입력표(사립)'!P877:U877)</f>
        <v>0</v>
      </c>
      <c r="L134" s="616">
        <f>SUM('입력표(사립)'!V877:Y877)</f>
        <v>0</v>
      </c>
      <c r="M134" s="617">
        <f>SUM('입력표(사립)'!Z877)</f>
        <v>0</v>
      </c>
      <c r="N134" s="618">
        <f>SUM('입력표(사립)'!AA877)</f>
        <v>0</v>
      </c>
      <c r="O134" s="618">
        <f>SUM('입력표(사립)'!AB877)</f>
        <v>0</v>
      </c>
      <c r="P134" s="618">
        <f>SUM('입력표(사립)'!AC877)</f>
        <v>0</v>
      </c>
      <c r="Q134" s="619">
        <f>SUM('입력표(사립)'!AD877)</f>
        <v>0</v>
      </c>
      <c r="S134" s="308"/>
    </row>
    <row r="135" spans="2:19">
      <c r="B135" s="453">
        <f>'입력표(사립)'!A878</f>
        <v>129</v>
      </c>
      <c r="C135" s="438">
        <f>'입력표(사립)'!B878</f>
        <v>0</v>
      </c>
      <c r="D135" s="438">
        <f>'입력표(사립)'!C878</f>
        <v>0</v>
      </c>
      <c r="E135" s="438">
        <f>'입력표(사립)'!D878</f>
        <v>0</v>
      </c>
      <c r="F135" s="612">
        <f>'입력표(사립)'!E878</f>
        <v>0</v>
      </c>
      <c r="G135" s="450" t="str">
        <f t="shared" ref="G135:G198" si="5">IF(H135&gt;=251,"A",IF(H135&gt;=201,"B",IF(H135&gt;=151,"C",IF(H135&gt;=101,"D",IF(H135&lt;101,"E")))))</f>
        <v>E</v>
      </c>
      <c r="H135" s="457">
        <f t="shared" ref="H135:H198" si="6">SUM(I135:Q135)</f>
        <v>0</v>
      </c>
      <c r="I135" s="614">
        <f>SUM('입력표(사립)'!F878:K878)</f>
        <v>0</v>
      </c>
      <c r="J135" s="615">
        <f>SUM('입력표(사립)'!L878:O878)</f>
        <v>0</v>
      </c>
      <c r="K135" s="615">
        <f>SUM('입력표(사립)'!P878:U878)</f>
        <v>0</v>
      </c>
      <c r="L135" s="616">
        <f>SUM('입력표(사립)'!V878:Y878)</f>
        <v>0</v>
      </c>
      <c r="M135" s="617">
        <f>SUM('입력표(사립)'!Z878)</f>
        <v>0</v>
      </c>
      <c r="N135" s="618">
        <f>SUM('입력표(사립)'!AA878)</f>
        <v>0</v>
      </c>
      <c r="O135" s="618">
        <f>SUM('입력표(사립)'!AB878)</f>
        <v>0</v>
      </c>
      <c r="P135" s="618">
        <f>SUM('입력표(사립)'!AC878)</f>
        <v>0</v>
      </c>
      <c r="Q135" s="619">
        <f>SUM('입력표(사립)'!AD878)</f>
        <v>0</v>
      </c>
      <c r="S135" s="308"/>
    </row>
    <row r="136" spans="2:19">
      <c r="B136" s="453">
        <f>'입력표(사립)'!A879</f>
        <v>130</v>
      </c>
      <c r="C136" s="438">
        <f>'입력표(사립)'!B879</f>
        <v>0</v>
      </c>
      <c r="D136" s="438">
        <f>'입력표(사립)'!C879</f>
        <v>0</v>
      </c>
      <c r="E136" s="438">
        <f>'입력표(사립)'!D879</f>
        <v>0</v>
      </c>
      <c r="F136" s="612">
        <f>'입력표(사립)'!E879</f>
        <v>0</v>
      </c>
      <c r="G136" s="450" t="str">
        <f t="shared" si="5"/>
        <v>E</v>
      </c>
      <c r="H136" s="457">
        <f t="shared" si="6"/>
        <v>0</v>
      </c>
      <c r="I136" s="614">
        <f>SUM('입력표(사립)'!F879:K879)</f>
        <v>0</v>
      </c>
      <c r="J136" s="615">
        <f>SUM('입력표(사립)'!L879:O879)</f>
        <v>0</v>
      </c>
      <c r="K136" s="615">
        <f>SUM('입력표(사립)'!P879:U879)</f>
        <v>0</v>
      </c>
      <c r="L136" s="616">
        <f>SUM('입력표(사립)'!V879:Y879)</f>
        <v>0</v>
      </c>
      <c r="M136" s="617">
        <f>SUM('입력표(사립)'!Z879)</f>
        <v>0</v>
      </c>
      <c r="N136" s="618">
        <f>SUM('입력표(사립)'!AA879)</f>
        <v>0</v>
      </c>
      <c r="O136" s="618">
        <f>SUM('입력표(사립)'!AB879)</f>
        <v>0</v>
      </c>
      <c r="P136" s="618">
        <f>SUM('입력표(사립)'!AC879)</f>
        <v>0</v>
      </c>
      <c r="Q136" s="619">
        <f>SUM('입력표(사립)'!AD879)</f>
        <v>0</v>
      </c>
      <c r="S136" s="308"/>
    </row>
    <row r="137" spans="2:19">
      <c r="B137" s="453">
        <f>'입력표(사립)'!A880</f>
        <v>131</v>
      </c>
      <c r="C137" s="438">
        <f>'입력표(사립)'!B880</f>
        <v>0</v>
      </c>
      <c r="D137" s="438">
        <f>'입력표(사립)'!C880</f>
        <v>0</v>
      </c>
      <c r="E137" s="438">
        <f>'입력표(사립)'!D880</f>
        <v>0</v>
      </c>
      <c r="F137" s="612">
        <f>'입력표(사립)'!E880</f>
        <v>0</v>
      </c>
      <c r="G137" s="450" t="str">
        <f t="shared" si="5"/>
        <v>E</v>
      </c>
      <c r="H137" s="457">
        <f t="shared" si="6"/>
        <v>0</v>
      </c>
      <c r="I137" s="614">
        <f>SUM('입력표(사립)'!F880:K880)</f>
        <v>0</v>
      </c>
      <c r="J137" s="615">
        <f>SUM('입력표(사립)'!L880:O880)</f>
        <v>0</v>
      </c>
      <c r="K137" s="615">
        <f>SUM('입력표(사립)'!P880:U880)</f>
        <v>0</v>
      </c>
      <c r="L137" s="616">
        <f>SUM('입력표(사립)'!V880:Y880)</f>
        <v>0</v>
      </c>
      <c r="M137" s="617">
        <f>SUM('입력표(사립)'!Z880)</f>
        <v>0</v>
      </c>
      <c r="N137" s="618">
        <f>SUM('입력표(사립)'!AA880)</f>
        <v>0</v>
      </c>
      <c r="O137" s="618">
        <f>SUM('입력표(사립)'!AB880)</f>
        <v>0</v>
      </c>
      <c r="P137" s="618">
        <f>SUM('입력표(사립)'!AC880)</f>
        <v>0</v>
      </c>
      <c r="Q137" s="619">
        <f>SUM('입력표(사립)'!AD880)</f>
        <v>0</v>
      </c>
      <c r="S137" s="308"/>
    </row>
    <row r="138" spans="2:19">
      <c r="B138" s="453">
        <f>'입력표(사립)'!A881</f>
        <v>132</v>
      </c>
      <c r="C138" s="438">
        <f>'입력표(사립)'!B881</f>
        <v>0</v>
      </c>
      <c r="D138" s="438">
        <f>'입력표(사립)'!C881</f>
        <v>0</v>
      </c>
      <c r="E138" s="438">
        <f>'입력표(사립)'!D881</f>
        <v>0</v>
      </c>
      <c r="F138" s="612">
        <f>'입력표(사립)'!E881</f>
        <v>0</v>
      </c>
      <c r="G138" s="450" t="str">
        <f t="shared" si="5"/>
        <v>E</v>
      </c>
      <c r="H138" s="457">
        <f t="shared" si="6"/>
        <v>0</v>
      </c>
      <c r="I138" s="614">
        <f>SUM('입력표(사립)'!F881:K881)</f>
        <v>0</v>
      </c>
      <c r="J138" s="615">
        <f>SUM('입력표(사립)'!L881:O881)</f>
        <v>0</v>
      </c>
      <c r="K138" s="615">
        <f>SUM('입력표(사립)'!P881:U881)</f>
        <v>0</v>
      </c>
      <c r="L138" s="616">
        <f>SUM('입력표(사립)'!V881:Y881)</f>
        <v>0</v>
      </c>
      <c r="M138" s="617">
        <f>SUM('입력표(사립)'!Z881)</f>
        <v>0</v>
      </c>
      <c r="N138" s="618">
        <f>SUM('입력표(사립)'!AA881)</f>
        <v>0</v>
      </c>
      <c r="O138" s="618">
        <f>SUM('입력표(사립)'!AB881)</f>
        <v>0</v>
      </c>
      <c r="P138" s="618">
        <f>SUM('입력표(사립)'!AC881)</f>
        <v>0</v>
      </c>
      <c r="Q138" s="619">
        <f>SUM('입력표(사립)'!AD881)</f>
        <v>0</v>
      </c>
      <c r="S138" s="308"/>
    </row>
    <row r="139" spans="2:19">
      <c r="B139" s="453">
        <f>'입력표(사립)'!A882</f>
        <v>133</v>
      </c>
      <c r="C139" s="438">
        <f>'입력표(사립)'!B882</f>
        <v>0</v>
      </c>
      <c r="D139" s="438">
        <f>'입력표(사립)'!C882</f>
        <v>0</v>
      </c>
      <c r="E139" s="438">
        <f>'입력표(사립)'!D882</f>
        <v>0</v>
      </c>
      <c r="F139" s="612">
        <f>'입력표(사립)'!E882</f>
        <v>0</v>
      </c>
      <c r="G139" s="450" t="str">
        <f t="shared" si="5"/>
        <v>E</v>
      </c>
      <c r="H139" s="457">
        <f t="shared" si="6"/>
        <v>0</v>
      </c>
      <c r="I139" s="614">
        <f>SUM('입력표(사립)'!F882:K882)</f>
        <v>0</v>
      </c>
      <c r="J139" s="615">
        <f>SUM('입력표(사립)'!L882:O882)</f>
        <v>0</v>
      </c>
      <c r="K139" s="615">
        <f>SUM('입력표(사립)'!P882:U882)</f>
        <v>0</v>
      </c>
      <c r="L139" s="616">
        <f>SUM('입력표(사립)'!V882:Y882)</f>
        <v>0</v>
      </c>
      <c r="M139" s="617">
        <f>SUM('입력표(사립)'!Z882)</f>
        <v>0</v>
      </c>
      <c r="N139" s="618">
        <f>SUM('입력표(사립)'!AA882)</f>
        <v>0</v>
      </c>
      <c r="O139" s="618">
        <f>SUM('입력표(사립)'!AB882)</f>
        <v>0</v>
      </c>
      <c r="P139" s="618">
        <f>SUM('입력표(사립)'!AC882)</f>
        <v>0</v>
      </c>
      <c r="Q139" s="619">
        <f>SUM('입력표(사립)'!AD882)</f>
        <v>0</v>
      </c>
      <c r="S139" s="308"/>
    </row>
    <row r="140" spans="2:19">
      <c r="B140" s="453">
        <f>'입력표(사립)'!A883</f>
        <v>134</v>
      </c>
      <c r="C140" s="438">
        <f>'입력표(사립)'!B883</f>
        <v>0</v>
      </c>
      <c r="D140" s="438">
        <f>'입력표(사립)'!C883</f>
        <v>0</v>
      </c>
      <c r="E140" s="438">
        <f>'입력표(사립)'!D883</f>
        <v>0</v>
      </c>
      <c r="F140" s="612">
        <f>'입력표(사립)'!E883</f>
        <v>0</v>
      </c>
      <c r="G140" s="450" t="str">
        <f t="shared" si="5"/>
        <v>E</v>
      </c>
      <c r="H140" s="457">
        <f t="shared" si="6"/>
        <v>0</v>
      </c>
      <c r="I140" s="614">
        <f>SUM('입력표(사립)'!F883:K883)</f>
        <v>0</v>
      </c>
      <c r="J140" s="615">
        <f>SUM('입력표(사립)'!L883:O883)</f>
        <v>0</v>
      </c>
      <c r="K140" s="615">
        <f>SUM('입력표(사립)'!P883:U883)</f>
        <v>0</v>
      </c>
      <c r="L140" s="616">
        <f>SUM('입력표(사립)'!V883:Y883)</f>
        <v>0</v>
      </c>
      <c r="M140" s="617">
        <f>SUM('입력표(사립)'!Z883)</f>
        <v>0</v>
      </c>
      <c r="N140" s="618">
        <f>SUM('입력표(사립)'!AA883)</f>
        <v>0</v>
      </c>
      <c r="O140" s="618">
        <f>SUM('입력표(사립)'!AB883)</f>
        <v>0</v>
      </c>
      <c r="P140" s="618">
        <f>SUM('입력표(사립)'!AC883)</f>
        <v>0</v>
      </c>
      <c r="Q140" s="619">
        <f>SUM('입력표(사립)'!AD883)</f>
        <v>0</v>
      </c>
      <c r="S140" s="308"/>
    </row>
    <row r="141" spans="2:19">
      <c r="B141" s="453">
        <f>'입력표(사립)'!A884</f>
        <v>135</v>
      </c>
      <c r="C141" s="438">
        <f>'입력표(사립)'!B884</f>
        <v>0</v>
      </c>
      <c r="D141" s="438">
        <f>'입력표(사립)'!C884</f>
        <v>0</v>
      </c>
      <c r="E141" s="438">
        <f>'입력표(사립)'!D884</f>
        <v>0</v>
      </c>
      <c r="F141" s="612">
        <f>'입력표(사립)'!E884</f>
        <v>0</v>
      </c>
      <c r="G141" s="450" t="str">
        <f t="shared" si="5"/>
        <v>E</v>
      </c>
      <c r="H141" s="457">
        <f t="shared" si="6"/>
        <v>0</v>
      </c>
      <c r="I141" s="614">
        <f>SUM('입력표(사립)'!F884:K884)</f>
        <v>0</v>
      </c>
      <c r="J141" s="615">
        <f>SUM('입력표(사립)'!L884:O884)</f>
        <v>0</v>
      </c>
      <c r="K141" s="615">
        <f>SUM('입력표(사립)'!P884:U884)</f>
        <v>0</v>
      </c>
      <c r="L141" s="616">
        <f>SUM('입력표(사립)'!V884:Y884)</f>
        <v>0</v>
      </c>
      <c r="M141" s="617">
        <f>SUM('입력표(사립)'!Z884)</f>
        <v>0</v>
      </c>
      <c r="N141" s="618">
        <f>SUM('입력표(사립)'!AA884)</f>
        <v>0</v>
      </c>
      <c r="O141" s="618">
        <f>SUM('입력표(사립)'!AB884)</f>
        <v>0</v>
      </c>
      <c r="P141" s="618">
        <f>SUM('입력표(사립)'!AC884)</f>
        <v>0</v>
      </c>
      <c r="Q141" s="619">
        <f>SUM('입력표(사립)'!AD884)</f>
        <v>0</v>
      </c>
      <c r="S141" s="308"/>
    </row>
    <row r="142" spans="2:19">
      <c r="B142" s="453">
        <f>'입력표(사립)'!A885</f>
        <v>136</v>
      </c>
      <c r="C142" s="438">
        <f>'입력표(사립)'!B885</f>
        <v>0</v>
      </c>
      <c r="D142" s="438">
        <f>'입력표(사립)'!C885</f>
        <v>0</v>
      </c>
      <c r="E142" s="438">
        <f>'입력표(사립)'!D885</f>
        <v>0</v>
      </c>
      <c r="F142" s="612">
        <f>'입력표(사립)'!E885</f>
        <v>0</v>
      </c>
      <c r="G142" s="450" t="str">
        <f t="shared" si="5"/>
        <v>E</v>
      </c>
      <c r="H142" s="457">
        <f t="shared" si="6"/>
        <v>0</v>
      </c>
      <c r="I142" s="614">
        <f>SUM('입력표(사립)'!F885:K885)</f>
        <v>0</v>
      </c>
      <c r="J142" s="615">
        <f>SUM('입력표(사립)'!L885:O885)</f>
        <v>0</v>
      </c>
      <c r="K142" s="615">
        <f>SUM('입력표(사립)'!P885:U885)</f>
        <v>0</v>
      </c>
      <c r="L142" s="616">
        <f>SUM('입력표(사립)'!V885:Y885)</f>
        <v>0</v>
      </c>
      <c r="M142" s="617">
        <f>SUM('입력표(사립)'!Z885)</f>
        <v>0</v>
      </c>
      <c r="N142" s="618">
        <f>SUM('입력표(사립)'!AA885)</f>
        <v>0</v>
      </c>
      <c r="O142" s="618">
        <f>SUM('입력표(사립)'!AB885)</f>
        <v>0</v>
      </c>
      <c r="P142" s="618">
        <f>SUM('입력표(사립)'!AC885)</f>
        <v>0</v>
      </c>
      <c r="Q142" s="619">
        <f>SUM('입력표(사립)'!AD885)</f>
        <v>0</v>
      </c>
      <c r="S142" s="308"/>
    </row>
    <row r="143" spans="2:19">
      <c r="B143" s="453">
        <f>'입력표(사립)'!A886</f>
        <v>137</v>
      </c>
      <c r="C143" s="438">
        <f>'입력표(사립)'!B886</f>
        <v>0</v>
      </c>
      <c r="D143" s="438">
        <f>'입력표(사립)'!C886</f>
        <v>0</v>
      </c>
      <c r="E143" s="438">
        <f>'입력표(사립)'!D886</f>
        <v>0</v>
      </c>
      <c r="F143" s="612">
        <f>'입력표(사립)'!E886</f>
        <v>0</v>
      </c>
      <c r="G143" s="450" t="str">
        <f t="shared" si="5"/>
        <v>E</v>
      </c>
      <c r="H143" s="457">
        <f t="shared" si="6"/>
        <v>0</v>
      </c>
      <c r="I143" s="614">
        <f>SUM('입력표(사립)'!F886:K886)</f>
        <v>0</v>
      </c>
      <c r="J143" s="615">
        <f>SUM('입력표(사립)'!L886:O886)</f>
        <v>0</v>
      </c>
      <c r="K143" s="615">
        <f>SUM('입력표(사립)'!P886:U886)</f>
        <v>0</v>
      </c>
      <c r="L143" s="616">
        <f>SUM('입력표(사립)'!V886:Y886)</f>
        <v>0</v>
      </c>
      <c r="M143" s="617">
        <f>SUM('입력표(사립)'!Z886)</f>
        <v>0</v>
      </c>
      <c r="N143" s="618">
        <f>SUM('입력표(사립)'!AA886)</f>
        <v>0</v>
      </c>
      <c r="O143" s="618">
        <f>SUM('입력표(사립)'!AB886)</f>
        <v>0</v>
      </c>
      <c r="P143" s="618">
        <f>SUM('입력표(사립)'!AC886)</f>
        <v>0</v>
      </c>
      <c r="Q143" s="619">
        <f>SUM('입력표(사립)'!AD886)</f>
        <v>0</v>
      </c>
      <c r="S143" s="308"/>
    </row>
    <row r="144" spans="2:19">
      <c r="B144" s="453">
        <f>'입력표(사립)'!A887</f>
        <v>138</v>
      </c>
      <c r="C144" s="438">
        <f>'입력표(사립)'!B887</f>
        <v>0</v>
      </c>
      <c r="D144" s="438">
        <f>'입력표(사립)'!C887</f>
        <v>0</v>
      </c>
      <c r="E144" s="438">
        <f>'입력표(사립)'!D887</f>
        <v>0</v>
      </c>
      <c r="F144" s="612">
        <f>'입력표(사립)'!E887</f>
        <v>0</v>
      </c>
      <c r="G144" s="450" t="str">
        <f t="shared" si="5"/>
        <v>E</v>
      </c>
      <c r="H144" s="457">
        <f t="shared" si="6"/>
        <v>0</v>
      </c>
      <c r="I144" s="614">
        <f>SUM('입력표(사립)'!F887:K887)</f>
        <v>0</v>
      </c>
      <c r="J144" s="615">
        <f>SUM('입력표(사립)'!L887:O887)</f>
        <v>0</v>
      </c>
      <c r="K144" s="615">
        <f>SUM('입력표(사립)'!P887:U887)</f>
        <v>0</v>
      </c>
      <c r="L144" s="616">
        <f>SUM('입력표(사립)'!V887:Y887)</f>
        <v>0</v>
      </c>
      <c r="M144" s="617">
        <f>SUM('입력표(사립)'!Z887)</f>
        <v>0</v>
      </c>
      <c r="N144" s="618">
        <f>SUM('입력표(사립)'!AA887)</f>
        <v>0</v>
      </c>
      <c r="O144" s="618">
        <f>SUM('입력표(사립)'!AB887)</f>
        <v>0</v>
      </c>
      <c r="P144" s="618">
        <f>SUM('입력표(사립)'!AC887)</f>
        <v>0</v>
      </c>
      <c r="Q144" s="619">
        <f>SUM('입력표(사립)'!AD887)</f>
        <v>0</v>
      </c>
      <c r="S144" s="308"/>
    </row>
    <row r="145" spans="2:19">
      <c r="B145" s="453">
        <f>'입력표(사립)'!A888</f>
        <v>139</v>
      </c>
      <c r="C145" s="438">
        <f>'입력표(사립)'!B888</f>
        <v>0</v>
      </c>
      <c r="D145" s="438">
        <f>'입력표(사립)'!C888</f>
        <v>0</v>
      </c>
      <c r="E145" s="438">
        <f>'입력표(사립)'!D888</f>
        <v>0</v>
      </c>
      <c r="F145" s="612">
        <f>'입력표(사립)'!E888</f>
        <v>0</v>
      </c>
      <c r="G145" s="450" t="str">
        <f t="shared" si="5"/>
        <v>E</v>
      </c>
      <c r="H145" s="457">
        <f t="shared" si="6"/>
        <v>0</v>
      </c>
      <c r="I145" s="614">
        <f>SUM('입력표(사립)'!F888:K888)</f>
        <v>0</v>
      </c>
      <c r="J145" s="615">
        <f>SUM('입력표(사립)'!L888:O888)</f>
        <v>0</v>
      </c>
      <c r="K145" s="615">
        <f>SUM('입력표(사립)'!P888:U888)</f>
        <v>0</v>
      </c>
      <c r="L145" s="616">
        <f>SUM('입력표(사립)'!V888:Y888)</f>
        <v>0</v>
      </c>
      <c r="M145" s="617">
        <f>SUM('입력표(사립)'!Z888)</f>
        <v>0</v>
      </c>
      <c r="N145" s="618">
        <f>SUM('입력표(사립)'!AA888)</f>
        <v>0</v>
      </c>
      <c r="O145" s="618">
        <f>SUM('입력표(사립)'!AB888)</f>
        <v>0</v>
      </c>
      <c r="P145" s="618">
        <f>SUM('입력표(사립)'!AC888)</f>
        <v>0</v>
      </c>
      <c r="Q145" s="619">
        <f>SUM('입력표(사립)'!AD888)</f>
        <v>0</v>
      </c>
      <c r="S145" s="308"/>
    </row>
    <row r="146" spans="2:19">
      <c r="B146" s="453">
        <f>'입력표(사립)'!A889</f>
        <v>140</v>
      </c>
      <c r="C146" s="438">
        <f>'입력표(사립)'!B889</f>
        <v>0</v>
      </c>
      <c r="D146" s="438">
        <f>'입력표(사립)'!C889</f>
        <v>0</v>
      </c>
      <c r="E146" s="438">
        <f>'입력표(사립)'!D889</f>
        <v>0</v>
      </c>
      <c r="F146" s="612">
        <f>'입력표(사립)'!E889</f>
        <v>0</v>
      </c>
      <c r="G146" s="450" t="str">
        <f t="shared" si="5"/>
        <v>E</v>
      </c>
      <c r="H146" s="457">
        <f t="shared" si="6"/>
        <v>0</v>
      </c>
      <c r="I146" s="614">
        <f>SUM('입력표(사립)'!F889:K889)</f>
        <v>0</v>
      </c>
      <c r="J146" s="615">
        <f>SUM('입력표(사립)'!L889:O889)</f>
        <v>0</v>
      </c>
      <c r="K146" s="615">
        <f>SUM('입력표(사립)'!P889:U889)</f>
        <v>0</v>
      </c>
      <c r="L146" s="616">
        <f>SUM('입력표(사립)'!V889:Y889)</f>
        <v>0</v>
      </c>
      <c r="M146" s="617">
        <f>SUM('입력표(사립)'!Z889)</f>
        <v>0</v>
      </c>
      <c r="N146" s="618">
        <f>SUM('입력표(사립)'!AA889)</f>
        <v>0</v>
      </c>
      <c r="O146" s="618">
        <f>SUM('입력표(사립)'!AB889)</f>
        <v>0</v>
      </c>
      <c r="P146" s="618">
        <f>SUM('입력표(사립)'!AC889)</f>
        <v>0</v>
      </c>
      <c r="Q146" s="619">
        <f>SUM('입력표(사립)'!AD889)</f>
        <v>0</v>
      </c>
      <c r="S146" s="308"/>
    </row>
    <row r="147" spans="2:19">
      <c r="B147" s="453">
        <f>'입력표(사립)'!A890</f>
        <v>141</v>
      </c>
      <c r="C147" s="438">
        <f>'입력표(사립)'!B890</f>
        <v>0</v>
      </c>
      <c r="D147" s="438">
        <f>'입력표(사립)'!C890</f>
        <v>0</v>
      </c>
      <c r="E147" s="438">
        <f>'입력표(사립)'!D890</f>
        <v>0</v>
      </c>
      <c r="F147" s="612">
        <f>'입력표(사립)'!E890</f>
        <v>0</v>
      </c>
      <c r="G147" s="450" t="str">
        <f t="shared" si="5"/>
        <v>E</v>
      </c>
      <c r="H147" s="457">
        <f t="shared" si="6"/>
        <v>0</v>
      </c>
      <c r="I147" s="614">
        <f>SUM('입력표(사립)'!F890:K890)</f>
        <v>0</v>
      </c>
      <c r="J147" s="615">
        <f>SUM('입력표(사립)'!L890:O890)</f>
        <v>0</v>
      </c>
      <c r="K147" s="615">
        <f>SUM('입력표(사립)'!P890:U890)</f>
        <v>0</v>
      </c>
      <c r="L147" s="616">
        <f>SUM('입력표(사립)'!V890:Y890)</f>
        <v>0</v>
      </c>
      <c r="M147" s="617">
        <f>SUM('입력표(사립)'!Z890)</f>
        <v>0</v>
      </c>
      <c r="N147" s="618">
        <f>SUM('입력표(사립)'!AA890)</f>
        <v>0</v>
      </c>
      <c r="O147" s="618">
        <f>SUM('입력표(사립)'!AB890)</f>
        <v>0</v>
      </c>
      <c r="P147" s="618">
        <f>SUM('입력표(사립)'!AC890)</f>
        <v>0</v>
      </c>
      <c r="Q147" s="619">
        <f>SUM('입력표(사립)'!AD890)</f>
        <v>0</v>
      </c>
      <c r="S147" s="308"/>
    </row>
    <row r="148" spans="2:19">
      <c r="B148" s="453">
        <f>'입력표(사립)'!A891</f>
        <v>142</v>
      </c>
      <c r="C148" s="438">
        <f>'입력표(사립)'!B891</f>
        <v>0</v>
      </c>
      <c r="D148" s="438">
        <f>'입력표(사립)'!C891</f>
        <v>0</v>
      </c>
      <c r="E148" s="438">
        <f>'입력표(사립)'!D891</f>
        <v>0</v>
      </c>
      <c r="F148" s="612">
        <f>'입력표(사립)'!E891</f>
        <v>0</v>
      </c>
      <c r="G148" s="450" t="str">
        <f t="shared" si="5"/>
        <v>E</v>
      </c>
      <c r="H148" s="457">
        <f t="shared" si="6"/>
        <v>0</v>
      </c>
      <c r="I148" s="614">
        <f>SUM('입력표(사립)'!F891:K891)</f>
        <v>0</v>
      </c>
      <c r="J148" s="615">
        <f>SUM('입력표(사립)'!L891:O891)</f>
        <v>0</v>
      </c>
      <c r="K148" s="615">
        <f>SUM('입력표(사립)'!P891:U891)</f>
        <v>0</v>
      </c>
      <c r="L148" s="616">
        <f>SUM('입력표(사립)'!V891:Y891)</f>
        <v>0</v>
      </c>
      <c r="M148" s="617">
        <f>SUM('입력표(사립)'!Z891)</f>
        <v>0</v>
      </c>
      <c r="N148" s="618">
        <f>SUM('입력표(사립)'!AA891)</f>
        <v>0</v>
      </c>
      <c r="O148" s="618">
        <f>SUM('입력표(사립)'!AB891)</f>
        <v>0</v>
      </c>
      <c r="P148" s="618">
        <f>SUM('입력표(사립)'!AC891)</f>
        <v>0</v>
      </c>
      <c r="Q148" s="619">
        <f>SUM('입력표(사립)'!AD891)</f>
        <v>0</v>
      </c>
      <c r="S148" s="308"/>
    </row>
    <row r="149" spans="2:19">
      <c r="B149" s="453">
        <f>'입력표(사립)'!A892</f>
        <v>143</v>
      </c>
      <c r="C149" s="438">
        <f>'입력표(사립)'!B892</f>
        <v>0</v>
      </c>
      <c r="D149" s="438">
        <f>'입력표(사립)'!C892</f>
        <v>0</v>
      </c>
      <c r="E149" s="438">
        <f>'입력표(사립)'!D892</f>
        <v>0</v>
      </c>
      <c r="F149" s="612">
        <f>'입력표(사립)'!E892</f>
        <v>0</v>
      </c>
      <c r="G149" s="450" t="str">
        <f t="shared" si="5"/>
        <v>E</v>
      </c>
      <c r="H149" s="457">
        <f t="shared" si="6"/>
        <v>0</v>
      </c>
      <c r="I149" s="614">
        <f>SUM('입력표(사립)'!F892:K892)</f>
        <v>0</v>
      </c>
      <c r="J149" s="615">
        <f>SUM('입력표(사립)'!L892:O892)</f>
        <v>0</v>
      </c>
      <c r="K149" s="615">
        <f>SUM('입력표(사립)'!P892:U892)</f>
        <v>0</v>
      </c>
      <c r="L149" s="616">
        <f>SUM('입력표(사립)'!V892:Y892)</f>
        <v>0</v>
      </c>
      <c r="M149" s="617">
        <f>SUM('입력표(사립)'!Z892)</f>
        <v>0</v>
      </c>
      <c r="N149" s="618">
        <f>SUM('입력표(사립)'!AA892)</f>
        <v>0</v>
      </c>
      <c r="O149" s="618">
        <f>SUM('입력표(사립)'!AB892)</f>
        <v>0</v>
      </c>
      <c r="P149" s="618">
        <f>SUM('입력표(사립)'!AC892)</f>
        <v>0</v>
      </c>
      <c r="Q149" s="619">
        <f>SUM('입력표(사립)'!AD892)</f>
        <v>0</v>
      </c>
      <c r="S149" s="308"/>
    </row>
    <row r="150" spans="2:19">
      <c r="B150" s="453">
        <f>'입력표(사립)'!A893</f>
        <v>144</v>
      </c>
      <c r="C150" s="438">
        <f>'입력표(사립)'!B893</f>
        <v>0</v>
      </c>
      <c r="D150" s="438">
        <f>'입력표(사립)'!C893</f>
        <v>0</v>
      </c>
      <c r="E150" s="438">
        <f>'입력표(사립)'!D893</f>
        <v>0</v>
      </c>
      <c r="F150" s="612">
        <f>'입력표(사립)'!E893</f>
        <v>0</v>
      </c>
      <c r="G150" s="450" t="str">
        <f t="shared" si="5"/>
        <v>E</v>
      </c>
      <c r="H150" s="457">
        <f t="shared" si="6"/>
        <v>0</v>
      </c>
      <c r="I150" s="614">
        <f>SUM('입력표(사립)'!F893:K893)</f>
        <v>0</v>
      </c>
      <c r="J150" s="615">
        <f>SUM('입력표(사립)'!L893:O893)</f>
        <v>0</v>
      </c>
      <c r="K150" s="615">
        <f>SUM('입력표(사립)'!P893:U893)</f>
        <v>0</v>
      </c>
      <c r="L150" s="616">
        <f>SUM('입력표(사립)'!V893:Y893)</f>
        <v>0</v>
      </c>
      <c r="M150" s="617">
        <f>SUM('입력표(사립)'!Z893)</f>
        <v>0</v>
      </c>
      <c r="N150" s="618">
        <f>SUM('입력표(사립)'!AA893)</f>
        <v>0</v>
      </c>
      <c r="O150" s="618">
        <f>SUM('입력표(사립)'!AB893)</f>
        <v>0</v>
      </c>
      <c r="P150" s="618">
        <f>SUM('입력표(사립)'!AC893)</f>
        <v>0</v>
      </c>
      <c r="Q150" s="619">
        <f>SUM('입력표(사립)'!AD893)</f>
        <v>0</v>
      </c>
      <c r="S150" s="308"/>
    </row>
    <row r="151" spans="2:19">
      <c r="B151" s="453">
        <f>'입력표(사립)'!A894</f>
        <v>145</v>
      </c>
      <c r="C151" s="438">
        <f>'입력표(사립)'!B894</f>
        <v>0</v>
      </c>
      <c r="D151" s="438">
        <f>'입력표(사립)'!C894</f>
        <v>0</v>
      </c>
      <c r="E151" s="438">
        <f>'입력표(사립)'!D894</f>
        <v>0</v>
      </c>
      <c r="F151" s="612">
        <f>'입력표(사립)'!E894</f>
        <v>0</v>
      </c>
      <c r="G151" s="450" t="str">
        <f t="shared" si="5"/>
        <v>E</v>
      </c>
      <c r="H151" s="457">
        <f t="shared" si="6"/>
        <v>0</v>
      </c>
      <c r="I151" s="614">
        <f>SUM('입력표(사립)'!F894:K894)</f>
        <v>0</v>
      </c>
      <c r="J151" s="615">
        <f>SUM('입력표(사립)'!L894:O894)</f>
        <v>0</v>
      </c>
      <c r="K151" s="615">
        <f>SUM('입력표(사립)'!P894:U894)</f>
        <v>0</v>
      </c>
      <c r="L151" s="616">
        <f>SUM('입력표(사립)'!V894:Y894)</f>
        <v>0</v>
      </c>
      <c r="M151" s="617">
        <f>SUM('입력표(사립)'!Z894)</f>
        <v>0</v>
      </c>
      <c r="N151" s="618">
        <f>SUM('입력표(사립)'!AA894)</f>
        <v>0</v>
      </c>
      <c r="O151" s="618">
        <f>SUM('입력표(사립)'!AB894)</f>
        <v>0</v>
      </c>
      <c r="P151" s="618">
        <f>SUM('입력표(사립)'!AC894)</f>
        <v>0</v>
      </c>
      <c r="Q151" s="619">
        <f>SUM('입력표(사립)'!AD894)</f>
        <v>0</v>
      </c>
      <c r="S151" s="308"/>
    </row>
    <row r="152" spans="2:19">
      <c r="B152" s="453">
        <f>'입력표(사립)'!A895</f>
        <v>146</v>
      </c>
      <c r="C152" s="438">
        <f>'입력표(사립)'!B895</f>
        <v>0</v>
      </c>
      <c r="D152" s="438">
        <f>'입력표(사립)'!C895</f>
        <v>0</v>
      </c>
      <c r="E152" s="438">
        <f>'입력표(사립)'!D895</f>
        <v>0</v>
      </c>
      <c r="F152" s="612">
        <f>'입력표(사립)'!E895</f>
        <v>0</v>
      </c>
      <c r="G152" s="450" t="str">
        <f t="shared" si="5"/>
        <v>E</v>
      </c>
      <c r="H152" s="457">
        <f t="shared" si="6"/>
        <v>0</v>
      </c>
      <c r="I152" s="614">
        <f>SUM('입력표(사립)'!F895:K895)</f>
        <v>0</v>
      </c>
      <c r="J152" s="615">
        <f>SUM('입력표(사립)'!L895:O895)</f>
        <v>0</v>
      </c>
      <c r="K152" s="615">
        <f>SUM('입력표(사립)'!P895:U895)</f>
        <v>0</v>
      </c>
      <c r="L152" s="616">
        <f>SUM('입력표(사립)'!V895:Y895)</f>
        <v>0</v>
      </c>
      <c r="M152" s="617">
        <f>SUM('입력표(사립)'!Z895)</f>
        <v>0</v>
      </c>
      <c r="N152" s="618">
        <f>SUM('입력표(사립)'!AA895)</f>
        <v>0</v>
      </c>
      <c r="O152" s="618">
        <f>SUM('입력표(사립)'!AB895)</f>
        <v>0</v>
      </c>
      <c r="P152" s="618">
        <f>SUM('입력표(사립)'!AC895)</f>
        <v>0</v>
      </c>
      <c r="Q152" s="619">
        <f>SUM('입력표(사립)'!AD895)</f>
        <v>0</v>
      </c>
      <c r="S152" s="308"/>
    </row>
    <row r="153" spans="2:19">
      <c r="B153" s="453">
        <f>'입력표(사립)'!A896</f>
        <v>147</v>
      </c>
      <c r="C153" s="438">
        <f>'입력표(사립)'!B896</f>
        <v>0</v>
      </c>
      <c r="D153" s="438">
        <f>'입력표(사립)'!C896</f>
        <v>0</v>
      </c>
      <c r="E153" s="438">
        <f>'입력표(사립)'!D896</f>
        <v>0</v>
      </c>
      <c r="F153" s="612">
        <f>'입력표(사립)'!E896</f>
        <v>0</v>
      </c>
      <c r="G153" s="450" t="str">
        <f t="shared" si="5"/>
        <v>E</v>
      </c>
      <c r="H153" s="457">
        <f t="shared" si="6"/>
        <v>0</v>
      </c>
      <c r="I153" s="614">
        <f>SUM('입력표(사립)'!F896:K896)</f>
        <v>0</v>
      </c>
      <c r="J153" s="615">
        <f>SUM('입력표(사립)'!L896:O896)</f>
        <v>0</v>
      </c>
      <c r="K153" s="615">
        <f>SUM('입력표(사립)'!P896:U896)</f>
        <v>0</v>
      </c>
      <c r="L153" s="616">
        <f>SUM('입력표(사립)'!V896:Y896)</f>
        <v>0</v>
      </c>
      <c r="M153" s="617">
        <f>SUM('입력표(사립)'!Z896)</f>
        <v>0</v>
      </c>
      <c r="N153" s="618">
        <f>SUM('입력표(사립)'!AA896)</f>
        <v>0</v>
      </c>
      <c r="O153" s="618">
        <f>SUM('입력표(사립)'!AB896)</f>
        <v>0</v>
      </c>
      <c r="P153" s="618">
        <f>SUM('입력표(사립)'!AC896)</f>
        <v>0</v>
      </c>
      <c r="Q153" s="619">
        <f>SUM('입력표(사립)'!AD896)</f>
        <v>0</v>
      </c>
      <c r="S153" s="308"/>
    </row>
    <row r="154" spans="2:19">
      <c r="B154" s="453">
        <f>'입력표(사립)'!A897</f>
        <v>148</v>
      </c>
      <c r="C154" s="438">
        <f>'입력표(사립)'!B897</f>
        <v>0</v>
      </c>
      <c r="D154" s="438">
        <f>'입력표(사립)'!C897</f>
        <v>0</v>
      </c>
      <c r="E154" s="438">
        <f>'입력표(사립)'!D897</f>
        <v>0</v>
      </c>
      <c r="F154" s="612">
        <f>'입력표(사립)'!E897</f>
        <v>0</v>
      </c>
      <c r="G154" s="450" t="str">
        <f t="shared" si="5"/>
        <v>E</v>
      </c>
      <c r="H154" s="457">
        <f t="shared" si="6"/>
        <v>0</v>
      </c>
      <c r="I154" s="614">
        <f>SUM('입력표(사립)'!F897:K897)</f>
        <v>0</v>
      </c>
      <c r="J154" s="615">
        <f>SUM('입력표(사립)'!L897:O897)</f>
        <v>0</v>
      </c>
      <c r="K154" s="615">
        <f>SUM('입력표(사립)'!P897:U897)</f>
        <v>0</v>
      </c>
      <c r="L154" s="616">
        <f>SUM('입력표(사립)'!V897:Y897)</f>
        <v>0</v>
      </c>
      <c r="M154" s="617">
        <f>SUM('입력표(사립)'!Z897)</f>
        <v>0</v>
      </c>
      <c r="N154" s="618">
        <f>SUM('입력표(사립)'!AA897)</f>
        <v>0</v>
      </c>
      <c r="O154" s="618">
        <f>SUM('입력표(사립)'!AB897)</f>
        <v>0</v>
      </c>
      <c r="P154" s="618">
        <f>SUM('입력표(사립)'!AC897)</f>
        <v>0</v>
      </c>
      <c r="Q154" s="619">
        <f>SUM('입력표(사립)'!AD897)</f>
        <v>0</v>
      </c>
      <c r="S154" s="308"/>
    </row>
    <row r="155" spans="2:19">
      <c r="B155" s="453">
        <f>'입력표(사립)'!A898</f>
        <v>149</v>
      </c>
      <c r="C155" s="438">
        <f>'입력표(사립)'!B898</f>
        <v>0</v>
      </c>
      <c r="D155" s="438">
        <f>'입력표(사립)'!C898</f>
        <v>0</v>
      </c>
      <c r="E155" s="438">
        <f>'입력표(사립)'!D898</f>
        <v>0</v>
      </c>
      <c r="F155" s="612">
        <f>'입력표(사립)'!E898</f>
        <v>0</v>
      </c>
      <c r="G155" s="450" t="str">
        <f t="shared" si="5"/>
        <v>E</v>
      </c>
      <c r="H155" s="457">
        <f t="shared" si="6"/>
        <v>0</v>
      </c>
      <c r="I155" s="614">
        <f>SUM('입력표(사립)'!F898:K898)</f>
        <v>0</v>
      </c>
      <c r="J155" s="615">
        <f>SUM('입력표(사립)'!L898:O898)</f>
        <v>0</v>
      </c>
      <c r="K155" s="615">
        <f>SUM('입력표(사립)'!P898:U898)</f>
        <v>0</v>
      </c>
      <c r="L155" s="616">
        <f>SUM('입력표(사립)'!V898:Y898)</f>
        <v>0</v>
      </c>
      <c r="M155" s="617">
        <f>SUM('입력표(사립)'!Z898)</f>
        <v>0</v>
      </c>
      <c r="N155" s="618">
        <f>SUM('입력표(사립)'!AA898)</f>
        <v>0</v>
      </c>
      <c r="O155" s="618">
        <f>SUM('입력표(사립)'!AB898)</f>
        <v>0</v>
      </c>
      <c r="P155" s="618">
        <f>SUM('입력표(사립)'!AC898)</f>
        <v>0</v>
      </c>
      <c r="Q155" s="619">
        <f>SUM('입력표(사립)'!AD898)</f>
        <v>0</v>
      </c>
      <c r="S155" s="308"/>
    </row>
    <row r="156" spans="2:19">
      <c r="B156" s="453">
        <f>'입력표(사립)'!A899</f>
        <v>150</v>
      </c>
      <c r="C156" s="438">
        <f>'입력표(사립)'!B899</f>
        <v>0</v>
      </c>
      <c r="D156" s="438">
        <f>'입력표(사립)'!C899</f>
        <v>0</v>
      </c>
      <c r="E156" s="438">
        <f>'입력표(사립)'!D899</f>
        <v>0</v>
      </c>
      <c r="F156" s="612">
        <f>'입력표(사립)'!E899</f>
        <v>0</v>
      </c>
      <c r="G156" s="450" t="str">
        <f t="shared" si="5"/>
        <v>E</v>
      </c>
      <c r="H156" s="457">
        <f t="shared" si="6"/>
        <v>0</v>
      </c>
      <c r="I156" s="614">
        <f>SUM('입력표(사립)'!F899:K899)</f>
        <v>0</v>
      </c>
      <c r="J156" s="615">
        <f>SUM('입력표(사립)'!L899:O899)</f>
        <v>0</v>
      </c>
      <c r="K156" s="615">
        <f>SUM('입력표(사립)'!P899:U899)</f>
        <v>0</v>
      </c>
      <c r="L156" s="616">
        <f>SUM('입력표(사립)'!V899:Y899)</f>
        <v>0</v>
      </c>
      <c r="M156" s="617">
        <f>SUM('입력표(사립)'!Z899)</f>
        <v>0</v>
      </c>
      <c r="N156" s="618">
        <f>SUM('입력표(사립)'!AA899)</f>
        <v>0</v>
      </c>
      <c r="O156" s="618">
        <f>SUM('입력표(사립)'!AB899)</f>
        <v>0</v>
      </c>
      <c r="P156" s="618">
        <f>SUM('입력표(사립)'!AC899)</f>
        <v>0</v>
      </c>
      <c r="Q156" s="619">
        <f>SUM('입력표(사립)'!AD899)</f>
        <v>0</v>
      </c>
      <c r="S156" s="308"/>
    </row>
    <row r="157" spans="2:19">
      <c r="B157" s="453">
        <f>'입력표(사립)'!A900</f>
        <v>151</v>
      </c>
      <c r="C157" s="438">
        <f>'입력표(사립)'!B900</f>
        <v>0</v>
      </c>
      <c r="D157" s="438">
        <f>'입력표(사립)'!C900</f>
        <v>0</v>
      </c>
      <c r="E157" s="438">
        <f>'입력표(사립)'!D900</f>
        <v>0</v>
      </c>
      <c r="F157" s="612">
        <f>'입력표(사립)'!E900</f>
        <v>0</v>
      </c>
      <c r="G157" s="450" t="str">
        <f t="shared" si="5"/>
        <v>E</v>
      </c>
      <c r="H157" s="457">
        <f t="shared" si="6"/>
        <v>0</v>
      </c>
      <c r="I157" s="614">
        <f>SUM('입력표(사립)'!F900:K900)</f>
        <v>0</v>
      </c>
      <c r="J157" s="615">
        <f>SUM('입력표(사립)'!L900:O900)</f>
        <v>0</v>
      </c>
      <c r="K157" s="615">
        <f>SUM('입력표(사립)'!P900:U900)</f>
        <v>0</v>
      </c>
      <c r="L157" s="616">
        <f>SUM('입력표(사립)'!V900:Y900)</f>
        <v>0</v>
      </c>
      <c r="M157" s="617">
        <f>SUM('입력표(사립)'!Z900)</f>
        <v>0</v>
      </c>
      <c r="N157" s="618">
        <f>SUM('입력표(사립)'!AA900)</f>
        <v>0</v>
      </c>
      <c r="O157" s="618">
        <f>SUM('입력표(사립)'!AB900)</f>
        <v>0</v>
      </c>
      <c r="P157" s="618">
        <f>SUM('입력표(사립)'!AC900)</f>
        <v>0</v>
      </c>
      <c r="Q157" s="619">
        <f>SUM('입력표(사립)'!AD900)</f>
        <v>0</v>
      </c>
      <c r="S157" s="308"/>
    </row>
    <row r="158" spans="2:19">
      <c r="B158" s="453">
        <f>'입력표(사립)'!A901</f>
        <v>152</v>
      </c>
      <c r="C158" s="438">
        <f>'입력표(사립)'!B901</f>
        <v>0</v>
      </c>
      <c r="D158" s="438">
        <f>'입력표(사립)'!C901</f>
        <v>0</v>
      </c>
      <c r="E158" s="438">
        <f>'입력표(사립)'!D901</f>
        <v>0</v>
      </c>
      <c r="F158" s="612">
        <f>'입력표(사립)'!E901</f>
        <v>0</v>
      </c>
      <c r="G158" s="450" t="str">
        <f t="shared" si="5"/>
        <v>E</v>
      </c>
      <c r="H158" s="457">
        <f t="shared" si="6"/>
        <v>0</v>
      </c>
      <c r="I158" s="614">
        <f>SUM('입력표(사립)'!F901:K901)</f>
        <v>0</v>
      </c>
      <c r="J158" s="615">
        <f>SUM('입력표(사립)'!L901:O901)</f>
        <v>0</v>
      </c>
      <c r="K158" s="615">
        <f>SUM('입력표(사립)'!P901:U901)</f>
        <v>0</v>
      </c>
      <c r="L158" s="616">
        <f>SUM('입력표(사립)'!V901:Y901)</f>
        <v>0</v>
      </c>
      <c r="M158" s="617">
        <f>SUM('입력표(사립)'!Z901)</f>
        <v>0</v>
      </c>
      <c r="N158" s="618">
        <f>SUM('입력표(사립)'!AA901)</f>
        <v>0</v>
      </c>
      <c r="O158" s="618">
        <f>SUM('입력표(사립)'!AB901)</f>
        <v>0</v>
      </c>
      <c r="P158" s="618">
        <f>SUM('입력표(사립)'!AC901)</f>
        <v>0</v>
      </c>
      <c r="Q158" s="619">
        <f>SUM('입력표(사립)'!AD901)</f>
        <v>0</v>
      </c>
      <c r="S158" s="308"/>
    </row>
    <row r="159" spans="2:19">
      <c r="B159" s="453">
        <f>'입력표(사립)'!A902</f>
        <v>153</v>
      </c>
      <c r="C159" s="438">
        <f>'입력표(사립)'!B902</f>
        <v>0</v>
      </c>
      <c r="D159" s="438">
        <f>'입력표(사립)'!C902</f>
        <v>0</v>
      </c>
      <c r="E159" s="438">
        <f>'입력표(사립)'!D902</f>
        <v>0</v>
      </c>
      <c r="F159" s="612">
        <f>'입력표(사립)'!E902</f>
        <v>0</v>
      </c>
      <c r="G159" s="450" t="str">
        <f t="shared" si="5"/>
        <v>E</v>
      </c>
      <c r="H159" s="457">
        <f t="shared" si="6"/>
        <v>0</v>
      </c>
      <c r="I159" s="614">
        <f>SUM('입력표(사립)'!F902:K902)</f>
        <v>0</v>
      </c>
      <c r="J159" s="615">
        <f>SUM('입력표(사립)'!L902:O902)</f>
        <v>0</v>
      </c>
      <c r="K159" s="615">
        <f>SUM('입력표(사립)'!P902:U902)</f>
        <v>0</v>
      </c>
      <c r="L159" s="616">
        <f>SUM('입력표(사립)'!V902:Y902)</f>
        <v>0</v>
      </c>
      <c r="M159" s="617">
        <f>SUM('입력표(사립)'!Z902)</f>
        <v>0</v>
      </c>
      <c r="N159" s="618">
        <f>SUM('입력표(사립)'!AA902)</f>
        <v>0</v>
      </c>
      <c r="O159" s="618">
        <f>SUM('입력표(사립)'!AB902)</f>
        <v>0</v>
      </c>
      <c r="P159" s="618">
        <f>SUM('입력표(사립)'!AC902)</f>
        <v>0</v>
      </c>
      <c r="Q159" s="619">
        <f>SUM('입력표(사립)'!AD902)</f>
        <v>0</v>
      </c>
      <c r="S159" s="308"/>
    </row>
    <row r="160" spans="2:19">
      <c r="B160" s="453">
        <f>'입력표(사립)'!A903</f>
        <v>154</v>
      </c>
      <c r="C160" s="438">
        <f>'입력표(사립)'!B903</f>
        <v>0</v>
      </c>
      <c r="D160" s="438">
        <f>'입력표(사립)'!C903</f>
        <v>0</v>
      </c>
      <c r="E160" s="438">
        <f>'입력표(사립)'!D903</f>
        <v>0</v>
      </c>
      <c r="F160" s="612">
        <f>'입력표(사립)'!E903</f>
        <v>0</v>
      </c>
      <c r="G160" s="450" t="str">
        <f t="shared" si="5"/>
        <v>E</v>
      </c>
      <c r="H160" s="457">
        <f t="shared" si="6"/>
        <v>0</v>
      </c>
      <c r="I160" s="614">
        <f>SUM('입력표(사립)'!F903:K903)</f>
        <v>0</v>
      </c>
      <c r="J160" s="615">
        <f>SUM('입력표(사립)'!L903:O903)</f>
        <v>0</v>
      </c>
      <c r="K160" s="615">
        <f>SUM('입력표(사립)'!P903:U903)</f>
        <v>0</v>
      </c>
      <c r="L160" s="616">
        <f>SUM('입력표(사립)'!V903:Y903)</f>
        <v>0</v>
      </c>
      <c r="M160" s="617">
        <f>SUM('입력표(사립)'!Z903)</f>
        <v>0</v>
      </c>
      <c r="N160" s="618">
        <f>SUM('입력표(사립)'!AA903)</f>
        <v>0</v>
      </c>
      <c r="O160" s="618">
        <f>SUM('입력표(사립)'!AB903)</f>
        <v>0</v>
      </c>
      <c r="P160" s="618">
        <f>SUM('입력표(사립)'!AC903)</f>
        <v>0</v>
      </c>
      <c r="Q160" s="619">
        <f>SUM('입력표(사립)'!AD903)</f>
        <v>0</v>
      </c>
      <c r="S160" s="308"/>
    </row>
    <row r="161" spans="2:19">
      <c r="B161" s="453">
        <f>'입력표(사립)'!A904</f>
        <v>155</v>
      </c>
      <c r="C161" s="438">
        <f>'입력표(사립)'!B904</f>
        <v>0</v>
      </c>
      <c r="D161" s="438">
        <f>'입력표(사립)'!C904</f>
        <v>0</v>
      </c>
      <c r="E161" s="438">
        <f>'입력표(사립)'!D904</f>
        <v>0</v>
      </c>
      <c r="F161" s="612">
        <f>'입력표(사립)'!E904</f>
        <v>0</v>
      </c>
      <c r="G161" s="450" t="str">
        <f t="shared" si="5"/>
        <v>E</v>
      </c>
      <c r="H161" s="457">
        <f t="shared" si="6"/>
        <v>0</v>
      </c>
      <c r="I161" s="614">
        <f>SUM('입력표(사립)'!F904:K904)</f>
        <v>0</v>
      </c>
      <c r="J161" s="615">
        <f>SUM('입력표(사립)'!L904:O904)</f>
        <v>0</v>
      </c>
      <c r="K161" s="615">
        <f>SUM('입력표(사립)'!P904:U904)</f>
        <v>0</v>
      </c>
      <c r="L161" s="616">
        <f>SUM('입력표(사립)'!V904:Y904)</f>
        <v>0</v>
      </c>
      <c r="M161" s="617">
        <f>SUM('입력표(사립)'!Z904)</f>
        <v>0</v>
      </c>
      <c r="N161" s="618">
        <f>SUM('입력표(사립)'!AA904)</f>
        <v>0</v>
      </c>
      <c r="O161" s="618">
        <f>SUM('입력표(사립)'!AB904)</f>
        <v>0</v>
      </c>
      <c r="P161" s="618">
        <f>SUM('입력표(사립)'!AC904)</f>
        <v>0</v>
      </c>
      <c r="Q161" s="619">
        <f>SUM('입력표(사립)'!AD904)</f>
        <v>0</v>
      </c>
      <c r="S161" s="308"/>
    </row>
    <row r="162" spans="2:19">
      <c r="B162" s="453">
        <f>'입력표(사립)'!A905</f>
        <v>156</v>
      </c>
      <c r="C162" s="438">
        <f>'입력표(사립)'!B905</f>
        <v>0</v>
      </c>
      <c r="D162" s="438">
        <f>'입력표(사립)'!C905</f>
        <v>0</v>
      </c>
      <c r="E162" s="438">
        <f>'입력표(사립)'!D905</f>
        <v>0</v>
      </c>
      <c r="F162" s="612">
        <f>'입력표(사립)'!E905</f>
        <v>0</v>
      </c>
      <c r="G162" s="450" t="str">
        <f t="shared" si="5"/>
        <v>E</v>
      </c>
      <c r="H162" s="457">
        <f t="shared" si="6"/>
        <v>0</v>
      </c>
      <c r="I162" s="614">
        <f>SUM('입력표(사립)'!F905:K905)</f>
        <v>0</v>
      </c>
      <c r="J162" s="615">
        <f>SUM('입력표(사립)'!L905:O905)</f>
        <v>0</v>
      </c>
      <c r="K162" s="615">
        <f>SUM('입력표(사립)'!P905:U905)</f>
        <v>0</v>
      </c>
      <c r="L162" s="616">
        <f>SUM('입력표(사립)'!V905:Y905)</f>
        <v>0</v>
      </c>
      <c r="M162" s="617">
        <f>SUM('입력표(사립)'!Z905)</f>
        <v>0</v>
      </c>
      <c r="N162" s="618">
        <f>SUM('입력표(사립)'!AA905)</f>
        <v>0</v>
      </c>
      <c r="O162" s="618">
        <f>SUM('입력표(사립)'!AB905)</f>
        <v>0</v>
      </c>
      <c r="P162" s="618">
        <f>SUM('입력표(사립)'!AC905)</f>
        <v>0</v>
      </c>
      <c r="Q162" s="619">
        <f>SUM('입력표(사립)'!AD905)</f>
        <v>0</v>
      </c>
      <c r="S162" s="308"/>
    </row>
    <row r="163" spans="2:19">
      <c r="B163" s="453">
        <f>'입력표(사립)'!A906</f>
        <v>157</v>
      </c>
      <c r="C163" s="438">
        <f>'입력표(사립)'!B906</f>
        <v>0</v>
      </c>
      <c r="D163" s="438">
        <f>'입력표(사립)'!C906</f>
        <v>0</v>
      </c>
      <c r="E163" s="438">
        <f>'입력표(사립)'!D906</f>
        <v>0</v>
      </c>
      <c r="F163" s="612">
        <f>'입력표(사립)'!E906</f>
        <v>0</v>
      </c>
      <c r="G163" s="450" t="str">
        <f t="shared" si="5"/>
        <v>E</v>
      </c>
      <c r="H163" s="457">
        <f t="shared" si="6"/>
        <v>0</v>
      </c>
      <c r="I163" s="614">
        <f>SUM('입력표(사립)'!F906:K906)</f>
        <v>0</v>
      </c>
      <c r="J163" s="615">
        <f>SUM('입력표(사립)'!L906:O906)</f>
        <v>0</v>
      </c>
      <c r="K163" s="615">
        <f>SUM('입력표(사립)'!P906:U906)</f>
        <v>0</v>
      </c>
      <c r="L163" s="616">
        <f>SUM('입력표(사립)'!V906:Y906)</f>
        <v>0</v>
      </c>
      <c r="M163" s="617">
        <f>SUM('입력표(사립)'!Z906)</f>
        <v>0</v>
      </c>
      <c r="N163" s="618">
        <f>SUM('입력표(사립)'!AA906)</f>
        <v>0</v>
      </c>
      <c r="O163" s="618">
        <f>SUM('입력표(사립)'!AB906)</f>
        <v>0</v>
      </c>
      <c r="P163" s="618">
        <f>SUM('입력표(사립)'!AC906)</f>
        <v>0</v>
      </c>
      <c r="Q163" s="619">
        <f>SUM('입력표(사립)'!AD906)</f>
        <v>0</v>
      </c>
      <c r="S163" s="308"/>
    </row>
    <row r="164" spans="2:19">
      <c r="B164" s="453">
        <f>'입력표(사립)'!A907</f>
        <v>158</v>
      </c>
      <c r="C164" s="438">
        <f>'입력표(사립)'!B907</f>
        <v>0</v>
      </c>
      <c r="D164" s="438">
        <f>'입력표(사립)'!C907</f>
        <v>0</v>
      </c>
      <c r="E164" s="438">
        <f>'입력표(사립)'!D907</f>
        <v>0</v>
      </c>
      <c r="F164" s="612">
        <f>'입력표(사립)'!E907</f>
        <v>0</v>
      </c>
      <c r="G164" s="450" t="str">
        <f t="shared" si="5"/>
        <v>E</v>
      </c>
      <c r="H164" s="457">
        <f t="shared" si="6"/>
        <v>0</v>
      </c>
      <c r="I164" s="614">
        <f>SUM('입력표(사립)'!F907:K907)</f>
        <v>0</v>
      </c>
      <c r="J164" s="615">
        <f>SUM('입력표(사립)'!L907:O907)</f>
        <v>0</v>
      </c>
      <c r="K164" s="615">
        <f>SUM('입력표(사립)'!P907:U907)</f>
        <v>0</v>
      </c>
      <c r="L164" s="616">
        <f>SUM('입력표(사립)'!V907:Y907)</f>
        <v>0</v>
      </c>
      <c r="M164" s="617">
        <f>SUM('입력표(사립)'!Z907)</f>
        <v>0</v>
      </c>
      <c r="N164" s="618">
        <f>SUM('입력표(사립)'!AA907)</f>
        <v>0</v>
      </c>
      <c r="O164" s="618">
        <f>SUM('입력표(사립)'!AB907)</f>
        <v>0</v>
      </c>
      <c r="P164" s="618">
        <f>SUM('입력표(사립)'!AC907)</f>
        <v>0</v>
      </c>
      <c r="Q164" s="619">
        <f>SUM('입력표(사립)'!AD907)</f>
        <v>0</v>
      </c>
      <c r="S164" s="308"/>
    </row>
    <row r="165" spans="2:19">
      <c r="B165" s="453">
        <f>'입력표(사립)'!A908</f>
        <v>159</v>
      </c>
      <c r="C165" s="438">
        <f>'입력표(사립)'!B908</f>
        <v>0</v>
      </c>
      <c r="D165" s="438">
        <f>'입력표(사립)'!C908</f>
        <v>0</v>
      </c>
      <c r="E165" s="438">
        <f>'입력표(사립)'!D908</f>
        <v>0</v>
      </c>
      <c r="F165" s="612">
        <f>'입력표(사립)'!E908</f>
        <v>0</v>
      </c>
      <c r="G165" s="450" t="str">
        <f t="shared" si="5"/>
        <v>E</v>
      </c>
      <c r="H165" s="457">
        <f t="shared" si="6"/>
        <v>0</v>
      </c>
      <c r="I165" s="614">
        <f>SUM('입력표(사립)'!F908:K908)</f>
        <v>0</v>
      </c>
      <c r="J165" s="615">
        <f>SUM('입력표(사립)'!L908:O908)</f>
        <v>0</v>
      </c>
      <c r="K165" s="615">
        <f>SUM('입력표(사립)'!P908:U908)</f>
        <v>0</v>
      </c>
      <c r="L165" s="616">
        <f>SUM('입력표(사립)'!V908:Y908)</f>
        <v>0</v>
      </c>
      <c r="M165" s="617">
        <f>SUM('입력표(사립)'!Z908)</f>
        <v>0</v>
      </c>
      <c r="N165" s="618">
        <f>SUM('입력표(사립)'!AA908)</f>
        <v>0</v>
      </c>
      <c r="O165" s="618">
        <f>SUM('입력표(사립)'!AB908)</f>
        <v>0</v>
      </c>
      <c r="P165" s="618">
        <f>SUM('입력표(사립)'!AC908)</f>
        <v>0</v>
      </c>
      <c r="Q165" s="619">
        <f>SUM('입력표(사립)'!AD908)</f>
        <v>0</v>
      </c>
      <c r="S165" s="308"/>
    </row>
    <row r="166" spans="2:19">
      <c r="B166" s="453">
        <f>'입력표(사립)'!A909</f>
        <v>160</v>
      </c>
      <c r="C166" s="438">
        <f>'입력표(사립)'!B909</f>
        <v>0</v>
      </c>
      <c r="D166" s="438">
        <f>'입력표(사립)'!C909</f>
        <v>0</v>
      </c>
      <c r="E166" s="438">
        <f>'입력표(사립)'!D909</f>
        <v>0</v>
      </c>
      <c r="F166" s="612">
        <f>'입력표(사립)'!E909</f>
        <v>0</v>
      </c>
      <c r="G166" s="450" t="str">
        <f t="shared" si="5"/>
        <v>E</v>
      </c>
      <c r="H166" s="457">
        <f t="shared" si="6"/>
        <v>0</v>
      </c>
      <c r="I166" s="614">
        <f>SUM('입력표(사립)'!F909:K909)</f>
        <v>0</v>
      </c>
      <c r="J166" s="615">
        <f>SUM('입력표(사립)'!L909:O909)</f>
        <v>0</v>
      </c>
      <c r="K166" s="615">
        <f>SUM('입력표(사립)'!P909:U909)</f>
        <v>0</v>
      </c>
      <c r="L166" s="616">
        <f>SUM('입력표(사립)'!V909:Y909)</f>
        <v>0</v>
      </c>
      <c r="M166" s="617">
        <f>SUM('입력표(사립)'!Z909)</f>
        <v>0</v>
      </c>
      <c r="N166" s="618">
        <f>SUM('입력표(사립)'!AA909)</f>
        <v>0</v>
      </c>
      <c r="O166" s="618">
        <f>SUM('입력표(사립)'!AB909)</f>
        <v>0</v>
      </c>
      <c r="P166" s="618">
        <f>SUM('입력표(사립)'!AC909)</f>
        <v>0</v>
      </c>
      <c r="Q166" s="619">
        <f>SUM('입력표(사립)'!AD909)</f>
        <v>0</v>
      </c>
      <c r="S166" s="308"/>
    </row>
    <row r="167" spans="2:19">
      <c r="B167" s="453">
        <f>'입력표(사립)'!A910</f>
        <v>161</v>
      </c>
      <c r="C167" s="438">
        <f>'입력표(사립)'!B910</f>
        <v>0</v>
      </c>
      <c r="D167" s="438">
        <f>'입력표(사립)'!C910</f>
        <v>0</v>
      </c>
      <c r="E167" s="438">
        <f>'입력표(사립)'!D910</f>
        <v>0</v>
      </c>
      <c r="F167" s="612">
        <f>'입력표(사립)'!E910</f>
        <v>0</v>
      </c>
      <c r="G167" s="450" t="str">
        <f t="shared" si="5"/>
        <v>E</v>
      </c>
      <c r="H167" s="457">
        <f t="shared" si="6"/>
        <v>0</v>
      </c>
      <c r="I167" s="614">
        <f>SUM('입력표(사립)'!F910:K910)</f>
        <v>0</v>
      </c>
      <c r="J167" s="615">
        <f>SUM('입력표(사립)'!L910:O910)</f>
        <v>0</v>
      </c>
      <c r="K167" s="615">
        <f>SUM('입력표(사립)'!P910:U910)</f>
        <v>0</v>
      </c>
      <c r="L167" s="616">
        <f>SUM('입력표(사립)'!V910:Y910)</f>
        <v>0</v>
      </c>
      <c r="M167" s="617">
        <f>SUM('입력표(사립)'!Z910)</f>
        <v>0</v>
      </c>
      <c r="N167" s="618">
        <f>SUM('입력표(사립)'!AA910)</f>
        <v>0</v>
      </c>
      <c r="O167" s="618">
        <f>SUM('입력표(사립)'!AB910)</f>
        <v>0</v>
      </c>
      <c r="P167" s="618">
        <f>SUM('입력표(사립)'!AC910)</f>
        <v>0</v>
      </c>
      <c r="Q167" s="619">
        <f>SUM('입력표(사립)'!AD910)</f>
        <v>0</v>
      </c>
      <c r="S167" s="308"/>
    </row>
    <row r="168" spans="2:19">
      <c r="B168" s="453">
        <f>'입력표(사립)'!A911</f>
        <v>162</v>
      </c>
      <c r="C168" s="438">
        <f>'입력표(사립)'!B911</f>
        <v>0</v>
      </c>
      <c r="D168" s="438">
        <f>'입력표(사립)'!C911</f>
        <v>0</v>
      </c>
      <c r="E168" s="438">
        <f>'입력표(사립)'!D911</f>
        <v>0</v>
      </c>
      <c r="F168" s="612">
        <f>'입력표(사립)'!E911</f>
        <v>0</v>
      </c>
      <c r="G168" s="450" t="str">
        <f t="shared" si="5"/>
        <v>E</v>
      </c>
      <c r="H168" s="457">
        <f t="shared" si="6"/>
        <v>0</v>
      </c>
      <c r="I168" s="614">
        <f>SUM('입력표(사립)'!F911:K911)</f>
        <v>0</v>
      </c>
      <c r="J168" s="615">
        <f>SUM('입력표(사립)'!L911:O911)</f>
        <v>0</v>
      </c>
      <c r="K168" s="615">
        <f>SUM('입력표(사립)'!P911:U911)</f>
        <v>0</v>
      </c>
      <c r="L168" s="616">
        <f>SUM('입력표(사립)'!V911:Y911)</f>
        <v>0</v>
      </c>
      <c r="M168" s="617">
        <f>SUM('입력표(사립)'!Z911)</f>
        <v>0</v>
      </c>
      <c r="N168" s="618">
        <f>SUM('입력표(사립)'!AA911)</f>
        <v>0</v>
      </c>
      <c r="O168" s="618">
        <f>SUM('입력표(사립)'!AB911)</f>
        <v>0</v>
      </c>
      <c r="P168" s="618">
        <f>SUM('입력표(사립)'!AC911)</f>
        <v>0</v>
      </c>
      <c r="Q168" s="619">
        <f>SUM('입력표(사립)'!AD911)</f>
        <v>0</v>
      </c>
      <c r="S168" s="308"/>
    </row>
    <row r="169" spans="2:19">
      <c r="B169" s="453">
        <f>'입력표(사립)'!A912</f>
        <v>163</v>
      </c>
      <c r="C169" s="438">
        <f>'입력표(사립)'!B912</f>
        <v>0</v>
      </c>
      <c r="D169" s="438">
        <f>'입력표(사립)'!C912</f>
        <v>0</v>
      </c>
      <c r="E169" s="438">
        <f>'입력표(사립)'!D912</f>
        <v>0</v>
      </c>
      <c r="F169" s="612">
        <f>'입력표(사립)'!E912</f>
        <v>0</v>
      </c>
      <c r="G169" s="450" t="str">
        <f t="shared" si="5"/>
        <v>E</v>
      </c>
      <c r="H169" s="457">
        <f t="shared" si="6"/>
        <v>0</v>
      </c>
      <c r="I169" s="614">
        <f>SUM('입력표(사립)'!F912:K912)</f>
        <v>0</v>
      </c>
      <c r="J169" s="615">
        <f>SUM('입력표(사립)'!L912:O912)</f>
        <v>0</v>
      </c>
      <c r="K169" s="615">
        <f>SUM('입력표(사립)'!P912:U912)</f>
        <v>0</v>
      </c>
      <c r="L169" s="616">
        <f>SUM('입력표(사립)'!V912:Y912)</f>
        <v>0</v>
      </c>
      <c r="M169" s="617">
        <f>SUM('입력표(사립)'!Z912)</f>
        <v>0</v>
      </c>
      <c r="N169" s="618">
        <f>SUM('입력표(사립)'!AA912)</f>
        <v>0</v>
      </c>
      <c r="O169" s="618">
        <f>SUM('입력표(사립)'!AB912)</f>
        <v>0</v>
      </c>
      <c r="P169" s="618">
        <f>SUM('입력표(사립)'!AC912)</f>
        <v>0</v>
      </c>
      <c r="Q169" s="619">
        <f>SUM('입력표(사립)'!AD912)</f>
        <v>0</v>
      </c>
      <c r="S169" s="308"/>
    </row>
    <row r="170" spans="2:19">
      <c r="B170" s="453">
        <f>'입력표(사립)'!A913</f>
        <v>164</v>
      </c>
      <c r="C170" s="438">
        <f>'입력표(사립)'!B913</f>
        <v>0</v>
      </c>
      <c r="D170" s="438">
        <f>'입력표(사립)'!C913</f>
        <v>0</v>
      </c>
      <c r="E170" s="438">
        <f>'입력표(사립)'!D913</f>
        <v>0</v>
      </c>
      <c r="F170" s="612">
        <f>'입력표(사립)'!E913</f>
        <v>0</v>
      </c>
      <c r="G170" s="450" t="str">
        <f t="shared" si="5"/>
        <v>E</v>
      </c>
      <c r="H170" s="457">
        <f t="shared" si="6"/>
        <v>0</v>
      </c>
      <c r="I170" s="614">
        <f>SUM('입력표(사립)'!F913:K913)</f>
        <v>0</v>
      </c>
      <c r="J170" s="615">
        <f>SUM('입력표(사립)'!L913:O913)</f>
        <v>0</v>
      </c>
      <c r="K170" s="615">
        <f>SUM('입력표(사립)'!P913:U913)</f>
        <v>0</v>
      </c>
      <c r="L170" s="616">
        <f>SUM('입력표(사립)'!V913:Y913)</f>
        <v>0</v>
      </c>
      <c r="M170" s="617">
        <f>SUM('입력표(사립)'!Z913)</f>
        <v>0</v>
      </c>
      <c r="N170" s="618">
        <f>SUM('입력표(사립)'!AA913)</f>
        <v>0</v>
      </c>
      <c r="O170" s="618">
        <f>SUM('입력표(사립)'!AB913)</f>
        <v>0</v>
      </c>
      <c r="P170" s="618">
        <f>SUM('입력표(사립)'!AC913)</f>
        <v>0</v>
      </c>
      <c r="Q170" s="619">
        <f>SUM('입력표(사립)'!AD913)</f>
        <v>0</v>
      </c>
      <c r="S170" s="308"/>
    </row>
    <row r="171" spans="2:19">
      <c r="B171" s="453">
        <f>'입력표(사립)'!A914</f>
        <v>165</v>
      </c>
      <c r="C171" s="438">
        <f>'입력표(사립)'!B914</f>
        <v>0</v>
      </c>
      <c r="D171" s="438">
        <f>'입력표(사립)'!C914</f>
        <v>0</v>
      </c>
      <c r="E171" s="438">
        <f>'입력표(사립)'!D914</f>
        <v>0</v>
      </c>
      <c r="F171" s="612">
        <f>'입력표(사립)'!E914</f>
        <v>0</v>
      </c>
      <c r="G171" s="450" t="str">
        <f t="shared" si="5"/>
        <v>E</v>
      </c>
      <c r="H171" s="457">
        <f t="shared" si="6"/>
        <v>0</v>
      </c>
      <c r="I171" s="614">
        <f>SUM('입력표(사립)'!F914:K914)</f>
        <v>0</v>
      </c>
      <c r="J171" s="615">
        <f>SUM('입력표(사립)'!L914:O914)</f>
        <v>0</v>
      </c>
      <c r="K171" s="615">
        <f>SUM('입력표(사립)'!P914:U914)</f>
        <v>0</v>
      </c>
      <c r="L171" s="616">
        <f>SUM('입력표(사립)'!V914:Y914)</f>
        <v>0</v>
      </c>
      <c r="M171" s="617">
        <f>SUM('입력표(사립)'!Z914)</f>
        <v>0</v>
      </c>
      <c r="N171" s="618">
        <f>SUM('입력표(사립)'!AA914)</f>
        <v>0</v>
      </c>
      <c r="O171" s="618">
        <f>SUM('입력표(사립)'!AB914)</f>
        <v>0</v>
      </c>
      <c r="P171" s="618">
        <f>SUM('입력표(사립)'!AC914)</f>
        <v>0</v>
      </c>
      <c r="Q171" s="619">
        <f>SUM('입력표(사립)'!AD914)</f>
        <v>0</v>
      </c>
      <c r="S171" s="308"/>
    </row>
    <row r="172" spans="2:19">
      <c r="B172" s="453">
        <f>'입력표(사립)'!A915</f>
        <v>166</v>
      </c>
      <c r="C172" s="438">
        <f>'입력표(사립)'!B915</f>
        <v>0</v>
      </c>
      <c r="D172" s="438">
        <f>'입력표(사립)'!C915</f>
        <v>0</v>
      </c>
      <c r="E172" s="438">
        <f>'입력표(사립)'!D915</f>
        <v>0</v>
      </c>
      <c r="F172" s="612">
        <f>'입력표(사립)'!E915</f>
        <v>0</v>
      </c>
      <c r="G172" s="450" t="str">
        <f t="shared" si="5"/>
        <v>E</v>
      </c>
      <c r="H172" s="457">
        <f t="shared" si="6"/>
        <v>0</v>
      </c>
      <c r="I172" s="614">
        <f>SUM('입력표(사립)'!F915:K915)</f>
        <v>0</v>
      </c>
      <c r="J172" s="615">
        <f>SUM('입력표(사립)'!L915:O915)</f>
        <v>0</v>
      </c>
      <c r="K172" s="615">
        <f>SUM('입력표(사립)'!P915:U915)</f>
        <v>0</v>
      </c>
      <c r="L172" s="616">
        <f>SUM('입력표(사립)'!V915:Y915)</f>
        <v>0</v>
      </c>
      <c r="M172" s="617">
        <f>SUM('입력표(사립)'!Z915)</f>
        <v>0</v>
      </c>
      <c r="N172" s="618">
        <f>SUM('입력표(사립)'!AA915)</f>
        <v>0</v>
      </c>
      <c r="O172" s="618">
        <f>SUM('입력표(사립)'!AB915)</f>
        <v>0</v>
      </c>
      <c r="P172" s="618">
        <f>SUM('입력표(사립)'!AC915)</f>
        <v>0</v>
      </c>
      <c r="Q172" s="619">
        <f>SUM('입력표(사립)'!AD915)</f>
        <v>0</v>
      </c>
      <c r="S172" s="308"/>
    </row>
    <row r="173" spans="2:19">
      <c r="B173" s="453">
        <f>'입력표(사립)'!A916</f>
        <v>167</v>
      </c>
      <c r="C173" s="438">
        <f>'입력표(사립)'!B916</f>
        <v>0</v>
      </c>
      <c r="D173" s="438">
        <f>'입력표(사립)'!C916</f>
        <v>0</v>
      </c>
      <c r="E173" s="438">
        <f>'입력표(사립)'!D916</f>
        <v>0</v>
      </c>
      <c r="F173" s="612">
        <f>'입력표(사립)'!E916</f>
        <v>0</v>
      </c>
      <c r="G173" s="450" t="str">
        <f t="shared" si="5"/>
        <v>E</v>
      </c>
      <c r="H173" s="457">
        <f t="shared" si="6"/>
        <v>0</v>
      </c>
      <c r="I173" s="614">
        <f>SUM('입력표(사립)'!F916:K916)</f>
        <v>0</v>
      </c>
      <c r="J173" s="615">
        <f>SUM('입력표(사립)'!L916:O916)</f>
        <v>0</v>
      </c>
      <c r="K173" s="615">
        <f>SUM('입력표(사립)'!P916:U916)</f>
        <v>0</v>
      </c>
      <c r="L173" s="616">
        <f>SUM('입력표(사립)'!V916:Y916)</f>
        <v>0</v>
      </c>
      <c r="M173" s="617">
        <f>SUM('입력표(사립)'!Z916)</f>
        <v>0</v>
      </c>
      <c r="N173" s="618">
        <f>SUM('입력표(사립)'!AA916)</f>
        <v>0</v>
      </c>
      <c r="O173" s="618">
        <f>SUM('입력표(사립)'!AB916)</f>
        <v>0</v>
      </c>
      <c r="P173" s="618">
        <f>SUM('입력표(사립)'!AC916)</f>
        <v>0</v>
      </c>
      <c r="Q173" s="619">
        <f>SUM('입력표(사립)'!AD916)</f>
        <v>0</v>
      </c>
      <c r="S173" s="308"/>
    </row>
    <row r="174" spans="2:19">
      <c r="B174" s="453">
        <f>'입력표(사립)'!A917</f>
        <v>168</v>
      </c>
      <c r="C174" s="438">
        <f>'입력표(사립)'!B917</f>
        <v>0</v>
      </c>
      <c r="D174" s="438">
        <f>'입력표(사립)'!C917</f>
        <v>0</v>
      </c>
      <c r="E174" s="438">
        <f>'입력표(사립)'!D917</f>
        <v>0</v>
      </c>
      <c r="F174" s="612">
        <f>'입력표(사립)'!E917</f>
        <v>0</v>
      </c>
      <c r="G174" s="450" t="str">
        <f t="shared" si="5"/>
        <v>E</v>
      </c>
      <c r="H174" s="457">
        <f t="shared" si="6"/>
        <v>0</v>
      </c>
      <c r="I174" s="614">
        <f>SUM('입력표(사립)'!F917:K917)</f>
        <v>0</v>
      </c>
      <c r="J174" s="615">
        <f>SUM('입력표(사립)'!L917:O917)</f>
        <v>0</v>
      </c>
      <c r="K174" s="615">
        <f>SUM('입력표(사립)'!P917:U917)</f>
        <v>0</v>
      </c>
      <c r="L174" s="616">
        <f>SUM('입력표(사립)'!V917:Y917)</f>
        <v>0</v>
      </c>
      <c r="M174" s="617">
        <f>SUM('입력표(사립)'!Z917)</f>
        <v>0</v>
      </c>
      <c r="N174" s="618">
        <f>SUM('입력표(사립)'!AA917)</f>
        <v>0</v>
      </c>
      <c r="O174" s="618">
        <f>SUM('입력표(사립)'!AB917)</f>
        <v>0</v>
      </c>
      <c r="P174" s="618">
        <f>SUM('입력표(사립)'!AC917)</f>
        <v>0</v>
      </c>
      <c r="Q174" s="619">
        <f>SUM('입력표(사립)'!AD917)</f>
        <v>0</v>
      </c>
      <c r="S174" s="308"/>
    </row>
    <row r="175" spans="2:19">
      <c r="B175" s="453">
        <f>'입력표(사립)'!A918</f>
        <v>169</v>
      </c>
      <c r="C175" s="438">
        <f>'입력표(사립)'!B918</f>
        <v>0</v>
      </c>
      <c r="D175" s="438">
        <f>'입력표(사립)'!C918</f>
        <v>0</v>
      </c>
      <c r="E175" s="438">
        <f>'입력표(사립)'!D918</f>
        <v>0</v>
      </c>
      <c r="F175" s="612">
        <f>'입력표(사립)'!E918</f>
        <v>0</v>
      </c>
      <c r="G175" s="450" t="str">
        <f t="shared" si="5"/>
        <v>E</v>
      </c>
      <c r="H175" s="457">
        <f t="shared" si="6"/>
        <v>0</v>
      </c>
      <c r="I175" s="614">
        <f>SUM('입력표(사립)'!F918:K918)</f>
        <v>0</v>
      </c>
      <c r="J175" s="615">
        <f>SUM('입력표(사립)'!L918:O918)</f>
        <v>0</v>
      </c>
      <c r="K175" s="615">
        <f>SUM('입력표(사립)'!P918:U918)</f>
        <v>0</v>
      </c>
      <c r="L175" s="616">
        <f>SUM('입력표(사립)'!V918:Y918)</f>
        <v>0</v>
      </c>
      <c r="M175" s="617">
        <f>SUM('입력표(사립)'!Z918)</f>
        <v>0</v>
      </c>
      <c r="N175" s="618">
        <f>SUM('입력표(사립)'!AA918)</f>
        <v>0</v>
      </c>
      <c r="O175" s="618">
        <f>SUM('입력표(사립)'!AB918)</f>
        <v>0</v>
      </c>
      <c r="P175" s="618">
        <f>SUM('입력표(사립)'!AC918)</f>
        <v>0</v>
      </c>
      <c r="Q175" s="619">
        <f>SUM('입력표(사립)'!AD918)</f>
        <v>0</v>
      </c>
      <c r="S175" s="308"/>
    </row>
    <row r="176" spans="2:19">
      <c r="B176" s="453">
        <f>'입력표(사립)'!A919</f>
        <v>170</v>
      </c>
      <c r="C176" s="438">
        <f>'입력표(사립)'!B919</f>
        <v>0</v>
      </c>
      <c r="D176" s="438">
        <f>'입력표(사립)'!C919</f>
        <v>0</v>
      </c>
      <c r="E176" s="438">
        <f>'입력표(사립)'!D919</f>
        <v>0</v>
      </c>
      <c r="F176" s="612">
        <f>'입력표(사립)'!E919</f>
        <v>0</v>
      </c>
      <c r="G176" s="450" t="str">
        <f t="shared" si="5"/>
        <v>E</v>
      </c>
      <c r="H176" s="457">
        <f t="shared" si="6"/>
        <v>0</v>
      </c>
      <c r="I176" s="614">
        <f>SUM('입력표(사립)'!F919:K919)</f>
        <v>0</v>
      </c>
      <c r="J176" s="615">
        <f>SUM('입력표(사립)'!L919:O919)</f>
        <v>0</v>
      </c>
      <c r="K176" s="615">
        <f>SUM('입력표(사립)'!P919:U919)</f>
        <v>0</v>
      </c>
      <c r="L176" s="616">
        <f>SUM('입력표(사립)'!V919:Y919)</f>
        <v>0</v>
      </c>
      <c r="M176" s="617">
        <f>SUM('입력표(사립)'!Z919)</f>
        <v>0</v>
      </c>
      <c r="N176" s="618">
        <f>SUM('입력표(사립)'!AA919)</f>
        <v>0</v>
      </c>
      <c r="O176" s="618">
        <f>SUM('입력표(사립)'!AB919)</f>
        <v>0</v>
      </c>
      <c r="P176" s="618">
        <f>SUM('입력표(사립)'!AC919)</f>
        <v>0</v>
      </c>
      <c r="Q176" s="619">
        <f>SUM('입력표(사립)'!AD919)</f>
        <v>0</v>
      </c>
      <c r="S176" s="308"/>
    </row>
    <row r="177" spans="2:19">
      <c r="B177" s="453">
        <f>'입력표(사립)'!A920</f>
        <v>171</v>
      </c>
      <c r="C177" s="438">
        <f>'입력표(사립)'!B920</f>
        <v>0</v>
      </c>
      <c r="D177" s="438">
        <f>'입력표(사립)'!C920</f>
        <v>0</v>
      </c>
      <c r="E177" s="438">
        <f>'입력표(사립)'!D920</f>
        <v>0</v>
      </c>
      <c r="F177" s="612">
        <f>'입력표(사립)'!E920</f>
        <v>0</v>
      </c>
      <c r="G177" s="450" t="str">
        <f t="shared" si="5"/>
        <v>E</v>
      </c>
      <c r="H177" s="457">
        <f t="shared" si="6"/>
        <v>0</v>
      </c>
      <c r="I177" s="614">
        <f>SUM('입력표(사립)'!F920:K920)</f>
        <v>0</v>
      </c>
      <c r="J177" s="615">
        <f>SUM('입력표(사립)'!L920:O920)</f>
        <v>0</v>
      </c>
      <c r="K177" s="615">
        <f>SUM('입력표(사립)'!P920:U920)</f>
        <v>0</v>
      </c>
      <c r="L177" s="616">
        <f>SUM('입력표(사립)'!V920:Y920)</f>
        <v>0</v>
      </c>
      <c r="M177" s="617">
        <f>SUM('입력표(사립)'!Z920)</f>
        <v>0</v>
      </c>
      <c r="N177" s="618">
        <f>SUM('입력표(사립)'!AA920)</f>
        <v>0</v>
      </c>
      <c r="O177" s="618">
        <f>SUM('입력표(사립)'!AB920)</f>
        <v>0</v>
      </c>
      <c r="P177" s="618">
        <f>SUM('입력표(사립)'!AC920)</f>
        <v>0</v>
      </c>
      <c r="Q177" s="619">
        <f>SUM('입력표(사립)'!AD920)</f>
        <v>0</v>
      </c>
      <c r="S177" s="308"/>
    </row>
    <row r="178" spans="2:19">
      <c r="B178" s="453">
        <f>'입력표(사립)'!A921</f>
        <v>172</v>
      </c>
      <c r="C178" s="438">
        <f>'입력표(사립)'!B921</f>
        <v>0</v>
      </c>
      <c r="D178" s="438">
        <f>'입력표(사립)'!C921</f>
        <v>0</v>
      </c>
      <c r="E178" s="438">
        <f>'입력표(사립)'!D921</f>
        <v>0</v>
      </c>
      <c r="F178" s="612">
        <f>'입력표(사립)'!E921</f>
        <v>0</v>
      </c>
      <c r="G178" s="450" t="str">
        <f t="shared" si="5"/>
        <v>E</v>
      </c>
      <c r="H178" s="457">
        <f t="shared" si="6"/>
        <v>0</v>
      </c>
      <c r="I178" s="614">
        <f>SUM('입력표(사립)'!F921:K921)</f>
        <v>0</v>
      </c>
      <c r="J178" s="615">
        <f>SUM('입력표(사립)'!L921:O921)</f>
        <v>0</v>
      </c>
      <c r="K178" s="615">
        <f>SUM('입력표(사립)'!P921:U921)</f>
        <v>0</v>
      </c>
      <c r="L178" s="616">
        <f>SUM('입력표(사립)'!V921:Y921)</f>
        <v>0</v>
      </c>
      <c r="M178" s="617">
        <f>SUM('입력표(사립)'!Z921)</f>
        <v>0</v>
      </c>
      <c r="N178" s="618">
        <f>SUM('입력표(사립)'!AA921)</f>
        <v>0</v>
      </c>
      <c r="O178" s="618">
        <f>SUM('입력표(사립)'!AB921)</f>
        <v>0</v>
      </c>
      <c r="P178" s="618">
        <f>SUM('입력표(사립)'!AC921)</f>
        <v>0</v>
      </c>
      <c r="Q178" s="619">
        <f>SUM('입력표(사립)'!AD921)</f>
        <v>0</v>
      </c>
      <c r="S178" s="308"/>
    </row>
    <row r="179" spans="2:19">
      <c r="B179" s="453">
        <f>'입력표(사립)'!A922</f>
        <v>173</v>
      </c>
      <c r="C179" s="438">
        <f>'입력표(사립)'!B922</f>
        <v>0</v>
      </c>
      <c r="D179" s="438">
        <f>'입력표(사립)'!C922</f>
        <v>0</v>
      </c>
      <c r="E179" s="438">
        <f>'입력표(사립)'!D922</f>
        <v>0</v>
      </c>
      <c r="F179" s="612">
        <f>'입력표(사립)'!E922</f>
        <v>0</v>
      </c>
      <c r="G179" s="450" t="str">
        <f t="shared" si="5"/>
        <v>E</v>
      </c>
      <c r="H179" s="457">
        <f t="shared" si="6"/>
        <v>0</v>
      </c>
      <c r="I179" s="614">
        <f>SUM('입력표(사립)'!F922:K922)</f>
        <v>0</v>
      </c>
      <c r="J179" s="615">
        <f>SUM('입력표(사립)'!L922:O922)</f>
        <v>0</v>
      </c>
      <c r="K179" s="615">
        <f>SUM('입력표(사립)'!P922:U922)</f>
        <v>0</v>
      </c>
      <c r="L179" s="616">
        <f>SUM('입력표(사립)'!V922:Y922)</f>
        <v>0</v>
      </c>
      <c r="M179" s="617">
        <f>SUM('입력표(사립)'!Z922)</f>
        <v>0</v>
      </c>
      <c r="N179" s="618">
        <f>SUM('입력표(사립)'!AA922)</f>
        <v>0</v>
      </c>
      <c r="O179" s="618">
        <f>SUM('입력표(사립)'!AB922)</f>
        <v>0</v>
      </c>
      <c r="P179" s="618">
        <f>SUM('입력표(사립)'!AC922)</f>
        <v>0</v>
      </c>
      <c r="Q179" s="619">
        <f>SUM('입력표(사립)'!AD922)</f>
        <v>0</v>
      </c>
      <c r="S179" s="308"/>
    </row>
    <row r="180" spans="2:19">
      <c r="B180" s="453">
        <f>'입력표(사립)'!A923</f>
        <v>174</v>
      </c>
      <c r="C180" s="438">
        <f>'입력표(사립)'!B923</f>
        <v>0</v>
      </c>
      <c r="D180" s="438">
        <f>'입력표(사립)'!C923</f>
        <v>0</v>
      </c>
      <c r="E180" s="438">
        <f>'입력표(사립)'!D923</f>
        <v>0</v>
      </c>
      <c r="F180" s="612">
        <f>'입력표(사립)'!E923</f>
        <v>0</v>
      </c>
      <c r="G180" s="450" t="str">
        <f t="shared" si="5"/>
        <v>E</v>
      </c>
      <c r="H180" s="457">
        <f t="shared" si="6"/>
        <v>0</v>
      </c>
      <c r="I180" s="614">
        <f>SUM('입력표(사립)'!F923:K923)</f>
        <v>0</v>
      </c>
      <c r="J180" s="615">
        <f>SUM('입력표(사립)'!L923:O923)</f>
        <v>0</v>
      </c>
      <c r="K180" s="615">
        <f>SUM('입력표(사립)'!P923:U923)</f>
        <v>0</v>
      </c>
      <c r="L180" s="616">
        <f>SUM('입력표(사립)'!V923:Y923)</f>
        <v>0</v>
      </c>
      <c r="M180" s="617">
        <f>SUM('입력표(사립)'!Z923)</f>
        <v>0</v>
      </c>
      <c r="N180" s="618">
        <f>SUM('입력표(사립)'!AA923)</f>
        <v>0</v>
      </c>
      <c r="O180" s="618">
        <f>SUM('입력표(사립)'!AB923)</f>
        <v>0</v>
      </c>
      <c r="P180" s="618">
        <f>SUM('입력표(사립)'!AC923)</f>
        <v>0</v>
      </c>
      <c r="Q180" s="619">
        <f>SUM('입력표(사립)'!AD923)</f>
        <v>0</v>
      </c>
      <c r="S180" s="308"/>
    </row>
    <row r="181" spans="2:19">
      <c r="B181" s="453">
        <f>'입력표(사립)'!A924</f>
        <v>175</v>
      </c>
      <c r="C181" s="438">
        <f>'입력표(사립)'!B924</f>
        <v>0</v>
      </c>
      <c r="D181" s="438">
        <f>'입력표(사립)'!C924</f>
        <v>0</v>
      </c>
      <c r="E181" s="438">
        <f>'입력표(사립)'!D924</f>
        <v>0</v>
      </c>
      <c r="F181" s="612">
        <f>'입력표(사립)'!E924</f>
        <v>0</v>
      </c>
      <c r="G181" s="450" t="str">
        <f t="shared" si="5"/>
        <v>E</v>
      </c>
      <c r="H181" s="457">
        <f t="shared" si="6"/>
        <v>0</v>
      </c>
      <c r="I181" s="614">
        <f>SUM('입력표(사립)'!F924:K924)</f>
        <v>0</v>
      </c>
      <c r="J181" s="615">
        <f>SUM('입력표(사립)'!L924:O924)</f>
        <v>0</v>
      </c>
      <c r="K181" s="615">
        <f>SUM('입력표(사립)'!P924:U924)</f>
        <v>0</v>
      </c>
      <c r="L181" s="616">
        <f>SUM('입력표(사립)'!V924:Y924)</f>
        <v>0</v>
      </c>
      <c r="M181" s="617">
        <f>SUM('입력표(사립)'!Z924)</f>
        <v>0</v>
      </c>
      <c r="N181" s="618">
        <f>SUM('입력표(사립)'!AA924)</f>
        <v>0</v>
      </c>
      <c r="O181" s="618">
        <f>SUM('입력표(사립)'!AB924)</f>
        <v>0</v>
      </c>
      <c r="P181" s="618">
        <f>SUM('입력표(사립)'!AC924)</f>
        <v>0</v>
      </c>
      <c r="Q181" s="619">
        <f>SUM('입력표(사립)'!AD924)</f>
        <v>0</v>
      </c>
      <c r="S181" s="308"/>
    </row>
    <row r="182" spans="2:19">
      <c r="B182" s="453">
        <f>'입력표(사립)'!A925</f>
        <v>176</v>
      </c>
      <c r="C182" s="438">
        <f>'입력표(사립)'!B925</f>
        <v>0</v>
      </c>
      <c r="D182" s="438">
        <f>'입력표(사립)'!C925</f>
        <v>0</v>
      </c>
      <c r="E182" s="438">
        <f>'입력표(사립)'!D925</f>
        <v>0</v>
      </c>
      <c r="F182" s="612">
        <f>'입력표(사립)'!E925</f>
        <v>0</v>
      </c>
      <c r="G182" s="450" t="str">
        <f t="shared" si="5"/>
        <v>E</v>
      </c>
      <c r="H182" s="457">
        <f t="shared" si="6"/>
        <v>0</v>
      </c>
      <c r="I182" s="614">
        <f>SUM('입력표(사립)'!F925:K925)</f>
        <v>0</v>
      </c>
      <c r="J182" s="615">
        <f>SUM('입력표(사립)'!L925:O925)</f>
        <v>0</v>
      </c>
      <c r="K182" s="615">
        <f>SUM('입력표(사립)'!P925:U925)</f>
        <v>0</v>
      </c>
      <c r="L182" s="616">
        <f>SUM('입력표(사립)'!V925:Y925)</f>
        <v>0</v>
      </c>
      <c r="M182" s="617">
        <f>SUM('입력표(사립)'!Z925)</f>
        <v>0</v>
      </c>
      <c r="N182" s="618">
        <f>SUM('입력표(사립)'!AA925)</f>
        <v>0</v>
      </c>
      <c r="O182" s="618">
        <f>SUM('입력표(사립)'!AB925)</f>
        <v>0</v>
      </c>
      <c r="P182" s="618">
        <f>SUM('입력표(사립)'!AC925)</f>
        <v>0</v>
      </c>
      <c r="Q182" s="619">
        <f>SUM('입력표(사립)'!AD925)</f>
        <v>0</v>
      </c>
      <c r="S182" s="308"/>
    </row>
    <row r="183" spans="2:19">
      <c r="B183" s="453">
        <f>'입력표(사립)'!A926</f>
        <v>177</v>
      </c>
      <c r="C183" s="438">
        <f>'입력표(사립)'!B926</f>
        <v>0</v>
      </c>
      <c r="D183" s="438">
        <f>'입력표(사립)'!C926</f>
        <v>0</v>
      </c>
      <c r="E183" s="438">
        <f>'입력표(사립)'!D926</f>
        <v>0</v>
      </c>
      <c r="F183" s="612">
        <f>'입력표(사립)'!E926</f>
        <v>0</v>
      </c>
      <c r="G183" s="450" t="str">
        <f t="shared" si="5"/>
        <v>E</v>
      </c>
      <c r="H183" s="457">
        <f t="shared" si="6"/>
        <v>0</v>
      </c>
      <c r="I183" s="614">
        <f>SUM('입력표(사립)'!F926:K926)</f>
        <v>0</v>
      </c>
      <c r="J183" s="615">
        <f>SUM('입력표(사립)'!L926:O926)</f>
        <v>0</v>
      </c>
      <c r="K183" s="615">
        <f>SUM('입력표(사립)'!P926:U926)</f>
        <v>0</v>
      </c>
      <c r="L183" s="616">
        <f>SUM('입력표(사립)'!V926:Y926)</f>
        <v>0</v>
      </c>
      <c r="M183" s="617">
        <f>SUM('입력표(사립)'!Z926)</f>
        <v>0</v>
      </c>
      <c r="N183" s="618">
        <f>SUM('입력표(사립)'!AA926)</f>
        <v>0</v>
      </c>
      <c r="O183" s="618">
        <f>SUM('입력표(사립)'!AB926)</f>
        <v>0</v>
      </c>
      <c r="P183" s="618">
        <f>SUM('입력표(사립)'!AC926)</f>
        <v>0</v>
      </c>
      <c r="Q183" s="619">
        <f>SUM('입력표(사립)'!AD926)</f>
        <v>0</v>
      </c>
      <c r="S183" s="308"/>
    </row>
    <row r="184" spans="2:19">
      <c r="B184" s="453">
        <f>'입력표(사립)'!A927</f>
        <v>178</v>
      </c>
      <c r="C184" s="438">
        <f>'입력표(사립)'!B927</f>
        <v>0</v>
      </c>
      <c r="D184" s="438">
        <f>'입력표(사립)'!C927</f>
        <v>0</v>
      </c>
      <c r="E184" s="438">
        <f>'입력표(사립)'!D927</f>
        <v>0</v>
      </c>
      <c r="F184" s="612">
        <f>'입력표(사립)'!E927</f>
        <v>0</v>
      </c>
      <c r="G184" s="450" t="str">
        <f t="shared" si="5"/>
        <v>E</v>
      </c>
      <c r="H184" s="457">
        <f t="shared" si="6"/>
        <v>0</v>
      </c>
      <c r="I184" s="614">
        <f>SUM('입력표(사립)'!F927:K927)</f>
        <v>0</v>
      </c>
      <c r="J184" s="615">
        <f>SUM('입력표(사립)'!L927:O927)</f>
        <v>0</v>
      </c>
      <c r="K184" s="615">
        <f>SUM('입력표(사립)'!P927:U927)</f>
        <v>0</v>
      </c>
      <c r="L184" s="616">
        <f>SUM('입력표(사립)'!V927:Y927)</f>
        <v>0</v>
      </c>
      <c r="M184" s="617">
        <f>SUM('입력표(사립)'!Z927)</f>
        <v>0</v>
      </c>
      <c r="N184" s="618">
        <f>SUM('입력표(사립)'!AA927)</f>
        <v>0</v>
      </c>
      <c r="O184" s="618">
        <f>SUM('입력표(사립)'!AB927)</f>
        <v>0</v>
      </c>
      <c r="P184" s="618">
        <f>SUM('입력표(사립)'!AC927)</f>
        <v>0</v>
      </c>
      <c r="Q184" s="619">
        <f>SUM('입력표(사립)'!AD927)</f>
        <v>0</v>
      </c>
      <c r="S184" s="308"/>
    </row>
    <row r="185" spans="2:19">
      <c r="B185" s="453">
        <f>'입력표(사립)'!A928</f>
        <v>179</v>
      </c>
      <c r="C185" s="438">
        <f>'입력표(사립)'!B928</f>
        <v>0</v>
      </c>
      <c r="D185" s="438">
        <f>'입력표(사립)'!C928</f>
        <v>0</v>
      </c>
      <c r="E185" s="438">
        <f>'입력표(사립)'!D928</f>
        <v>0</v>
      </c>
      <c r="F185" s="612">
        <f>'입력표(사립)'!E928</f>
        <v>0</v>
      </c>
      <c r="G185" s="450" t="str">
        <f t="shared" si="5"/>
        <v>E</v>
      </c>
      <c r="H185" s="457">
        <f t="shared" si="6"/>
        <v>0</v>
      </c>
      <c r="I185" s="614">
        <f>SUM('입력표(사립)'!F928:K928)</f>
        <v>0</v>
      </c>
      <c r="J185" s="615">
        <f>SUM('입력표(사립)'!L928:O928)</f>
        <v>0</v>
      </c>
      <c r="K185" s="615">
        <f>SUM('입력표(사립)'!P928:U928)</f>
        <v>0</v>
      </c>
      <c r="L185" s="616">
        <f>SUM('입력표(사립)'!V928:Y928)</f>
        <v>0</v>
      </c>
      <c r="M185" s="617">
        <f>SUM('입력표(사립)'!Z928)</f>
        <v>0</v>
      </c>
      <c r="N185" s="618">
        <f>SUM('입력표(사립)'!AA928)</f>
        <v>0</v>
      </c>
      <c r="O185" s="618">
        <f>SUM('입력표(사립)'!AB928)</f>
        <v>0</v>
      </c>
      <c r="P185" s="618">
        <f>SUM('입력표(사립)'!AC928)</f>
        <v>0</v>
      </c>
      <c r="Q185" s="619">
        <f>SUM('입력표(사립)'!AD928)</f>
        <v>0</v>
      </c>
      <c r="S185" s="308"/>
    </row>
    <row r="186" spans="2:19">
      <c r="B186" s="453">
        <f>'입력표(사립)'!A929</f>
        <v>180</v>
      </c>
      <c r="C186" s="438">
        <f>'입력표(사립)'!B929</f>
        <v>0</v>
      </c>
      <c r="D186" s="438">
        <f>'입력표(사립)'!C929</f>
        <v>0</v>
      </c>
      <c r="E186" s="438">
        <f>'입력표(사립)'!D929</f>
        <v>0</v>
      </c>
      <c r="F186" s="612">
        <f>'입력표(사립)'!E929</f>
        <v>0</v>
      </c>
      <c r="G186" s="450" t="str">
        <f t="shared" si="5"/>
        <v>E</v>
      </c>
      <c r="H186" s="457">
        <f t="shared" si="6"/>
        <v>0</v>
      </c>
      <c r="I186" s="614">
        <f>SUM('입력표(사립)'!F929:K929)</f>
        <v>0</v>
      </c>
      <c r="J186" s="615">
        <f>SUM('입력표(사립)'!L929:O929)</f>
        <v>0</v>
      </c>
      <c r="K186" s="615">
        <f>SUM('입력표(사립)'!P929:U929)</f>
        <v>0</v>
      </c>
      <c r="L186" s="616">
        <f>SUM('입력표(사립)'!V929:Y929)</f>
        <v>0</v>
      </c>
      <c r="M186" s="617">
        <f>SUM('입력표(사립)'!Z929)</f>
        <v>0</v>
      </c>
      <c r="N186" s="618">
        <f>SUM('입력표(사립)'!AA929)</f>
        <v>0</v>
      </c>
      <c r="O186" s="618">
        <f>SUM('입력표(사립)'!AB929)</f>
        <v>0</v>
      </c>
      <c r="P186" s="618">
        <f>SUM('입력표(사립)'!AC929)</f>
        <v>0</v>
      </c>
      <c r="Q186" s="619">
        <f>SUM('입력표(사립)'!AD929)</f>
        <v>0</v>
      </c>
      <c r="S186" s="308"/>
    </row>
    <row r="187" spans="2:19">
      <c r="B187" s="453">
        <f>'입력표(사립)'!A930</f>
        <v>181</v>
      </c>
      <c r="C187" s="438">
        <f>'입력표(사립)'!B930</f>
        <v>0</v>
      </c>
      <c r="D187" s="438">
        <f>'입력표(사립)'!C930</f>
        <v>0</v>
      </c>
      <c r="E187" s="438">
        <f>'입력표(사립)'!D930</f>
        <v>0</v>
      </c>
      <c r="F187" s="612">
        <f>'입력표(사립)'!E930</f>
        <v>0</v>
      </c>
      <c r="G187" s="450" t="str">
        <f t="shared" si="5"/>
        <v>E</v>
      </c>
      <c r="H187" s="457">
        <f t="shared" si="6"/>
        <v>0</v>
      </c>
      <c r="I187" s="614">
        <f>SUM('입력표(사립)'!F930:K930)</f>
        <v>0</v>
      </c>
      <c r="J187" s="615">
        <f>SUM('입력표(사립)'!L930:O930)</f>
        <v>0</v>
      </c>
      <c r="K187" s="615">
        <f>SUM('입력표(사립)'!P930:U930)</f>
        <v>0</v>
      </c>
      <c r="L187" s="616">
        <f>SUM('입력표(사립)'!V930:Y930)</f>
        <v>0</v>
      </c>
      <c r="M187" s="617">
        <f>SUM('입력표(사립)'!Z930)</f>
        <v>0</v>
      </c>
      <c r="N187" s="618">
        <f>SUM('입력표(사립)'!AA930)</f>
        <v>0</v>
      </c>
      <c r="O187" s="618">
        <f>SUM('입력표(사립)'!AB930)</f>
        <v>0</v>
      </c>
      <c r="P187" s="618">
        <f>SUM('입력표(사립)'!AC930)</f>
        <v>0</v>
      </c>
      <c r="Q187" s="619">
        <f>SUM('입력표(사립)'!AD930)</f>
        <v>0</v>
      </c>
      <c r="S187" s="308"/>
    </row>
    <row r="188" spans="2:19">
      <c r="B188" s="453">
        <f>'입력표(사립)'!A931</f>
        <v>182</v>
      </c>
      <c r="C188" s="438">
        <f>'입력표(사립)'!B931</f>
        <v>0</v>
      </c>
      <c r="D188" s="438">
        <f>'입력표(사립)'!C931</f>
        <v>0</v>
      </c>
      <c r="E188" s="438">
        <f>'입력표(사립)'!D931</f>
        <v>0</v>
      </c>
      <c r="F188" s="612">
        <f>'입력표(사립)'!E931</f>
        <v>0</v>
      </c>
      <c r="G188" s="450" t="str">
        <f t="shared" si="5"/>
        <v>E</v>
      </c>
      <c r="H188" s="457">
        <f t="shared" si="6"/>
        <v>0</v>
      </c>
      <c r="I188" s="614">
        <f>SUM('입력표(사립)'!F931:K931)</f>
        <v>0</v>
      </c>
      <c r="J188" s="615">
        <f>SUM('입력표(사립)'!L931:O931)</f>
        <v>0</v>
      </c>
      <c r="K188" s="615">
        <f>SUM('입력표(사립)'!P931:U931)</f>
        <v>0</v>
      </c>
      <c r="L188" s="616">
        <f>SUM('입력표(사립)'!V931:Y931)</f>
        <v>0</v>
      </c>
      <c r="M188" s="617">
        <f>SUM('입력표(사립)'!Z931)</f>
        <v>0</v>
      </c>
      <c r="N188" s="618">
        <f>SUM('입력표(사립)'!AA931)</f>
        <v>0</v>
      </c>
      <c r="O188" s="618">
        <f>SUM('입력표(사립)'!AB931)</f>
        <v>0</v>
      </c>
      <c r="P188" s="618">
        <f>SUM('입력표(사립)'!AC931)</f>
        <v>0</v>
      </c>
      <c r="Q188" s="619">
        <f>SUM('입력표(사립)'!AD931)</f>
        <v>0</v>
      </c>
      <c r="S188" s="308"/>
    </row>
    <row r="189" spans="2:19">
      <c r="B189" s="453">
        <f>'입력표(사립)'!A932</f>
        <v>183</v>
      </c>
      <c r="C189" s="438">
        <f>'입력표(사립)'!B932</f>
        <v>0</v>
      </c>
      <c r="D189" s="438">
        <f>'입력표(사립)'!C932</f>
        <v>0</v>
      </c>
      <c r="E189" s="438">
        <f>'입력표(사립)'!D932</f>
        <v>0</v>
      </c>
      <c r="F189" s="612">
        <f>'입력표(사립)'!E932</f>
        <v>0</v>
      </c>
      <c r="G189" s="450" t="str">
        <f t="shared" si="5"/>
        <v>E</v>
      </c>
      <c r="H189" s="457">
        <f t="shared" si="6"/>
        <v>0</v>
      </c>
      <c r="I189" s="614">
        <f>SUM('입력표(사립)'!F932:K932)</f>
        <v>0</v>
      </c>
      <c r="J189" s="615">
        <f>SUM('입력표(사립)'!L932:O932)</f>
        <v>0</v>
      </c>
      <c r="K189" s="615">
        <f>SUM('입력표(사립)'!P932:U932)</f>
        <v>0</v>
      </c>
      <c r="L189" s="616">
        <f>SUM('입력표(사립)'!V932:Y932)</f>
        <v>0</v>
      </c>
      <c r="M189" s="617">
        <f>SUM('입력표(사립)'!Z932)</f>
        <v>0</v>
      </c>
      <c r="N189" s="618">
        <f>SUM('입력표(사립)'!AA932)</f>
        <v>0</v>
      </c>
      <c r="O189" s="618">
        <f>SUM('입력표(사립)'!AB932)</f>
        <v>0</v>
      </c>
      <c r="P189" s="618">
        <f>SUM('입력표(사립)'!AC932)</f>
        <v>0</v>
      </c>
      <c r="Q189" s="619">
        <f>SUM('입력표(사립)'!AD932)</f>
        <v>0</v>
      </c>
      <c r="S189" s="308"/>
    </row>
    <row r="190" spans="2:19">
      <c r="B190" s="453">
        <f>'입력표(사립)'!A933</f>
        <v>184</v>
      </c>
      <c r="C190" s="438">
        <f>'입력표(사립)'!B933</f>
        <v>0</v>
      </c>
      <c r="D190" s="438">
        <f>'입력표(사립)'!C933</f>
        <v>0</v>
      </c>
      <c r="E190" s="438">
        <f>'입력표(사립)'!D933</f>
        <v>0</v>
      </c>
      <c r="F190" s="612">
        <f>'입력표(사립)'!E933</f>
        <v>0</v>
      </c>
      <c r="G190" s="450" t="str">
        <f t="shared" si="5"/>
        <v>E</v>
      </c>
      <c r="H190" s="457">
        <f t="shared" si="6"/>
        <v>0</v>
      </c>
      <c r="I190" s="614">
        <f>SUM('입력표(사립)'!F933:K933)</f>
        <v>0</v>
      </c>
      <c r="J190" s="615">
        <f>SUM('입력표(사립)'!L933:O933)</f>
        <v>0</v>
      </c>
      <c r="K190" s="615">
        <f>SUM('입력표(사립)'!P933:U933)</f>
        <v>0</v>
      </c>
      <c r="L190" s="616">
        <f>SUM('입력표(사립)'!V933:Y933)</f>
        <v>0</v>
      </c>
      <c r="M190" s="617">
        <f>SUM('입력표(사립)'!Z933)</f>
        <v>0</v>
      </c>
      <c r="N190" s="618">
        <f>SUM('입력표(사립)'!AA933)</f>
        <v>0</v>
      </c>
      <c r="O190" s="618">
        <f>SUM('입력표(사립)'!AB933)</f>
        <v>0</v>
      </c>
      <c r="P190" s="618">
        <f>SUM('입력표(사립)'!AC933)</f>
        <v>0</v>
      </c>
      <c r="Q190" s="619">
        <f>SUM('입력표(사립)'!AD933)</f>
        <v>0</v>
      </c>
      <c r="S190" s="308"/>
    </row>
    <row r="191" spans="2:19">
      <c r="B191" s="453">
        <f>'입력표(사립)'!A934</f>
        <v>185</v>
      </c>
      <c r="C191" s="438">
        <f>'입력표(사립)'!B934</f>
        <v>0</v>
      </c>
      <c r="D191" s="438">
        <f>'입력표(사립)'!C934</f>
        <v>0</v>
      </c>
      <c r="E191" s="438">
        <f>'입력표(사립)'!D934</f>
        <v>0</v>
      </c>
      <c r="F191" s="612">
        <f>'입력표(사립)'!E934</f>
        <v>0</v>
      </c>
      <c r="G191" s="450" t="str">
        <f t="shared" si="5"/>
        <v>E</v>
      </c>
      <c r="H191" s="457">
        <f t="shared" si="6"/>
        <v>0</v>
      </c>
      <c r="I191" s="614">
        <f>SUM('입력표(사립)'!F934:K934)</f>
        <v>0</v>
      </c>
      <c r="J191" s="615">
        <f>SUM('입력표(사립)'!L934:O934)</f>
        <v>0</v>
      </c>
      <c r="K191" s="615">
        <f>SUM('입력표(사립)'!P934:U934)</f>
        <v>0</v>
      </c>
      <c r="L191" s="616">
        <f>SUM('입력표(사립)'!V934:Y934)</f>
        <v>0</v>
      </c>
      <c r="M191" s="617">
        <f>SUM('입력표(사립)'!Z934)</f>
        <v>0</v>
      </c>
      <c r="N191" s="618">
        <f>SUM('입력표(사립)'!AA934)</f>
        <v>0</v>
      </c>
      <c r="O191" s="618">
        <f>SUM('입력표(사립)'!AB934)</f>
        <v>0</v>
      </c>
      <c r="P191" s="618">
        <f>SUM('입력표(사립)'!AC934)</f>
        <v>0</v>
      </c>
      <c r="Q191" s="619">
        <f>SUM('입력표(사립)'!AD934)</f>
        <v>0</v>
      </c>
      <c r="S191" s="308"/>
    </row>
    <row r="192" spans="2:19">
      <c r="B192" s="453">
        <f>'입력표(사립)'!A935</f>
        <v>186</v>
      </c>
      <c r="C192" s="438">
        <f>'입력표(사립)'!B935</f>
        <v>0</v>
      </c>
      <c r="D192" s="438">
        <f>'입력표(사립)'!C935</f>
        <v>0</v>
      </c>
      <c r="E192" s="438">
        <f>'입력표(사립)'!D935</f>
        <v>0</v>
      </c>
      <c r="F192" s="612">
        <f>'입력표(사립)'!E935</f>
        <v>0</v>
      </c>
      <c r="G192" s="450" t="str">
        <f t="shared" si="5"/>
        <v>E</v>
      </c>
      <c r="H192" s="457">
        <f t="shared" si="6"/>
        <v>0</v>
      </c>
      <c r="I192" s="614">
        <f>SUM('입력표(사립)'!F935:K935)</f>
        <v>0</v>
      </c>
      <c r="J192" s="615">
        <f>SUM('입력표(사립)'!L935:O935)</f>
        <v>0</v>
      </c>
      <c r="K192" s="615">
        <f>SUM('입력표(사립)'!P935:U935)</f>
        <v>0</v>
      </c>
      <c r="L192" s="616">
        <f>SUM('입력표(사립)'!V935:Y935)</f>
        <v>0</v>
      </c>
      <c r="M192" s="617">
        <f>SUM('입력표(사립)'!Z935)</f>
        <v>0</v>
      </c>
      <c r="N192" s="618">
        <f>SUM('입력표(사립)'!AA935)</f>
        <v>0</v>
      </c>
      <c r="O192" s="618">
        <f>SUM('입력표(사립)'!AB935)</f>
        <v>0</v>
      </c>
      <c r="P192" s="618">
        <f>SUM('입력표(사립)'!AC935)</f>
        <v>0</v>
      </c>
      <c r="Q192" s="619">
        <f>SUM('입력표(사립)'!AD935)</f>
        <v>0</v>
      </c>
      <c r="S192" s="308"/>
    </row>
    <row r="193" spans="2:19">
      <c r="B193" s="453">
        <f>'입력표(사립)'!A936</f>
        <v>187</v>
      </c>
      <c r="C193" s="438">
        <f>'입력표(사립)'!B936</f>
        <v>0</v>
      </c>
      <c r="D193" s="438">
        <f>'입력표(사립)'!C936</f>
        <v>0</v>
      </c>
      <c r="E193" s="438">
        <f>'입력표(사립)'!D936</f>
        <v>0</v>
      </c>
      <c r="F193" s="612">
        <f>'입력표(사립)'!E936</f>
        <v>0</v>
      </c>
      <c r="G193" s="450" t="str">
        <f t="shared" si="5"/>
        <v>E</v>
      </c>
      <c r="H193" s="457">
        <f t="shared" si="6"/>
        <v>0</v>
      </c>
      <c r="I193" s="614">
        <f>SUM('입력표(사립)'!F936:K936)</f>
        <v>0</v>
      </c>
      <c r="J193" s="615">
        <f>SUM('입력표(사립)'!L936:O936)</f>
        <v>0</v>
      </c>
      <c r="K193" s="615">
        <f>SUM('입력표(사립)'!P936:U936)</f>
        <v>0</v>
      </c>
      <c r="L193" s="616">
        <f>SUM('입력표(사립)'!V936:Y936)</f>
        <v>0</v>
      </c>
      <c r="M193" s="617">
        <f>SUM('입력표(사립)'!Z936)</f>
        <v>0</v>
      </c>
      <c r="N193" s="618">
        <f>SUM('입력표(사립)'!AA936)</f>
        <v>0</v>
      </c>
      <c r="O193" s="618">
        <f>SUM('입력표(사립)'!AB936)</f>
        <v>0</v>
      </c>
      <c r="P193" s="618">
        <f>SUM('입력표(사립)'!AC936)</f>
        <v>0</v>
      </c>
      <c r="Q193" s="619">
        <f>SUM('입력표(사립)'!AD936)</f>
        <v>0</v>
      </c>
      <c r="S193" s="308"/>
    </row>
    <row r="194" spans="2:19">
      <c r="B194" s="453">
        <f>'입력표(사립)'!A937</f>
        <v>188</v>
      </c>
      <c r="C194" s="438">
        <f>'입력표(사립)'!B937</f>
        <v>0</v>
      </c>
      <c r="D194" s="438">
        <f>'입력표(사립)'!C937</f>
        <v>0</v>
      </c>
      <c r="E194" s="438">
        <f>'입력표(사립)'!D937</f>
        <v>0</v>
      </c>
      <c r="F194" s="612">
        <f>'입력표(사립)'!E937</f>
        <v>0</v>
      </c>
      <c r="G194" s="450" t="str">
        <f t="shared" si="5"/>
        <v>E</v>
      </c>
      <c r="H194" s="457">
        <f t="shared" si="6"/>
        <v>0</v>
      </c>
      <c r="I194" s="614">
        <f>SUM('입력표(사립)'!F937:K937)</f>
        <v>0</v>
      </c>
      <c r="J194" s="615">
        <f>SUM('입력표(사립)'!L937:O937)</f>
        <v>0</v>
      </c>
      <c r="K194" s="615">
        <f>SUM('입력표(사립)'!P937:U937)</f>
        <v>0</v>
      </c>
      <c r="L194" s="616">
        <f>SUM('입력표(사립)'!V937:Y937)</f>
        <v>0</v>
      </c>
      <c r="M194" s="617">
        <f>SUM('입력표(사립)'!Z937)</f>
        <v>0</v>
      </c>
      <c r="N194" s="618">
        <f>SUM('입력표(사립)'!AA937)</f>
        <v>0</v>
      </c>
      <c r="O194" s="618">
        <f>SUM('입력표(사립)'!AB937)</f>
        <v>0</v>
      </c>
      <c r="P194" s="618">
        <f>SUM('입력표(사립)'!AC937)</f>
        <v>0</v>
      </c>
      <c r="Q194" s="619">
        <f>SUM('입력표(사립)'!AD937)</f>
        <v>0</v>
      </c>
      <c r="S194" s="308"/>
    </row>
    <row r="195" spans="2:19">
      <c r="B195" s="453">
        <f>'입력표(사립)'!A938</f>
        <v>189</v>
      </c>
      <c r="C195" s="438">
        <f>'입력표(사립)'!B938</f>
        <v>0</v>
      </c>
      <c r="D195" s="438">
        <f>'입력표(사립)'!C938</f>
        <v>0</v>
      </c>
      <c r="E195" s="438">
        <f>'입력표(사립)'!D938</f>
        <v>0</v>
      </c>
      <c r="F195" s="612">
        <f>'입력표(사립)'!E938</f>
        <v>0</v>
      </c>
      <c r="G195" s="450" t="str">
        <f t="shared" si="5"/>
        <v>E</v>
      </c>
      <c r="H195" s="457">
        <f t="shared" si="6"/>
        <v>0</v>
      </c>
      <c r="I195" s="614">
        <f>SUM('입력표(사립)'!F938:K938)</f>
        <v>0</v>
      </c>
      <c r="J195" s="615">
        <f>SUM('입력표(사립)'!L938:O938)</f>
        <v>0</v>
      </c>
      <c r="K195" s="615">
        <f>SUM('입력표(사립)'!P938:U938)</f>
        <v>0</v>
      </c>
      <c r="L195" s="616">
        <f>SUM('입력표(사립)'!V938:Y938)</f>
        <v>0</v>
      </c>
      <c r="M195" s="617">
        <f>SUM('입력표(사립)'!Z938)</f>
        <v>0</v>
      </c>
      <c r="N195" s="618">
        <f>SUM('입력표(사립)'!AA938)</f>
        <v>0</v>
      </c>
      <c r="O195" s="618">
        <f>SUM('입력표(사립)'!AB938)</f>
        <v>0</v>
      </c>
      <c r="P195" s="618">
        <f>SUM('입력표(사립)'!AC938)</f>
        <v>0</v>
      </c>
      <c r="Q195" s="619">
        <f>SUM('입력표(사립)'!AD938)</f>
        <v>0</v>
      </c>
      <c r="S195" s="308"/>
    </row>
    <row r="196" spans="2:19">
      <c r="B196" s="453">
        <f>'입력표(사립)'!A939</f>
        <v>190</v>
      </c>
      <c r="C196" s="438">
        <f>'입력표(사립)'!B939</f>
        <v>0</v>
      </c>
      <c r="D196" s="438">
        <f>'입력표(사립)'!C939</f>
        <v>0</v>
      </c>
      <c r="E196" s="438">
        <f>'입력표(사립)'!D939</f>
        <v>0</v>
      </c>
      <c r="F196" s="612">
        <f>'입력표(사립)'!E939</f>
        <v>0</v>
      </c>
      <c r="G196" s="450" t="str">
        <f t="shared" si="5"/>
        <v>E</v>
      </c>
      <c r="H196" s="457">
        <f t="shared" si="6"/>
        <v>0</v>
      </c>
      <c r="I196" s="614">
        <f>SUM('입력표(사립)'!F939:K939)</f>
        <v>0</v>
      </c>
      <c r="J196" s="615">
        <f>SUM('입력표(사립)'!L939:O939)</f>
        <v>0</v>
      </c>
      <c r="K196" s="615">
        <f>SUM('입력표(사립)'!P939:U939)</f>
        <v>0</v>
      </c>
      <c r="L196" s="616">
        <f>SUM('입력표(사립)'!V939:Y939)</f>
        <v>0</v>
      </c>
      <c r="M196" s="617">
        <f>SUM('입력표(사립)'!Z939)</f>
        <v>0</v>
      </c>
      <c r="N196" s="618">
        <f>SUM('입력표(사립)'!AA939)</f>
        <v>0</v>
      </c>
      <c r="O196" s="618">
        <f>SUM('입력표(사립)'!AB939)</f>
        <v>0</v>
      </c>
      <c r="P196" s="618">
        <f>SUM('입력표(사립)'!AC939)</f>
        <v>0</v>
      </c>
      <c r="Q196" s="619">
        <f>SUM('입력표(사립)'!AD939)</f>
        <v>0</v>
      </c>
      <c r="S196" s="308"/>
    </row>
    <row r="197" spans="2:19">
      <c r="B197" s="453">
        <f>'입력표(사립)'!A940</f>
        <v>191</v>
      </c>
      <c r="C197" s="438">
        <f>'입력표(사립)'!B940</f>
        <v>0</v>
      </c>
      <c r="D197" s="438">
        <f>'입력표(사립)'!C940</f>
        <v>0</v>
      </c>
      <c r="E197" s="438">
        <f>'입력표(사립)'!D940</f>
        <v>0</v>
      </c>
      <c r="F197" s="612">
        <f>'입력표(사립)'!E940</f>
        <v>0</v>
      </c>
      <c r="G197" s="450" t="str">
        <f t="shared" si="5"/>
        <v>E</v>
      </c>
      <c r="H197" s="457">
        <f t="shared" si="6"/>
        <v>0</v>
      </c>
      <c r="I197" s="614">
        <f>SUM('입력표(사립)'!F940:K940)</f>
        <v>0</v>
      </c>
      <c r="J197" s="615">
        <f>SUM('입력표(사립)'!L940:O940)</f>
        <v>0</v>
      </c>
      <c r="K197" s="615">
        <f>SUM('입력표(사립)'!P940:U940)</f>
        <v>0</v>
      </c>
      <c r="L197" s="616">
        <f>SUM('입력표(사립)'!V940:Y940)</f>
        <v>0</v>
      </c>
      <c r="M197" s="617">
        <f>SUM('입력표(사립)'!Z940)</f>
        <v>0</v>
      </c>
      <c r="N197" s="618">
        <f>SUM('입력표(사립)'!AA940)</f>
        <v>0</v>
      </c>
      <c r="O197" s="618">
        <f>SUM('입력표(사립)'!AB940)</f>
        <v>0</v>
      </c>
      <c r="P197" s="618">
        <f>SUM('입력표(사립)'!AC940)</f>
        <v>0</v>
      </c>
      <c r="Q197" s="619">
        <f>SUM('입력표(사립)'!AD940)</f>
        <v>0</v>
      </c>
      <c r="S197" s="308"/>
    </row>
    <row r="198" spans="2:19">
      <c r="B198" s="453">
        <f>'입력표(사립)'!A941</f>
        <v>192</v>
      </c>
      <c r="C198" s="438">
        <f>'입력표(사립)'!B941</f>
        <v>0</v>
      </c>
      <c r="D198" s="438">
        <f>'입력표(사립)'!C941</f>
        <v>0</v>
      </c>
      <c r="E198" s="438">
        <f>'입력표(사립)'!D941</f>
        <v>0</v>
      </c>
      <c r="F198" s="612">
        <f>'입력표(사립)'!E941</f>
        <v>0</v>
      </c>
      <c r="G198" s="450" t="str">
        <f t="shared" si="5"/>
        <v>E</v>
      </c>
      <c r="H198" s="457">
        <f t="shared" si="6"/>
        <v>0</v>
      </c>
      <c r="I198" s="614">
        <f>SUM('입력표(사립)'!F941:K941)</f>
        <v>0</v>
      </c>
      <c r="J198" s="615">
        <f>SUM('입력표(사립)'!L941:O941)</f>
        <v>0</v>
      </c>
      <c r="K198" s="615">
        <f>SUM('입력표(사립)'!P941:U941)</f>
        <v>0</v>
      </c>
      <c r="L198" s="616">
        <f>SUM('입력표(사립)'!V941:Y941)</f>
        <v>0</v>
      </c>
      <c r="M198" s="617">
        <f>SUM('입력표(사립)'!Z941)</f>
        <v>0</v>
      </c>
      <c r="N198" s="618">
        <f>SUM('입력표(사립)'!AA941)</f>
        <v>0</v>
      </c>
      <c r="O198" s="618">
        <f>SUM('입력표(사립)'!AB941)</f>
        <v>0</v>
      </c>
      <c r="P198" s="618">
        <f>SUM('입력표(사립)'!AC941)</f>
        <v>0</v>
      </c>
      <c r="Q198" s="619">
        <f>SUM('입력표(사립)'!AD941)</f>
        <v>0</v>
      </c>
      <c r="S198" s="308"/>
    </row>
    <row r="199" spans="2:19">
      <c r="B199" s="453">
        <f>'입력표(사립)'!A942</f>
        <v>193</v>
      </c>
      <c r="C199" s="438">
        <f>'입력표(사립)'!B942</f>
        <v>0</v>
      </c>
      <c r="D199" s="438">
        <f>'입력표(사립)'!C942</f>
        <v>0</v>
      </c>
      <c r="E199" s="438">
        <f>'입력표(사립)'!D942</f>
        <v>0</v>
      </c>
      <c r="F199" s="612">
        <f>'입력표(사립)'!E942</f>
        <v>0</v>
      </c>
      <c r="G199" s="450" t="str">
        <f t="shared" ref="G199:G262" si="7">IF(H199&gt;=251,"A",IF(H199&gt;=201,"B",IF(H199&gt;=151,"C",IF(H199&gt;=101,"D",IF(H199&lt;101,"E")))))</f>
        <v>E</v>
      </c>
      <c r="H199" s="457">
        <f t="shared" ref="H199:H262" si="8">SUM(I199:Q199)</f>
        <v>0</v>
      </c>
      <c r="I199" s="614">
        <f>SUM('입력표(사립)'!F942:K942)</f>
        <v>0</v>
      </c>
      <c r="J199" s="615">
        <f>SUM('입력표(사립)'!L942:O942)</f>
        <v>0</v>
      </c>
      <c r="K199" s="615">
        <f>SUM('입력표(사립)'!P942:U942)</f>
        <v>0</v>
      </c>
      <c r="L199" s="616">
        <f>SUM('입력표(사립)'!V942:Y942)</f>
        <v>0</v>
      </c>
      <c r="M199" s="617">
        <f>SUM('입력표(사립)'!Z942)</f>
        <v>0</v>
      </c>
      <c r="N199" s="618">
        <f>SUM('입력표(사립)'!AA942)</f>
        <v>0</v>
      </c>
      <c r="O199" s="618">
        <f>SUM('입력표(사립)'!AB942)</f>
        <v>0</v>
      </c>
      <c r="P199" s="618">
        <f>SUM('입력표(사립)'!AC942)</f>
        <v>0</v>
      </c>
      <c r="Q199" s="619">
        <f>SUM('입력표(사립)'!AD942)</f>
        <v>0</v>
      </c>
      <c r="S199" s="308"/>
    </row>
    <row r="200" spans="2:19">
      <c r="B200" s="453">
        <f>'입력표(사립)'!A943</f>
        <v>194</v>
      </c>
      <c r="C200" s="438">
        <f>'입력표(사립)'!B943</f>
        <v>0</v>
      </c>
      <c r="D200" s="438">
        <f>'입력표(사립)'!C943</f>
        <v>0</v>
      </c>
      <c r="E200" s="438">
        <f>'입력표(사립)'!D943</f>
        <v>0</v>
      </c>
      <c r="F200" s="612">
        <f>'입력표(사립)'!E943</f>
        <v>0</v>
      </c>
      <c r="G200" s="450" t="str">
        <f t="shared" si="7"/>
        <v>E</v>
      </c>
      <c r="H200" s="457">
        <f t="shared" si="8"/>
        <v>0</v>
      </c>
      <c r="I200" s="614">
        <f>SUM('입력표(사립)'!F943:K943)</f>
        <v>0</v>
      </c>
      <c r="J200" s="615">
        <f>SUM('입력표(사립)'!L943:O943)</f>
        <v>0</v>
      </c>
      <c r="K200" s="615">
        <f>SUM('입력표(사립)'!P943:U943)</f>
        <v>0</v>
      </c>
      <c r="L200" s="616">
        <f>SUM('입력표(사립)'!V943:Y943)</f>
        <v>0</v>
      </c>
      <c r="M200" s="617">
        <f>SUM('입력표(사립)'!Z943)</f>
        <v>0</v>
      </c>
      <c r="N200" s="618">
        <f>SUM('입력표(사립)'!AA943)</f>
        <v>0</v>
      </c>
      <c r="O200" s="618">
        <f>SUM('입력표(사립)'!AB943)</f>
        <v>0</v>
      </c>
      <c r="P200" s="618">
        <f>SUM('입력표(사립)'!AC943)</f>
        <v>0</v>
      </c>
      <c r="Q200" s="619">
        <f>SUM('입력표(사립)'!AD943)</f>
        <v>0</v>
      </c>
      <c r="S200" s="308"/>
    </row>
    <row r="201" spans="2:19">
      <c r="B201" s="453">
        <f>'입력표(사립)'!A944</f>
        <v>195</v>
      </c>
      <c r="C201" s="438">
        <f>'입력표(사립)'!B944</f>
        <v>0</v>
      </c>
      <c r="D201" s="438">
        <f>'입력표(사립)'!C944</f>
        <v>0</v>
      </c>
      <c r="E201" s="438">
        <f>'입력표(사립)'!D944</f>
        <v>0</v>
      </c>
      <c r="F201" s="612">
        <f>'입력표(사립)'!E944</f>
        <v>0</v>
      </c>
      <c r="G201" s="450" t="str">
        <f t="shared" si="7"/>
        <v>E</v>
      </c>
      <c r="H201" s="457">
        <f t="shared" si="8"/>
        <v>0</v>
      </c>
      <c r="I201" s="614">
        <f>SUM('입력표(사립)'!F944:K944)</f>
        <v>0</v>
      </c>
      <c r="J201" s="615">
        <f>SUM('입력표(사립)'!L944:O944)</f>
        <v>0</v>
      </c>
      <c r="K201" s="615">
        <f>SUM('입력표(사립)'!P944:U944)</f>
        <v>0</v>
      </c>
      <c r="L201" s="616">
        <f>SUM('입력표(사립)'!V944:Y944)</f>
        <v>0</v>
      </c>
      <c r="M201" s="617">
        <f>SUM('입력표(사립)'!Z944)</f>
        <v>0</v>
      </c>
      <c r="N201" s="618">
        <f>SUM('입력표(사립)'!AA944)</f>
        <v>0</v>
      </c>
      <c r="O201" s="618">
        <f>SUM('입력표(사립)'!AB944)</f>
        <v>0</v>
      </c>
      <c r="P201" s="618">
        <f>SUM('입력표(사립)'!AC944)</f>
        <v>0</v>
      </c>
      <c r="Q201" s="619">
        <f>SUM('입력표(사립)'!AD944)</f>
        <v>0</v>
      </c>
      <c r="S201" s="308"/>
    </row>
    <row r="202" spans="2:19">
      <c r="B202" s="453">
        <f>'입력표(사립)'!A945</f>
        <v>196</v>
      </c>
      <c r="C202" s="438">
        <f>'입력표(사립)'!B945</f>
        <v>0</v>
      </c>
      <c r="D202" s="438">
        <f>'입력표(사립)'!C945</f>
        <v>0</v>
      </c>
      <c r="E202" s="438">
        <f>'입력표(사립)'!D945</f>
        <v>0</v>
      </c>
      <c r="F202" s="612">
        <f>'입력표(사립)'!E945</f>
        <v>0</v>
      </c>
      <c r="G202" s="450" t="str">
        <f t="shared" si="7"/>
        <v>E</v>
      </c>
      <c r="H202" s="457">
        <f t="shared" si="8"/>
        <v>0</v>
      </c>
      <c r="I202" s="614">
        <f>SUM('입력표(사립)'!F945:K945)</f>
        <v>0</v>
      </c>
      <c r="J202" s="615">
        <f>SUM('입력표(사립)'!L945:O945)</f>
        <v>0</v>
      </c>
      <c r="K202" s="615">
        <f>SUM('입력표(사립)'!P945:U945)</f>
        <v>0</v>
      </c>
      <c r="L202" s="616">
        <f>SUM('입력표(사립)'!V945:Y945)</f>
        <v>0</v>
      </c>
      <c r="M202" s="617">
        <f>SUM('입력표(사립)'!Z945)</f>
        <v>0</v>
      </c>
      <c r="N202" s="618">
        <f>SUM('입력표(사립)'!AA945)</f>
        <v>0</v>
      </c>
      <c r="O202" s="618">
        <f>SUM('입력표(사립)'!AB945)</f>
        <v>0</v>
      </c>
      <c r="P202" s="618">
        <f>SUM('입력표(사립)'!AC945)</f>
        <v>0</v>
      </c>
      <c r="Q202" s="619">
        <f>SUM('입력표(사립)'!AD945)</f>
        <v>0</v>
      </c>
      <c r="S202" s="308"/>
    </row>
    <row r="203" spans="2:19">
      <c r="B203" s="453">
        <f>'입력표(사립)'!A946</f>
        <v>197</v>
      </c>
      <c r="C203" s="438">
        <f>'입력표(사립)'!B946</f>
        <v>0</v>
      </c>
      <c r="D203" s="438">
        <f>'입력표(사립)'!C946</f>
        <v>0</v>
      </c>
      <c r="E203" s="438">
        <f>'입력표(사립)'!D946</f>
        <v>0</v>
      </c>
      <c r="F203" s="612">
        <f>'입력표(사립)'!E946</f>
        <v>0</v>
      </c>
      <c r="G203" s="450" t="str">
        <f t="shared" si="7"/>
        <v>E</v>
      </c>
      <c r="H203" s="457">
        <f t="shared" si="8"/>
        <v>0</v>
      </c>
      <c r="I203" s="614">
        <f>SUM('입력표(사립)'!F946:K946)</f>
        <v>0</v>
      </c>
      <c r="J203" s="615">
        <f>SUM('입력표(사립)'!L946:O946)</f>
        <v>0</v>
      </c>
      <c r="K203" s="615">
        <f>SUM('입력표(사립)'!P946:U946)</f>
        <v>0</v>
      </c>
      <c r="L203" s="616">
        <f>SUM('입력표(사립)'!V946:Y946)</f>
        <v>0</v>
      </c>
      <c r="M203" s="617">
        <f>SUM('입력표(사립)'!Z946)</f>
        <v>0</v>
      </c>
      <c r="N203" s="618">
        <f>SUM('입력표(사립)'!AA946)</f>
        <v>0</v>
      </c>
      <c r="O203" s="618">
        <f>SUM('입력표(사립)'!AB946)</f>
        <v>0</v>
      </c>
      <c r="P203" s="618">
        <f>SUM('입력표(사립)'!AC946)</f>
        <v>0</v>
      </c>
      <c r="Q203" s="619">
        <f>SUM('입력표(사립)'!AD946)</f>
        <v>0</v>
      </c>
      <c r="S203" s="308"/>
    </row>
    <row r="204" spans="2:19">
      <c r="B204" s="453">
        <f>'입력표(사립)'!A947</f>
        <v>198</v>
      </c>
      <c r="C204" s="438">
        <f>'입력표(사립)'!B947</f>
        <v>0</v>
      </c>
      <c r="D204" s="438">
        <f>'입력표(사립)'!C947</f>
        <v>0</v>
      </c>
      <c r="E204" s="438">
        <f>'입력표(사립)'!D947</f>
        <v>0</v>
      </c>
      <c r="F204" s="612">
        <f>'입력표(사립)'!E947</f>
        <v>0</v>
      </c>
      <c r="G204" s="450" t="str">
        <f t="shared" si="7"/>
        <v>E</v>
      </c>
      <c r="H204" s="457">
        <f t="shared" si="8"/>
        <v>0</v>
      </c>
      <c r="I204" s="614">
        <f>SUM('입력표(사립)'!F947:K947)</f>
        <v>0</v>
      </c>
      <c r="J204" s="615">
        <f>SUM('입력표(사립)'!L947:O947)</f>
        <v>0</v>
      </c>
      <c r="K204" s="615">
        <f>SUM('입력표(사립)'!P947:U947)</f>
        <v>0</v>
      </c>
      <c r="L204" s="616">
        <f>SUM('입력표(사립)'!V947:Y947)</f>
        <v>0</v>
      </c>
      <c r="M204" s="617">
        <f>SUM('입력표(사립)'!Z947)</f>
        <v>0</v>
      </c>
      <c r="N204" s="618">
        <f>SUM('입력표(사립)'!AA947)</f>
        <v>0</v>
      </c>
      <c r="O204" s="618">
        <f>SUM('입력표(사립)'!AB947)</f>
        <v>0</v>
      </c>
      <c r="P204" s="618">
        <f>SUM('입력표(사립)'!AC947)</f>
        <v>0</v>
      </c>
      <c r="Q204" s="619">
        <f>SUM('입력표(사립)'!AD947)</f>
        <v>0</v>
      </c>
      <c r="S204" s="308"/>
    </row>
    <row r="205" spans="2:19">
      <c r="B205" s="453">
        <f>'입력표(사립)'!A948</f>
        <v>199</v>
      </c>
      <c r="C205" s="438">
        <f>'입력표(사립)'!B948</f>
        <v>0</v>
      </c>
      <c r="D205" s="438">
        <f>'입력표(사립)'!C948</f>
        <v>0</v>
      </c>
      <c r="E205" s="438">
        <f>'입력표(사립)'!D948</f>
        <v>0</v>
      </c>
      <c r="F205" s="612">
        <f>'입력표(사립)'!E948</f>
        <v>0</v>
      </c>
      <c r="G205" s="450" t="str">
        <f t="shared" si="7"/>
        <v>E</v>
      </c>
      <c r="H205" s="457">
        <f t="shared" si="8"/>
        <v>0</v>
      </c>
      <c r="I205" s="614">
        <f>SUM('입력표(사립)'!F948:K948)</f>
        <v>0</v>
      </c>
      <c r="J205" s="615">
        <f>SUM('입력표(사립)'!L948:O948)</f>
        <v>0</v>
      </c>
      <c r="K205" s="615">
        <f>SUM('입력표(사립)'!P948:U948)</f>
        <v>0</v>
      </c>
      <c r="L205" s="616">
        <f>SUM('입력표(사립)'!V948:Y948)</f>
        <v>0</v>
      </c>
      <c r="M205" s="617">
        <f>SUM('입력표(사립)'!Z948)</f>
        <v>0</v>
      </c>
      <c r="N205" s="618">
        <f>SUM('입력표(사립)'!AA948)</f>
        <v>0</v>
      </c>
      <c r="O205" s="618">
        <f>SUM('입력표(사립)'!AB948)</f>
        <v>0</v>
      </c>
      <c r="P205" s="618">
        <f>SUM('입력표(사립)'!AC948)</f>
        <v>0</v>
      </c>
      <c r="Q205" s="619">
        <f>SUM('입력표(사립)'!AD948)</f>
        <v>0</v>
      </c>
      <c r="S205" s="308"/>
    </row>
    <row r="206" spans="2:19">
      <c r="B206" s="453">
        <f>'입력표(사립)'!A949</f>
        <v>200</v>
      </c>
      <c r="C206" s="438">
        <f>'입력표(사립)'!B949</f>
        <v>0</v>
      </c>
      <c r="D206" s="438">
        <f>'입력표(사립)'!C949</f>
        <v>0</v>
      </c>
      <c r="E206" s="438">
        <f>'입력표(사립)'!D949</f>
        <v>0</v>
      </c>
      <c r="F206" s="612">
        <f>'입력표(사립)'!E949</f>
        <v>0</v>
      </c>
      <c r="G206" s="450" t="str">
        <f t="shared" si="7"/>
        <v>E</v>
      </c>
      <c r="H206" s="457">
        <f t="shared" si="8"/>
        <v>0</v>
      </c>
      <c r="I206" s="614">
        <f>SUM('입력표(사립)'!F949:K949)</f>
        <v>0</v>
      </c>
      <c r="J206" s="615">
        <f>SUM('입력표(사립)'!L949:O949)</f>
        <v>0</v>
      </c>
      <c r="K206" s="615">
        <f>SUM('입력표(사립)'!P949:U949)</f>
        <v>0</v>
      </c>
      <c r="L206" s="616">
        <f>SUM('입력표(사립)'!V949:Y949)</f>
        <v>0</v>
      </c>
      <c r="M206" s="617">
        <f>SUM('입력표(사립)'!Z949)</f>
        <v>0</v>
      </c>
      <c r="N206" s="618">
        <f>SUM('입력표(사립)'!AA949)</f>
        <v>0</v>
      </c>
      <c r="O206" s="618">
        <f>SUM('입력표(사립)'!AB949)</f>
        <v>0</v>
      </c>
      <c r="P206" s="618">
        <f>SUM('입력표(사립)'!AC949)</f>
        <v>0</v>
      </c>
      <c r="Q206" s="619">
        <f>SUM('입력표(사립)'!AD949)</f>
        <v>0</v>
      </c>
      <c r="S206" s="308"/>
    </row>
    <row r="207" spans="2:19">
      <c r="B207" s="453">
        <f>'입력표(사립)'!A950</f>
        <v>201</v>
      </c>
      <c r="C207" s="438">
        <f>'입력표(사립)'!B950</f>
        <v>0</v>
      </c>
      <c r="D207" s="438">
        <f>'입력표(사립)'!C950</f>
        <v>0</v>
      </c>
      <c r="E207" s="438">
        <f>'입력표(사립)'!D950</f>
        <v>0</v>
      </c>
      <c r="F207" s="612">
        <f>'입력표(사립)'!E950</f>
        <v>0</v>
      </c>
      <c r="G207" s="450" t="str">
        <f t="shared" si="7"/>
        <v>E</v>
      </c>
      <c r="H207" s="457">
        <f t="shared" si="8"/>
        <v>0</v>
      </c>
      <c r="I207" s="614">
        <f>SUM('입력표(사립)'!F950:K950)</f>
        <v>0</v>
      </c>
      <c r="J207" s="615">
        <f>SUM('입력표(사립)'!L950:O950)</f>
        <v>0</v>
      </c>
      <c r="K207" s="615">
        <f>SUM('입력표(사립)'!P950:U950)</f>
        <v>0</v>
      </c>
      <c r="L207" s="616">
        <f>SUM('입력표(사립)'!V950:Y950)</f>
        <v>0</v>
      </c>
      <c r="M207" s="617">
        <f>SUM('입력표(사립)'!Z950)</f>
        <v>0</v>
      </c>
      <c r="N207" s="618">
        <f>SUM('입력표(사립)'!AA950)</f>
        <v>0</v>
      </c>
      <c r="O207" s="618">
        <f>SUM('입력표(사립)'!AB950)</f>
        <v>0</v>
      </c>
      <c r="P207" s="618">
        <f>SUM('입력표(사립)'!AC950)</f>
        <v>0</v>
      </c>
      <c r="Q207" s="619">
        <f>SUM('입력표(사립)'!AD950)</f>
        <v>0</v>
      </c>
      <c r="S207" s="308"/>
    </row>
    <row r="208" spans="2:19">
      <c r="B208" s="453">
        <f>'입력표(사립)'!A951</f>
        <v>202</v>
      </c>
      <c r="C208" s="438">
        <f>'입력표(사립)'!B951</f>
        <v>0</v>
      </c>
      <c r="D208" s="438">
        <f>'입력표(사립)'!C951</f>
        <v>0</v>
      </c>
      <c r="E208" s="438">
        <f>'입력표(사립)'!D951</f>
        <v>0</v>
      </c>
      <c r="F208" s="612">
        <f>'입력표(사립)'!E951</f>
        <v>0</v>
      </c>
      <c r="G208" s="450" t="str">
        <f t="shared" si="7"/>
        <v>E</v>
      </c>
      <c r="H208" s="457">
        <f t="shared" si="8"/>
        <v>0</v>
      </c>
      <c r="I208" s="614">
        <f>SUM('입력표(사립)'!F951:K951)</f>
        <v>0</v>
      </c>
      <c r="J208" s="615">
        <f>SUM('입력표(사립)'!L951:O951)</f>
        <v>0</v>
      </c>
      <c r="K208" s="615">
        <f>SUM('입력표(사립)'!P951:U951)</f>
        <v>0</v>
      </c>
      <c r="L208" s="616">
        <f>SUM('입력표(사립)'!V951:Y951)</f>
        <v>0</v>
      </c>
      <c r="M208" s="617">
        <f>SUM('입력표(사립)'!Z951)</f>
        <v>0</v>
      </c>
      <c r="N208" s="618">
        <f>SUM('입력표(사립)'!AA951)</f>
        <v>0</v>
      </c>
      <c r="O208" s="618">
        <f>SUM('입력표(사립)'!AB951)</f>
        <v>0</v>
      </c>
      <c r="P208" s="618">
        <f>SUM('입력표(사립)'!AC951)</f>
        <v>0</v>
      </c>
      <c r="Q208" s="619">
        <f>SUM('입력표(사립)'!AD951)</f>
        <v>0</v>
      </c>
      <c r="S208" s="308"/>
    </row>
    <row r="209" spans="2:19">
      <c r="B209" s="453">
        <f>'입력표(사립)'!A952</f>
        <v>203</v>
      </c>
      <c r="C209" s="438">
        <f>'입력표(사립)'!B952</f>
        <v>0</v>
      </c>
      <c r="D209" s="438">
        <f>'입력표(사립)'!C952</f>
        <v>0</v>
      </c>
      <c r="E209" s="438">
        <f>'입력표(사립)'!D952</f>
        <v>0</v>
      </c>
      <c r="F209" s="612">
        <f>'입력표(사립)'!E952</f>
        <v>0</v>
      </c>
      <c r="G209" s="450" t="str">
        <f t="shared" si="7"/>
        <v>E</v>
      </c>
      <c r="H209" s="457">
        <f t="shared" si="8"/>
        <v>0</v>
      </c>
      <c r="I209" s="614">
        <f>SUM('입력표(사립)'!F952:K952)</f>
        <v>0</v>
      </c>
      <c r="J209" s="615">
        <f>SUM('입력표(사립)'!L952:O952)</f>
        <v>0</v>
      </c>
      <c r="K209" s="615">
        <f>SUM('입력표(사립)'!P952:U952)</f>
        <v>0</v>
      </c>
      <c r="L209" s="616">
        <f>SUM('입력표(사립)'!V952:Y952)</f>
        <v>0</v>
      </c>
      <c r="M209" s="617">
        <f>SUM('입력표(사립)'!Z952)</f>
        <v>0</v>
      </c>
      <c r="N209" s="618">
        <f>SUM('입력표(사립)'!AA952)</f>
        <v>0</v>
      </c>
      <c r="O209" s="618">
        <f>SUM('입력표(사립)'!AB952)</f>
        <v>0</v>
      </c>
      <c r="P209" s="618">
        <f>SUM('입력표(사립)'!AC952)</f>
        <v>0</v>
      </c>
      <c r="Q209" s="619">
        <f>SUM('입력표(사립)'!AD952)</f>
        <v>0</v>
      </c>
      <c r="S209" s="308"/>
    </row>
    <row r="210" spans="2:19">
      <c r="B210" s="453">
        <f>'입력표(사립)'!A953</f>
        <v>204</v>
      </c>
      <c r="C210" s="438">
        <f>'입력표(사립)'!B953</f>
        <v>0</v>
      </c>
      <c r="D210" s="438">
        <f>'입력표(사립)'!C953</f>
        <v>0</v>
      </c>
      <c r="E210" s="438">
        <f>'입력표(사립)'!D953</f>
        <v>0</v>
      </c>
      <c r="F210" s="612">
        <f>'입력표(사립)'!E953</f>
        <v>0</v>
      </c>
      <c r="G210" s="450" t="str">
        <f t="shared" si="7"/>
        <v>E</v>
      </c>
      <c r="H210" s="457">
        <f t="shared" si="8"/>
        <v>0</v>
      </c>
      <c r="I210" s="614">
        <f>SUM('입력표(사립)'!F953:K953)</f>
        <v>0</v>
      </c>
      <c r="J210" s="615">
        <f>SUM('입력표(사립)'!L953:O953)</f>
        <v>0</v>
      </c>
      <c r="K210" s="615">
        <f>SUM('입력표(사립)'!P953:U953)</f>
        <v>0</v>
      </c>
      <c r="L210" s="616">
        <f>SUM('입력표(사립)'!V953:Y953)</f>
        <v>0</v>
      </c>
      <c r="M210" s="617">
        <f>SUM('입력표(사립)'!Z953)</f>
        <v>0</v>
      </c>
      <c r="N210" s="618">
        <f>SUM('입력표(사립)'!AA953)</f>
        <v>0</v>
      </c>
      <c r="O210" s="618">
        <f>SUM('입력표(사립)'!AB953)</f>
        <v>0</v>
      </c>
      <c r="P210" s="618">
        <f>SUM('입력표(사립)'!AC953)</f>
        <v>0</v>
      </c>
      <c r="Q210" s="619">
        <f>SUM('입력표(사립)'!AD953)</f>
        <v>0</v>
      </c>
      <c r="S210" s="308"/>
    </row>
    <row r="211" spans="2:19">
      <c r="B211" s="453">
        <f>'입력표(사립)'!A954</f>
        <v>205</v>
      </c>
      <c r="C211" s="438">
        <f>'입력표(사립)'!B954</f>
        <v>0</v>
      </c>
      <c r="D211" s="438">
        <f>'입력표(사립)'!C954</f>
        <v>0</v>
      </c>
      <c r="E211" s="438">
        <f>'입력표(사립)'!D954</f>
        <v>0</v>
      </c>
      <c r="F211" s="612">
        <f>'입력표(사립)'!E954</f>
        <v>0</v>
      </c>
      <c r="G211" s="450" t="str">
        <f t="shared" si="7"/>
        <v>E</v>
      </c>
      <c r="H211" s="457">
        <f t="shared" si="8"/>
        <v>0</v>
      </c>
      <c r="I211" s="614">
        <f>SUM('입력표(사립)'!F954:K954)</f>
        <v>0</v>
      </c>
      <c r="J211" s="615">
        <f>SUM('입력표(사립)'!L954:O954)</f>
        <v>0</v>
      </c>
      <c r="K211" s="615">
        <f>SUM('입력표(사립)'!P954:U954)</f>
        <v>0</v>
      </c>
      <c r="L211" s="616">
        <f>SUM('입력표(사립)'!V954:Y954)</f>
        <v>0</v>
      </c>
      <c r="M211" s="617">
        <f>SUM('입력표(사립)'!Z954)</f>
        <v>0</v>
      </c>
      <c r="N211" s="618">
        <f>SUM('입력표(사립)'!AA954)</f>
        <v>0</v>
      </c>
      <c r="O211" s="618">
        <f>SUM('입력표(사립)'!AB954)</f>
        <v>0</v>
      </c>
      <c r="P211" s="618">
        <f>SUM('입력표(사립)'!AC954)</f>
        <v>0</v>
      </c>
      <c r="Q211" s="619">
        <f>SUM('입력표(사립)'!AD954)</f>
        <v>0</v>
      </c>
      <c r="S211" s="308"/>
    </row>
    <row r="212" spans="2:19">
      <c r="B212" s="453">
        <f>'입력표(사립)'!A955</f>
        <v>206</v>
      </c>
      <c r="C212" s="438">
        <f>'입력표(사립)'!B955</f>
        <v>0</v>
      </c>
      <c r="D212" s="438">
        <f>'입력표(사립)'!C955</f>
        <v>0</v>
      </c>
      <c r="E212" s="438">
        <f>'입력표(사립)'!D955</f>
        <v>0</v>
      </c>
      <c r="F212" s="612">
        <f>'입력표(사립)'!E955</f>
        <v>0</v>
      </c>
      <c r="G212" s="450" t="str">
        <f t="shared" si="7"/>
        <v>E</v>
      </c>
      <c r="H212" s="457">
        <f t="shared" si="8"/>
        <v>0</v>
      </c>
      <c r="I212" s="614">
        <f>SUM('입력표(사립)'!F955:K955)</f>
        <v>0</v>
      </c>
      <c r="J212" s="615">
        <f>SUM('입력표(사립)'!L955:O955)</f>
        <v>0</v>
      </c>
      <c r="K212" s="615">
        <f>SUM('입력표(사립)'!P955:U955)</f>
        <v>0</v>
      </c>
      <c r="L212" s="616">
        <f>SUM('입력표(사립)'!V955:Y955)</f>
        <v>0</v>
      </c>
      <c r="M212" s="617">
        <f>SUM('입력표(사립)'!Z955)</f>
        <v>0</v>
      </c>
      <c r="N212" s="618">
        <f>SUM('입력표(사립)'!AA955)</f>
        <v>0</v>
      </c>
      <c r="O212" s="618">
        <f>SUM('입력표(사립)'!AB955)</f>
        <v>0</v>
      </c>
      <c r="P212" s="618">
        <f>SUM('입력표(사립)'!AC955)</f>
        <v>0</v>
      </c>
      <c r="Q212" s="619">
        <f>SUM('입력표(사립)'!AD955)</f>
        <v>0</v>
      </c>
      <c r="S212" s="308"/>
    </row>
    <row r="213" spans="2:19">
      <c r="B213" s="453">
        <f>'입력표(사립)'!A956</f>
        <v>207</v>
      </c>
      <c r="C213" s="438">
        <f>'입력표(사립)'!B956</f>
        <v>0</v>
      </c>
      <c r="D213" s="438">
        <f>'입력표(사립)'!C956</f>
        <v>0</v>
      </c>
      <c r="E213" s="438">
        <f>'입력표(사립)'!D956</f>
        <v>0</v>
      </c>
      <c r="F213" s="612">
        <f>'입력표(사립)'!E956</f>
        <v>0</v>
      </c>
      <c r="G213" s="450" t="str">
        <f t="shared" si="7"/>
        <v>E</v>
      </c>
      <c r="H213" s="457">
        <f t="shared" si="8"/>
        <v>0</v>
      </c>
      <c r="I213" s="614">
        <f>SUM('입력표(사립)'!F956:K956)</f>
        <v>0</v>
      </c>
      <c r="J213" s="615">
        <f>SUM('입력표(사립)'!L956:O956)</f>
        <v>0</v>
      </c>
      <c r="K213" s="615">
        <f>SUM('입력표(사립)'!P956:U956)</f>
        <v>0</v>
      </c>
      <c r="L213" s="616">
        <f>SUM('입력표(사립)'!V956:Y956)</f>
        <v>0</v>
      </c>
      <c r="M213" s="617">
        <f>SUM('입력표(사립)'!Z956)</f>
        <v>0</v>
      </c>
      <c r="N213" s="618">
        <f>SUM('입력표(사립)'!AA956)</f>
        <v>0</v>
      </c>
      <c r="O213" s="618">
        <f>SUM('입력표(사립)'!AB956)</f>
        <v>0</v>
      </c>
      <c r="P213" s="618">
        <f>SUM('입력표(사립)'!AC956)</f>
        <v>0</v>
      </c>
      <c r="Q213" s="619">
        <f>SUM('입력표(사립)'!AD956)</f>
        <v>0</v>
      </c>
      <c r="S213" s="308"/>
    </row>
    <row r="214" spans="2:19">
      <c r="B214" s="453">
        <f>'입력표(사립)'!A957</f>
        <v>208</v>
      </c>
      <c r="C214" s="438">
        <f>'입력표(사립)'!B957</f>
        <v>0</v>
      </c>
      <c r="D214" s="438">
        <f>'입력표(사립)'!C957</f>
        <v>0</v>
      </c>
      <c r="E214" s="438">
        <f>'입력표(사립)'!D957</f>
        <v>0</v>
      </c>
      <c r="F214" s="612">
        <f>'입력표(사립)'!E957</f>
        <v>0</v>
      </c>
      <c r="G214" s="450" t="str">
        <f t="shared" si="7"/>
        <v>E</v>
      </c>
      <c r="H214" s="457">
        <f t="shared" si="8"/>
        <v>0</v>
      </c>
      <c r="I214" s="614">
        <f>SUM('입력표(사립)'!F957:K957)</f>
        <v>0</v>
      </c>
      <c r="J214" s="615">
        <f>SUM('입력표(사립)'!L957:O957)</f>
        <v>0</v>
      </c>
      <c r="K214" s="615">
        <f>SUM('입력표(사립)'!P957:U957)</f>
        <v>0</v>
      </c>
      <c r="L214" s="616">
        <f>SUM('입력표(사립)'!V957:Y957)</f>
        <v>0</v>
      </c>
      <c r="M214" s="617">
        <f>SUM('입력표(사립)'!Z957)</f>
        <v>0</v>
      </c>
      <c r="N214" s="618">
        <f>SUM('입력표(사립)'!AA957)</f>
        <v>0</v>
      </c>
      <c r="O214" s="618">
        <f>SUM('입력표(사립)'!AB957)</f>
        <v>0</v>
      </c>
      <c r="P214" s="618">
        <f>SUM('입력표(사립)'!AC957)</f>
        <v>0</v>
      </c>
      <c r="Q214" s="619">
        <f>SUM('입력표(사립)'!AD957)</f>
        <v>0</v>
      </c>
      <c r="S214" s="308"/>
    </row>
    <row r="215" spans="2:19">
      <c r="B215" s="453">
        <f>'입력표(사립)'!A958</f>
        <v>209</v>
      </c>
      <c r="C215" s="438">
        <f>'입력표(사립)'!B958</f>
        <v>0</v>
      </c>
      <c r="D215" s="438">
        <f>'입력표(사립)'!C958</f>
        <v>0</v>
      </c>
      <c r="E215" s="438">
        <f>'입력표(사립)'!D958</f>
        <v>0</v>
      </c>
      <c r="F215" s="612">
        <f>'입력표(사립)'!E958</f>
        <v>0</v>
      </c>
      <c r="G215" s="450" t="str">
        <f t="shared" si="7"/>
        <v>E</v>
      </c>
      <c r="H215" s="457">
        <f t="shared" si="8"/>
        <v>0</v>
      </c>
      <c r="I215" s="614">
        <f>SUM('입력표(사립)'!F958:K958)</f>
        <v>0</v>
      </c>
      <c r="J215" s="615">
        <f>SUM('입력표(사립)'!L958:O958)</f>
        <v>0</v>
      </c>
      <c r="K215" s="615">
        <f>SUM('입력표(사립)'!P958:U958)</f>
        <v>0</v>
      </c>
      <c r="L215" s="616">
        <f>SUM('입력표(사립)'!V958:Y958)</f>
        <v>0</v>
      </c>
      <c r="M215" s="617">
        <f>SUM('입력표(사립)'!Z958)</f>
        <v>0</v>
      </c>
      <c r="N215" s="618">
        <f>SUM('입력표(사립)'!AA958)</f>
        <v>0</v>
      </c>
      <c r="O215" s="618">
        <f>SUM('입력표(사립)'!AB958)</f>
        <v>0</v>
      </c>
      <c r="P215" s="618">
        <f>SUM('입력표(사립)'!AC958)</f>
        <v>0</v>
      </c>
      <c r="Q215" s="619">
        <f>SUM('입력표(사립)'!AD958)</f>
        <v>0</v>
      </c>
      <c r="S215" s="308"/>
    </row>
    <row r="216" spans="2:19">
      <c r="B216" s="453">
        <f>'입력표(사립)'!A959</f>
        <v>210</v>
      </c>
      <c r="C216" s="438">
        <f>'입력표(사립)'!B959</f>
        <v>0</v>
      </c>
      <c r="D216" s="438">
        <f>'입력표(사립)'!C959</f>
        <v>0</v>
      </c>
      <c r="E216" s="438">
        <f>'입력표(사립)'!D959</f>
        <v>0</v>
      </c>
      <c r="F216" s="612">
        <f>'입력표(사립)'!E959</f>
        <v>0</v>
      </c>
      <c r="G216" s="450" t="str">
        <f t="shared" si="7"/>
        <v>E</v>
      </c>
      <c r="H216" s="457">
        <f t="shared" si="8"/>
        <v>0</v>
      </c>
      <c r="I216" s="614">
        <f>SUM('입력표(사립)'!F959:K959)</f>
        <v>0</v>
      </c>
      <c r="J216" s="615">
        <f>SUM('입력표(사립)'!L959:O959)</f>
        <v>0</v>
      </c>
      <c r="K216" s="615">
        <f>SUM('입력표(사립)'!P959:U959)</f>
        <v>0</v>
      </c>
      <c r="L216" s="616">
        <f>SUM('입력표(사립)'!V959:Y959)</f>
        <v>0</v>
      </c>
      <c r="M216" s="617">
        <f>SUM('입력표(사립)'!Z959)</f>
        <v>0</v>
      </c>
      <c r="N216" s="618">
        <f>SUM('입력표(사립)'!AA959)</f>
        <v>0</v>
      </c>
      <c r="O216" s="618">
        <f>SUM('입력표(사립)'!AB959)</f>
        <v>0</v>
      </c>
      <c r="P216" s="618">
        <f>SUM('입력표(사립)'!AC959)</f>
        <v>0</v>
      </c>
      <c r="Q216" s="619">
        <f>SUM('입력표(사립)'!AD959)</f>
        <v>0</v>
      </c>
      <c r="S216" s="308"/>
    </row>
    <row r="217" spans="2:19">
      <c r="B217" s="453">
        <f>'입력표(사립)'!A960</f>
        <v>211</v>
      </c>
      <c r="C217" s="438">
        <f>'입력표(사립)'!B960</f>
        <v>0</v>
      </c>
      <c r="D217" s="438">
        <f>'입력표(사립)'!C960</f>
        <v>0</v>
      </c>
      <c r="E217" s="438">
        <f>'입력표(사립)'!D960</f>
        <v>0</v>
      </c>
      <c r="F217" s="612">
        <f>'입력표(사립)'!E960</f>
        <v>0</v>
      </c>
      <c r="G217" s="450" t="str">
        <f t="shared" si="7"/>
        <v>E</v>
      </c>
      <c r="H217" s="457">
        <f t="shared" si="8"/>
        <v>0</v>
      </c>
      <c r="I217" s="614">
        <f>SUM('입력표(사립)'!F960:K960)</f>
        <v>0</v>
      </c>
      <c r="J217" s="615">
        <f>SUM('입력표(사립)'!L960:O960)</f>
        <v>0</v>
      </c>
      <c r="K217" s="615">
        <f>SUM('입력표(사립)'!P960:U960)</f>
        <v>0</v>
      </c>
      <c r="L217" s="616">
        <f>SUM('입력표(사립)'!V960:Y960)</f>
        <v>0</v>
      </c>
      <c r="M217" s="617">
        <f>SUM('입력표(사립)'!Z960)</f>
        <v>0</v>
      </c>
      <c r="N217" s="618">
        <f>SUM('입력표(사립)'!AA960)</f>
        <v>0</v>
      </c>
      <c r="O217" s="618">
        <f>SUM('입력표(사립)'!AB960)</f>
        <v>0</v>
      </c>
      <c r="P217" s="618">
        <f>SUM('입력표(사립)'!AC960)</f>
        <v>0</v>
      </c>
      <c r="Q217" s="619">
        <f>SUM('입력표(사립)'!AD960)</f>
        <v>0</v>
      </c>
      <c r="S217" s="308"/>
    </row>
    <row r="218" spans="2:19">
      <c r="B218" s="453">
        <f>'입력표(사립)'!A961</f>
        <v>212</v>
      </c>
      <c r="C218" s="438">
        <f>'입력표(사립)'!B961</f>
        <v>0</v>
      </c>
      <c r="D218" s="438">
        <f>'입력표(사립)'!C961</f>
        <v>0</v>
      </c>
      <c r="E218" s="438">
        <f>'입력표(사립)'!D961</f>
        <v>0</v>
      </c>
      <c r="F218" s="612">
        <f>'입력표(사립)'!E961</f>
        <v>0</v>
      </c>
      <c r="G218" s="450" t="str">
        <f t="shared" si="7"/>
        <v>E</v>
      </c>
      <c r="H218" s="457">
        <f t="shared" si="8"/>
        <v>0</v>
      </c>
      <c r="I218" s="614">
        <f>SUM('입력표(사립)'!F961:K961)</f>
        <v>0</v>
      </c>
      <c r="J218" s="615">
        <f>SUM('입력표(사립)'!L961:O961)</f>
        <v>0</v>
      </c>
      <c r="K218" s="615">
        <f>SUM('입력표(사립)'!P961:U961)</f>
        <v>0</v>
      </c>
      <c r="L218" s="616">
        <f>SUM('입력표(사립)'!V961:Y961)</f>
        <v>0</v>
      </c>
      <c r="M218" s="617">
        <f>SUM('입력표(사립)'!Z961)</f>
        <v>0</v>
      </c>
      <c r="N218" s="618">
        <f>SUM('입력표(사립)'!AA961)</f>
        <v>0</v>
      </c>
      <c r="O218" s="618">
        <f>SUM('입력표(사립)'!AB961)</f>
        <v>0</v>
      </c>
      <c r="P218" s="618">
        <f>SUM('입력표(사립)'!AC961)</f>
        <v>0</v>
      </c>
      <c r="Q218" s="619">
        <f>SUM('입력표(사립)'!AD961)</f>
        <v>0</v>
      </c>
      <c r="S218" s="308"/>
    </row>
    <row r="219" spans="2:19">
      <c r="B219" s="453">
        <f>'입력표(사립)'!A962</f>
        <v>213</v>
      </c>
      <c r="C219" s="438">
        <f>'입력표(사립)'!B962</f>
        <v>0</v>
      </c>
      <c r="D219" s="438">
        <f>'입력표(사립)'!C962</f>
        <v>0</v>
      </c>
      <c r="E219" s="438">
        <f>'입력표(사립)'!D962</f>
        <v>0</v>
      </c>
      <c r="F219" s="612">
        <f>'입력표(사립)'!E962</f>
        <v>0</v>
      </c>
      <c r="G219" s="450" t="str">
        <f t="shared" si="7"/>
        <v>E</v>
      </c>
      <c r="H219" s="457">
        <f t="shared" si="8"/>
        <v>0</v>
      </c>
      <c r="I219" s="614">
        <f>SUM('입력표(사립)'!F962:K962)</f>
        <v>0</v>
      </c>
      <c r="J219" s="615">
        <f>SUM('입력표(사립)'!L962:O962)</f>
        <v>0</v>
      </c>
      <c r="K219" s="615">
        <f>SUM('입력표(사립)'!P962:U962)</f>
        <v>0</v>
      </c>
      <c r="L219" s="616">
        <f>SUM('입력표(사립)'!V962:Y962)</f>
        <v>0</v>
      </c>
      <c r="M219" s="617">
        <f>SUM('입력표(사립)'!Z962)</f>
        <v>0</v>
      </c>
      <c r="N219" s="618">
        <f>SUM('입력표(사립)'!AA962)</f>
        <v>0</v>
      </c>
      <c r="O219" s="618">
        <f>SUM('입력표(사립)'!AB962)</f>
        <v>0</v>
      </c>
      <c r="P219" s="618">
        <f>SUM('입력표(사립)'!AC962)</f>
        <v>0</v>
      </c>
      <c r="Q219" s="619">
        <f>SUM('입력표(사립)'!AD962)</f>
        <v>0</v>
      </c>
      <c r="S219" s="308"/>
    </row>
    <row r="220" spans="2:19">
      <c r="B220" s="453">
        <f>'입력표(사립)'!A963</f>
        <v>214</v>
      </c>
      <c r="C220" s="438">
        <f>'입력표(사립)'!B963</f>
        <v>0</v>
      </c>
      <c r="D220" s="438">
        <f>'입력표(사립)'!C963</f>
        <v>0</v>
      </c>
      <c r="E220" s="438">
        <f>'입력표(사립)'!D963</f>
        <v>0</v>
      </c>
      <c r="F220" s="612">
        <f>'입력표(사립)'!E963</f>
        <v>0</v>
      </c>
      <c r="G220" s="450" t="str">
        <f t="shared" si="7"/>
        <v>E</v>
      </c>
      <c r="H220" s="457">
        <f t="shared" si="8"/>
        <v>0</v>
      </c>
      <c r="I220" s="614">
        <f>SUM('입력표(사립)'!F963:K963)</f>
        <v>0</v>
      </c>
      <c r="J220" s="615">
        <f>SUM('입력표(사립)'!L963:O963)</f>
        <v>0</v>
      </c>
      <c r="K220" s="615">
        <f>SUM('입력표(사립)'!P963:U963)</f>
        <v>0</v>
      </c>
      <c r="L220" s="616">
        <f>SUM('입력표(사립)'!V963:Y963)</f>
        <v>0</v>
      </c>
      <c r="M220" s="617">
        <f>SUM('입력표(사립)'!Z963)</f>
        <v>0</v>
      </c>
      <c r="N220" s="618">
        <f>SUM('입력표(사립)'!AA963)</f>
        <v>0</v>
      </c>
      <c r="O220" s="618">
        <f>SUM('입력표(사립)'!AB963)</f>
        <v>0</v>
      </c>
      <c r="P220" s="618">
        <f>SUM('입력표(사립)'!AC963)</f>
        <v>0</v>
      </c>
      <c r="Q220" s="619">
        <f>SUM('입력표(사립)'!AD963)</f>
        <v>0</v>
      </c>
      <c r="S220" s="308"/>
    </row>
    <row r="221" spans="2:19">
      <c r="B221" s="453">
        <f>'입력표(사립)'!A964</f>
        <v>215</v>
      </c>
      <c r="C221" s="438">
        <f>'입력표(사립)'!B964</f>
        <v>0</v>
      </c>
      <c r="D221" s="438">
        <f>'입력표(사립)'!C964</f>
        <v>0</v>
      </c>
      <c r="E221" s="438">
        <f>'입력표(사립)'!D964</f>
        <v>0</v>
      </c>
      <c r="F221" s="612">
        <f>'입력표(사립)'!E964</f>
        <v>0</v>
      </c>
      <c r="G221" s="450" t="str">
        <f t="shared" si="7"/>
        <v>E</v>
      </c>
      <c r="H221" s="457">
        <f t="shared" si="8"/>
        <v>0</v>
      </c>
      <c r="I221" s="614">
        <f>SUM('입력표(사립)'!F964:K964)</f>
        <v>0</v>
      </c>
      <c r="J221" s="615">
        <f>SUM('입력표(사립)'!L964:O964)</f>
        <v>0</v>
      </c>
      <c r="K221" s="615">
        <f>SUM('입력표(사립)'!P964:U964)</f>
        <v>0</v>
      </c>
      <c r="L221" s="616">
        <f>SUM('입력표(사립)'!V964:Y964)</f>
        <v>0</v>
      </c>
      <c r="M221" s="617">
        <f>SUM('입력표(사립)'!Z964)</f>
        <v>0</v>
      </c>
      <c r="N221" s="618">
        <f>SUM('입력표(사립)'!AA964)</f>
        <v>0</v>
      </c>
      <c r="O221" s="618">
        <f>SUM('입력표(사립)'!AB964)</f>
        <v>0</v>
      </c>
      <c r="P221" s="618">
        <f>SUM('입력표(사립)'!AC964)</f>
        <v>0</v>
      </c>
      <c r="Q221" s="619">
        <f>SUM('입력표(사립)'!AD964)</f>
        <v>0</v>
      </c>
      <c r="S221" s="308"/>
    </row>
    <row r="222" spans="2:19">
      <c r="B222" s="453">
        <f>'입력표(사립)'!A965</f>
        <v>216</v>
      </c>
      <c r="C222" s="438">
        <f>'입력표(사립)'!B965</f>
        <v>0</v>
      </c>
      <c r="D222" s="438">
        <f>'입력표(사립)'!C965</f>
        <v>0</v>
      </c>
      <c r="E222" s="438">
        <f>'입력표(사립)'!D965</f>
        <v>0</v>
      </c>
      <c r="F222" s="612">
        <f>'입력표(사립)'!E965</f>
        <v>0</v>
      </c>
      <c r="G222" s="450" t="str">
        <f t="shared" si="7"/>
        <v>E</v>
      </c>
      <c r="H222" s="457">
        <f t="shared" si="8"/>
        <v>0</v>
      </c>
      <c r="I222" s="614">
        <f>SUM('입력표(사립)'!F965:K965)</f>
        <v>0</v>
      </c>
      <c r="J222" s="615">
        <f>SUM('입력표(사립)'!L965:O965)</f>
        <v>0</v>
      </c>
      <c r="K222" s="615">
        <f>SUM('입력표(사립)'!P965:U965)</f>
        <v>0</v>
      </c>
      <c r="L222" s="616">
        <f>SUM('입력표(사립)'!V965:Y965)</f>
        <v>0</v>
      </c>
      <c r="M222" s="617">
        <f>SUM('입력표(사립)'!Z965)</f>
        <v>0</v>
      </c>
      <c r="N222" s="618">
        <f>SUM('입력표(사립)'!AA965)</f>
        <v>0</v>
      </c>
      <c r="O222" s="618">
        <f>SUM('입력표(사립)'!AB965)</f>
        <v>0</v>
      </c>
      <c r="P222" s="618">
        <f>SUM('입력표(사립)'!AC965)</f>
        <v>0</v>
      </c>
      <c r="Q222" s="619">
        <f>SUM('입력표(사립)'!AD965)</f>
        <v>0</v>
      </c>
      <c r="S222" s="308"/>
    </row>
    <row r="223" spans="2:19">
      <c r="B223" s="453">
        <f>'입력표(사립)'!A966</f>
        <v>217</v>
      </c>
      <c r="C223" s="438">
        <f>'입력표(사립)'!B966</f>
        <v>0</v>
      </c>
      <c r="D223" s="438">
        <f>'입력표(사립)'!C966</f>
        <v>0</v>
      </c>
      <c r="E223" s="438">
        <f>'입력표(사립)'!D966</f>
        <v>0</v>
      </c>
      <c r="F223" s="612">
        <f>'입력표(사립)'!E966</f>
        <v>0</v>
      </c>
      <c r="G223" s="450" t="str">
        <f t="shared" si="7"/>
        <v>E</v>
      </c>
      <c r="H223" s="457">
        <f t="shared" si="8"/>
        <v>0</v>
      </c>
      <c r="I223" s="614">
        <f>SUM('입력표(사립)'!F966:K966)</f>
        <v>0</v>
      </c>
      <c r="J223" s="615">
        <f>SUM('입력표(사립)'!L966:O966)</f>
        <v>0</v>
      </c>
      <c r="K223" s="615">
        <f>SUM('입력표(사립)'!P966:U966)</f>
        <v>0</v>
      </c>
      <c r="L223" s="616">
        <f>SUM('입력표(사립)'!V966:Y966)</f>
        <v>0</v>
      </c>
      <c r="M223" s="617">
        <f>SUM('입력표(사립)'!Z966)</f>
        <v>0</v>
      </c>
      <c r="N223" s="618">
        <f>SUM('입력표(사립)'!AA966)</f>
        <v>0</v>
      </c>
      <c r="O223" s="618">
        <f>SUM('입력표(사립)'!AB966)</f>
        <v>0</v>
      </c>
      <c r="P223" s="618">
        <f>SUM('입력표(사립)'!AC966)</f>
        <v>0</v>
      </c>
      <c r="Q223" s="619">
        <f>SUM('입력표(사립)'!AD966)</f>
        <v>0</v>
      </c>
      <c r="S223" s="308"/>
    </row>
    <row r="224" spans="2:19">
      <c r="B224" s="453">
        <f>'입력표(사립)'!A967</f>
        <v>218</v>
      </c>
      <c r="C224" s="438">
        <f>'입력표(사립)'!B967</f>
        <v>0</v>
      </c>
      <c r="D224" s="438">
        <f>'입력표(사립)'!C967</f>
        <v>0</v>
      </c>
      <c r="E224" s="438">
        <f>'입력표(사립)'!D967</f>
        <v>0</v>
      </c>
      <c r="F224" s="612">
        <f>'입력표(사립)'!E967</f>
        <v>0</v>
      </c>
      <c r="G224" s="450" t="str">
        <f t="shared" si="7"/>
        <v>E</v>
      </c>
      <c r="H224" s="457">
        <f t="shared" si="8"/>
        <v>0</v>
      </c>
      <c r="I224" s="614">
        <f>SUM('입력표(사립)'!F967:K967)</f>
        <v>0</v>
      </c>
      <c r="J224" s="615">
        <f>SUM('입력표(사립)'!L967:O967)</f>
        <v>0</v>
      </c>
      <c r="K224" s="615">
        <f>SUM('입력표(사립)'!P967:U967)</f>
        <v>0</v>
      </c>
      <c r="L224" s="616">
        <f>SUM('입력표(사립)'!V967:Y967)</f>
        <v>0</v>
      </c>
      <c r="M224" s="617">
        <f>SUM('입력표(사립)'!Z967)</f>
        <v>0</v>
      </c>
      <c r="N224" s="618">
        <f>SUM('입력표(사립)'!AA967)</f>
        <v>0</v>
      </c>
      <c r="O224" s="618">
        <f>SUM('입력표(사립)'!AB967)</f>
        <v>0</v>
      </c>
      <c r="P224" s="618">
        <f>SUM('입력표(사립)'!AC967)</f>
        <v>0</v>
      </c>
      <c r="Q224" s="619">
        <f>SUM('입력표(사립)'!AD967)</f>
        <v>0</v>
      </c>
      <c r="S224" s="308"/>
    </row>
    <row r="225" spans="2:19">
      <c r="B225" s="453">
        <f>'입력표(사립)'!A968</f>
        <v>219</v>
      </c>
      <c r="C225" s="438">
        <f>'입력표(사립)'!B968</f>
        <v>0</v>
      </c>
      <c r="D225" s="438">
        <f>'입력표(사립)'!C968</f>
        <v>0</v>
      </c>
      <c r="E225" s="438">
        <f>'입력표(사립)'!D968</f>
        <v>0</v>
      </c>
      <c r="F225" s="612">
        <f>'입력표(사립)'!E968</f>
        <v>0</v>
      </c>
      <c r="G225" s="450" t="str">
        <f t="shared" si="7"/>
        <v>E</v>
      </c>
      <c r="H225" s="457">
        <f t="shared" si="8"/>
        <v>0</v>
      </c>
      <c r="I225" s="614">
        <f>SUM('입력표(사립)'!F968:K968)</f>
        <v>0</v>
      </c>
      <c r="J225" s="615">
        <f>SUM('입력표(사립)'!L968:O968)</f>
        <v>0</v>
      </c>
      <c r="K225" s="615">
        <f>SUM('입력표(사립)'!P968:U968)</f>
        <v>0</v>
      </c>
      <c r="L225" s="616">
        <f>SUM('입력표(사립)'!V968:Y968)</f>
        <v>0</v>
      </c>
      <c r="M225" s="617">
        <f>SUM('입력표(사립)'!Z968)</f>
        <v>0</v>
      </c>
      <c r="N225" s="618">
        <f>SUM('입력표(사립)'!AA968)</f>
        <v>0</v>
      </c>
      <c r="O225" s="618">
        <f>SUM('입력표(사립)'!AB968)</f>
        <v>0</v>
      </c>
      <c r="P225" s="618">
        <f>SUM('입력표(사립)'!AC968)</f>
        <v>0</v>
      </c>
      <c r="Q225" s="619">
        <f>SUM('입력표(사립)'!AD968)</f>
        <v>0</v>
      </c>
      <c r="S225" s="308"/>
    </row>
    <row r="226" spans="2:19">
      <c r="B226" s="453">
        <f>'입력표(사립)'!A969</f>
        <v>220</v>
      </c>
      <c r="C226" s="438">
        <f>'입력표(사립)'!B969</f>
        <v>0</v>
      </c>
      <c r="D226" s="438">
        <f>'입력표(사립)'!C969</f>
        <v>0</v>
      </c>
      <c r="E226" s="438">
        <f>'입력표(사립)'!D969</f>
        <v>0</v>
      </c>
      <c r="F226" s="612">
        <f>'입력표(사립)'!E969</f>
        <v>0</v>
      </c>
      <c r="G226" s="450" t="str">
        <f t="shared" si="7"/>
        <v>E</v>
      </c>
      <c r="H226" s="457">
        <f t="shared" si="8"/>
        <v>0</v>
      </c>
      <c r="I226" s="614">
        <f>SUM('입력표(사립)'!F969:K969)</f>
        <v>0</v>
      </c>
      <c r="J226" s="615">
        <f>SUM('입력표(사립)'!L969:O969)</f>
        <v>0</v>
      </c>
      <c r="K226" s="615">
        <f>SUM('입력표(사립)'!P969:U969)</f>
        <v>0</v>
      </c>
      <c r="L226" s="616">
        <f>SUM('입력표(사립)'!V969:Y969)</f>
        <v>0</v>
      </c>
      <c r="M226" s="617">
        <f>SUM('입력표(사립)'!Z969)</f>
        <v>0</v>
      </c>
      <c r="N226" s="618">
        <f>SUM('입력표(사립)'!AA969)</f>
        <v>0</v>
      </c>
      <c r="O226" s="618">
        <f>SUM('입력표(사립)'!AB969)</f>
        <v>0</v>
      </c>
      <c r="P226" s="618">
        <f>SUM('입력표(사립)'!AC969)</f>
        <v>0</v>
      </c>
      <c r="Q226" s="619">
        <f>SUM('입력표(사립)'!AD969)</f>
        <v>0</v>
      </c>
      <c r="S226" s="308"/>
    </row>
    <row r="227" spans="2:19">
      <c r="B227" s="453">
        <f>'입력표(사립)'!A970</f>
        <v>221</v>
      </c>
      <c r="C227" s="438">
        <f>'입력표(사립)'!B970</f>
        <v>0</v>
      </c>
      <c r="D227" s="438">
        <f>'입력표(사립)'!C970</f>
        <v>0</v>
      </c>
      <c r="E227" s="438">
        <f>'입력표(사립)'!D970</f>
        <v>0</v>
      </c>
      <c r="F227" s="612">
        <f>'입력표(사립)'!E970</f>
        <v>0</v>
      </c>
      <c r="G227" s="450" t="str">
        <f t="shared" si="7"/>
        <v>E</v>
      </c>
      <c r="H227" s="457">
        <f t="shared" si="8"/>
        <v>0</v>
      </c>
      <c r="I227" s="614">
        <f>SUM('입력표(사립)'!F970:K970)</f>
        <v>0</v>
      </c>
      <c r="J227" s="615">
        <f>SUM('입력표(사립)'!L970:O970)</f>
        <v>0</v>
      </c>
      <c r="K227" s="615">
        <f>SUM('입력표(사립)'!P970:U970)</f>
        <v>0</v>
      </c>
      <c r="L227" s="616">
        <f>SUM('입력표(사립)'!V970:Y970)</f>
        <v>0</v>
      </c>
      <c r="M227" s="617">
        <f>SUM('입력표(사립)'!Z970)</f>
        <v>0</v>
      </c>
      <c r="N227" s="618">
        <f>SUM('입력표(사립)'!AA970)</f>
        <v>0</v>
      </c>
      <c r="O227" s="618">
        <f>SUM('입력표(사립)'!AB970)</f>
        <v>0</v>
      </c>
      <c r="P227" s="618">
        <f>SUM('입력표(사립)'!AC970)</f>
        <v>0</v>
      </c>
      <c r="Q227" s="619">
        <f>SUM('입력표(사립)'!AD970)</f>
        <v>0</v>
      </c>
      <c r="S227" s="308"/>
    </row>
    <row r="228" spans="2:19">
      <c r="B228" s="453">
        <f>'입력표(사립)'!A971</f>
        <v>222</v>
      </c>
      <c r="C228" s="438">
        <f>'입력표(사립)'!B971</f>
        <v>0</v>
      </c>
      <c r="D228" s="438">
        <f>'입력표(사립)'!C971</f>
        <v>0</v>
      </c>
      <c r="E228" s="438">
        <f>'입력표(사립)'!D971</f>
        <v>0</v>
      </c>
      <c r="F228" s="612">
        <f>'입력표(사립)'!E971</f>
        <v>0</v>
      </c>
      <c r="G228" s="450" t="str">
        <f t="shared" si="7"/>
        <v>E</v>
      </c>
      <c r="H228" s="457">
        <f t="shared" si="8"/>
        <v>0</v>
      </c>
      <c r="I228" s="614">
        <f>SUM('입력표(사립)'!F971:K971)</f>
        <v>0</v>
      </c>
      <c r="J228" s="615">
        <f>SUM('입력표(사립)'!L971:O971)</f>
        <v>0</v>
      </c>
      <c r="K228" s="615">
        <f>SUM('입력표(사립)'!P971:U971)</f>
        <v>0</v>
      </c>
      <c r="L228" s="616">
        <f>SUM('입력표(사립)'!V971:Y971)</f>
        <v>0</v>
      </c>
      <c r="M228" s="617">
        <f>SUM('입력표(사립)'!Z971)</f>
        <v>0</v>
      </c>
      <c r="N228" s="618">
        <f>SUM('입력표(사립)'!AA971)</f>
        <v>0</v>
      </c>
      <c r="O228" s="618">
        <f>SUM('입력표(사립)'!AB971)</f>
        <v>0</v>
      </c>
      <c r="P228" s="618">
        <f>SUM('입력표(사립)'!AC971)</f>
        <v>0</v>
      </c>
      <c r="Q228" s="619">
        <f>SUM('입력표(사립)'!AD971)</f>
        <v>0</v>
      </c>
      <c r="S228" s="308"/>
    </row>
    <row r="229" spans="2:19">
      <c r="B229" s="453">
        <f>'입력표(사립)'!A972</f>
        <v>223</v>
      </c>
      <c r="C229" s="438">
        <f>'입력표(사립)'!B972</f>
        <v>0</v>
      </c>
      <c r="D229" s="438">
        <f>'입력표(사립)'!C972</f>
        <v>0</v>
      </c>
      <c r="E229" s="438">
        <f>'입력표(사립)'!D972</f>
        <v>0</v>
      </c>
      <c r="F229" s="612">
        <f>'입력표(사립)'!E972</f>
        <v>0</v>
      </c>
      <c r="G229" s="450" t="str">
        <f t="shared" si="7"/>
        <v>E</v>
      </c>
      <c r="H229" s="457">
        <f t="shared" si="8"/>
        <v>0</v>
      </c>
      <c r="I229" s="614">
        <f>SUM('입력표(사립)'!F972:K972)</f>
        <v>0</v>
      </c>
      <c r="J229" s="615">
        <f>SUM('입력표(사립)'!L972:O972)</f>
        <v>0</v>
      </c>
      <c r="K229" s="615">
        <f>SUM('입력표(사립)'!P972:U972)</f>
        <v>0</v>
      </c>
      <c r="L229" s="616">
        <f>SUM('입력표(사립)'!V972:Y972)</f>
        <v>0</v>
      </c>
      <c r="M229" s="617">
        <f>SUM('입력표(사립)'!Z972)</f>
        <v>0</v>
      </c>
      <c r="N229" s="618">
        <f>SUM('입력표(사립)'!AA972)</f>
        <v>0</v>
      </c>
      <c r="O229" s="618">
        <f>SUM('입력표(사립)'!AB972)</f>
        <v>0</v>
      </c>
      <c r="P229" s="618">
        <f>SUM('입력표(사립)'!AC972)</f>
        <v>0</v>
      </c>
      <c r="Q229" s="619">
        <f>SUM('입력표(사립)'!AD972)</f>
        <v>0</v>
      </c>
      <c r="S229" s="308"/>
    </row>
    <row r="230" spans="2:19">
      <c r="B230" s="453">
        <f>'입력표(사립)'!A973</f>
        <v>224</v>
      </c>
      <c r="C230" s="438">
        <f>'입력표(사립)'!B973</f>
        <v>0</v>
      </c>
      <c r="D230" s="438">
        <f>'입력표(사립)'!C973</f>
        <v>0</v>
      </c>
      <c r="E230" s="438">
        <f>'입력표(사립)'!D973</f>
        <v>0</v>
      </c>
      <c r="F230" s="612">
        <f>'입력표(사립)'!E973</f>
        <v>0</v>
      </c>
      <c r="G230" s="450" t="str">
        <f t="shared" si="7"/>
        <v>E</v>
      </c>
      <c r="H230" s="457">
        <f t="shared" si="8"/>
        <v>0</v>
      </c>
      <c r="I230" s="614">
        <f>SUM('입력표(사립)'!F973:K973)</f>
        <v>0</v>
      </c>
      <c r="J230" s="615">
        <f>SUM('입력표(사립)'!L973:O973)</f>
        <v>0</v>
      </c>
      <c r="K230" s="615">
        <f>SUM('입력표(사립)'!P973:U973)</f>
        <v>0</v>
      </c>
      <c r="L230" s="616">
        <f>SUM('입력표(사립)'!V973:Y973)</f>
        <v>0</v>
      </c>
      <c r="M230" s="617">
        <f>SUM('입력표(사립)'!Z973)</f>
        <v>0</v>
      </c>
      <c r="N230" s="618">
        <f>SUM('입력표(사립)'!AA973)</f>
        <v>0</v>
      </c>
      <c r="O230" s="618">
        <f>SUM('입력표(사립)'!AB973)</f>
        <v>0</v>
      </c>
      <c r="P230" s="618">
        <f>SUM('입력표(사립)'!AC973)</f>
        <v>0</v>
      </c>
      <c r="Q230" s="619">
        <f>SUM('입력표(사립)'!AD973)</f>
        <v>0</v>
      </c>
      <c r="S230" s="308"/>
    </row>
    <row r="231" spans="2:19">
      <c r="B231" s="453">
        <f>'입력표(사립)'!A974</f>
        <v>225</v>
      </c>
      <c r="C231" s="438">
        <f>'입력표(사립)'!B974</f>
        <v>0</v>
      </c>
      <c r="D231" s="438">
        <f>'입력표(사립)'!C974</f>
        <v>0</v>
      </c>
      <c r="E231" s="438">
        <f>'입력표(사립)'!D974</f>
        <v>0</v>
      </c>
      <c r="F231" s="612">
        <f>'입력표(사립)'!E974</f>
        <v>0</v>
      </c>
      <c r="G231" s="450" t="str">
        <f t="shared" si="7"/>
        <v>E</v>
      </c>
      <c r="H231" s="457">
        <f t="shared" si="8"/>
        <v>0</v>
      </c>
      <c r="I231" s="614">
        <f>SUM('입력표(사립)'!F974:K974)</f>
        <v>0</v>
      </c>
      <c r="J231" s="615">
        <f>SUM('입력표(사립)'!L974:O974)</f>
        <v>0</v>
      </c>
      <c r="K231" s="615">
        <f>SUM('입력표(사립)'!P974:U974)</f>
        <v>0</v>
      </c>
      <c r="L231" s="616">
        <f>SUM('입력표(사립)'!V974:Y974)</f>
        <v>0</v>
      </c>
      <c r="M231" s="617">
        <f>SUM('입력표(사립)'!Z974)</f>
        <v>0</v>
      </c>
      <c r="N231" s="618">
        <f>SUM('입력표(사립)'!AA974)</f>
        <v>0</v>
      </c>
      <c r="O231" s="618">
        <f>SUM('입력표(사립)'!AB974)</f>
        <v>0</v>
      </c>
      <c r="P231" s="618">
        <f>SUM('입력표(사립)'!AC974)</f>
        <v>0</v>
      </c>
      <c r="Q231" s="619">
        <f>SUM('입력표(사립)'!AD974)</f>
        <v>0</v>
      </c>
      <c r="S231" s="308"/>
    </row>
    <row r="232" spans="2:19">
      <c r="B232" s="453">
        <f>'입력표(사립)'!A975</f>
        <v>226</v>
      </c>
      <c r="C232" s="438">
        <f>'입력표(사립)'!B975</f>
        <v>0</v>
      </c>
      <c r="D232" s="438">
        <f>'입력표(사립)'!C975</f>
        <v>0</v>
      </c>
      <c r="E232" s="438">
        <f>'입력표(사립)'!D975</f>
        <v>0</v>
      </c>
      <c r="F232" s="612">
        <f>'입력표(사립)'!E975</f>
        <v>0</v>
      </c>
      <c r="G232" s="450" t="str">
        <f t="shared" si="7"/>
        <v>E</v>
      </c>
      <c r="H232" s="457">
        <f t="shared" si="8"/>
        <v>0</v>
      </c>
      <c r="I232" s="614">
        <f>SUM('입력표(사립)'!F975:K975)</f>
        <v>0</v>
      </c>
      <c r="J232" s="615">
        <f>SUM('입력표(사립)'!L975:O975)</f>
        <v>0</v>
      </c>
      <c r="K232" s="615">
        <f>SUM('입력표(사립)'!P975:U975)</f>
        <v>0</v>
      </c>
      <c r="L232" s="616">
        <f>SUM('입력표(사립)'!V975:Y975)</f>
        <v>0</v>
      </c>
      <c r="M232" s="617">
        <f>SUM('입력표(사립)'!Z975)</f>
        <v>0</v>
      </c>
      <c r="N232" s="618">
        <f>SUM('입력표(사립)'!AA975)</f>
        <v>0</v>
      </c>
      <c r="O232" s="618">
        <f>SUM('입력표(사립)'!AB975)</f>
        <v>0</v>
      </c>
      <c r="P232" s="618">
        <f>SUM('입력표(사립)'!AC975)</f>
        <v>0</v>
      </c>
      <c r="Q232" s="619">
        <f>SUM('입력표(사립)'!AD975)</f>
        <v>0</v>
      </c>
      <c r="S232" s="308"/>
    </row>
    <row r="233" spans="2:19">
      <c r="B233" s="453">
        <f>'입력표(사립)'!A976</f>
        <v>227</v>
      </c>
      <c r="C233" s="438">
        <f>'입력표(사립)'!B976</f>
        <v>0</v>
      </c>
      <c r="D233" s="438">
        <f>'입력표(사립)'!C976</f>
        <v>0</v>
      </c>
      <c r="E233" s="438">
        <f>'입력표(사립)'!D976</f>
        <v>0</v>
      </c>
      <c r="F233" s="612">
        <f>'입력표(사립)'!E976</f>
        <v>0</v>
      </c>
      <c r="G233" s="450" t="str">
        <f t="shared" si="7"/>
        <v>E</v>
      </c>
      <c r="H233" s="457">
        <f t="shared" si="8"/>
        <v>0</v>
      </c>
      <c r="I233" s="614">
        <f>SUM('입력표(사립)'!F976:K976)</f>
        <v>0</v>
      </c>
      <c r="J233" s="615">
        <f>SUM('입력표(사립)'!L976:O976)</f>
        <v>0</v>
      </c>
      <c r="K233" s="615">
        <f>SUM('입력표(사립)'!P976:U976)</f>
        <v>0</v>
      </c>
      <c r="L233" s="616">
        <f>SUM('입력표(사립)'!V976:Y976)</f>
        <v>0</v>
      </c>
      <c r="M233" s="617">
        <f>SUM('입력표(사립)'!Z976)</f>
        <v>0</v>
      </c>
      <c r="N233" s="618">
        <f>SUM('입력표(사립)'!AA976)</f>
        <v>0</v>
      </c>
      <c r="O233" s="618">
        <f>SUM('입력표(사립)'!AB976)</f>
        <v>0</v>
      </c>
      <c r="P233" s="618">
        <f>SUM('입력표(사립)'!AC976)</f>
        <v>0</v>
      </c>
      <c r="Q233" s="619">
        <f>SUM('입력표(사립)'!AD976)</f>
        <v>0</v>
      </c>
      <c r="S233" s="308"/>
    </row>
    <row r="234" spans="2:19">
      <c r="B234" s="453">
        <f>'입력표(사립)'!A977</f>
        <v>228</v>
      </c>
      <c r="C234" s="438">
        <f>'입력표(사립)'!B977</f>
        <v>0</v>
      </c>
      <c r="D234" s="438">
        <f>'입력표(사립)'!C977</f>
        <v>0</v>
      </c>
      <c r="E234" s="438">
        <f>'입력표(사립)'!D977</f>
        <v>0</v>
      </c>
      <c r="F234" s="612">
        <f>'입력표(사립)'!E977</f>
        <v>0</v>
      </c>
      <c r="G234" s="450" t="str">
        <f t="shared" si="7"/>
        <v>E</v>
      </c>
      <c r="H234" s="457">
        <f t="shared" si="8"/>
        <v>0</v>
      </c>
      <c r="I234" s="614">
        <f>SUM('입력표(사립)'!F977:K977)</f>
        <v>0</v>
      </c>
      <c r="J234" s="615">
        <f>SUM('입력표(사립)'!L977:O977)</f>
        <v>0</v>
      </c>
      <c r="K234" s="615">
        <f>SUM('입력표(사립)'!P977:U977)</f>
        <v>0</v>
      </c>
      <c r="L234" s="616">
        <f>SUM('입력표(사립)'!V977:Y977)</f>
        <v>0</v>
      </c>
      <c r="M234" s="617">
        <f>SUM('입력표(사립)'!Z977)</f>
        <v>0</v>
      </c>
      <c r="N234" s="618">
        <f>SUM('입력표(사립)'!AA977)</f>
        <v>0</v>
      </c>
      <c r="O234" s="618">
        <f>SUM('입력표(사립)'!AB977)</f>
        <v>0</v>
      </c>
      <c r="P234" s="618">
        <f>SUM('입력표(사립)'!AC977)</f>
        <v>0</v>
      </c>
      <c r="Q234" s="619">
        <f>SUM('입력표(사립)'!AD977)</f>
        <v>0</v>
      </c>
      <c r="S234" s="308"/>
    </row>
    <row r="235" spans="2:19">
      <c r="B235" s="453">
        <f>'입력표(사립)'!A978</f>
        <v>229</v>
      </c>
      <c r="C235" s="438">
        <f>'입력표(사립)'!B978</f>
        <v>0</v>
      </c>
      <c r="D235" s="438">
        <f>'입력표(사립)'!C978</f>
        <v>0</v>
      </c>
      <c r="E235" s="438">
        <f>'입력표(사립)'!D978</f>
        <v>0</v>
      </c>
      <c r="F235" s="612">
        <f>'입력표(사립)'!E978</f>
        <v>0</v>
      </c>
      <c r="G235" s="450" t="str">
        <f t="shared" si="7"/>
        <v>E</v>
      </c>
      <c r="H235" s="457">
        <f t="shared" si="8"/>
        <v>0</v>
      </c>
      <c r="I235" s="614">
        <f>SUM('입력표(사립)'!F978:K978)</f>
        <v>0</v>
      </c>
      <c r="J235" s="615">
        <f>SUM('입력표(사립)'!L978:O978)</f>
        <v>0</v>
      </c>
      <c r="K235" s="615">
        <f>SUM('입력표(사립)'!P978:U978)</f>
        <v>0</v>
      </c>
      <c r="L235" s="616">
        <f>SUM('입력표(사립)'!V978:Y978)</f>
        <v>0</v>
      </c>
      <c r="M235" s="617">
        <f>SUM('입력표(사립)'!Z978)</f>
        <v>0</v>
      </c>
      <c r="N235" s="618">
        <f>SUM('입력표(사립)'!AA978)</f>
        <v>0</v>
      </c>
      <c r="O235" s="618">
        <f>SUM('입력표(사립)'!AB978)</f>
        <v>0</v>
      </c>
      <c r="P235" s="618">
        <f>SUM('입력표(사립)'!AC978)</f>
        <v>0</v>
      </c>
      <c r="Q235" s="619">
        <f>SUM('입력표(사립)'!AD978)</f>
        <v>0</v>
      </c>
      <c r="S235" s="308"/>
    </row>
    <row r="236" spans="2:19">
      <c r="B236" s="453">
        <f>'입력표(사립)'!A979</f>
        <v>230</v>
      </c>
      <c r="C236" s="438">
        <f>'입력표(사립)'!B979</f>
        <v>0</v>
      </c>
      <c r="D236" s="438">
        <f>'입력표(사립)'!C979</f>
        <v>0</v>
      </c>
      <c r="E236" s="438">
        <f>'입력표(사립)'!D979</f>
        <v>0</v>
      </c>
      <c r="F236" s="612">
        <f>'입력표(사립)'!E979</f>
        <v>0</v>
      </c>
      <c r="G236" s="450" t="str">
        <f t="shared" si="7"/>
        <v>E</v>
      </c>
      <c r="H236" s="457">
        <f t="shared" si="8"/>
        <v>0</v>
      </c>
      <c r="I236" s="614">
        <f>SUM('입력표(사립)'!F979:K979)</f>
        <v>0</v>
      </c>
      <c r="J236" s="615">
        <f>SUM('입력표(사립)'!L979:O979)</f>
        <v>0</v>
      </c>
      <c r="K236" s="615">
        <f>SUM('입력표(사립)'!P979:U979)</f>
        <v>0</v>
      </c>
      <c r="L236" s="616">
        <f>SUM('입력표(사립)'!V979:Y979)</f>
        <v>0</v>
      </c>
      <c r="M236" s="617">
        <f>SUM('입력표(사립)'!Z979)</f>
        <v>0</v>
      </c>
      <c r="N236" s="618">
        <f>SUM('입력표(사립)'!AA979)</f>
        <v>0</v>
      </c>
      <c r="O236" s="618">
        <f>SUM('입력표(사립)'!AB979)</f>
        <v>0</v>
      </c>
      <c r="P236" s="618">
        <f>SUM('입력표(사립)'!AC979)</f>
        <v>0</v>
      </c>
      <c r="Q236" s="619">
        <f>SUM('입력표(사립)'!AD979)</f>
        <v>0</v>
      </c>
      <c r="S236" s="308"/>
    </row>
    <row r="237" spans="2:19">
      <c r="B237" s="453">
        <f>'입력표(사립)'!A980</f>
        <v>231</v>
      </c>
      <c r="C237" s="438">
        <f>'입력표(사립)'!B980</f>
        <v>0</v>
      </c>
      <c r="D237" s="438">
        <f>'입력표(사립)'!C980</f>
        <v>0</v>
      </c>
      <c r="E237" s="438">
        <f>'입력표(사립)'!D980</f>
        <v>0</v>
      </c>
      <c r="F237" s="612">
        <f>'입력표(사립)'!E980</f>
        <v>0</v>
      </c>
      <c r="G237" s="450" t="str">
        <f t="shared" si="7"/>
        <v>E</v>
      </c>
      <c r="H237" s="457">
        <f t="shared" si="8"/>
        <v>0</v>
      </c>
      <c r="I237" s="614">
        <f>SUM('입력표(사립)'!F980:K980)</f>
        <v>0</v>
      </c>
      <c r="J237" s="615">
        <f>SUM('입력표(사립)'!L980:O980)</f>
        <v>0</v>
      </c>
      <c r="K237" s="615">
        <f>SUM('입력표(사립)'!P980:U980)</f>
        <v>0</v>
      </c>
      <c r="L237" s="616">
        <f>SUM('입력표(사립)'!V980:Y980)</f>
        <v>0</v>
      </c>
      <c r="M237" s="617">
        <f>SUM('입력표(사립)'!Z980)</f>
        <v>0</v>
      </c>
      <c r="N237" s="618">
        <f>SUM('입력표(사립)'!AA980)</f>
        <v>0</v>
      </c>
      <c r="O237" s="618">
        <f>SUM('입력표(사립)'!AB980)</f>
        <v>0</v>
      </c>
      <c r="P237" s="618">
        <f>SUM('입력표(사립)'!AC980)</f>
        <v>0</v>
      </c>
      <c r="Q237" s="619">
        <f>SUM('입력표(사립)'!AD980)</f>
        <v>0</v>
      </c>
      <c r="S237" s="308"/>
    </row>
    <row r="238" spans="2:19">
      <c r="B238" s="453">
        <f>'입력표(사립)'!A981</f>
        <v>232</v>
      </c>
      <c r="C238" s="438">
        <f>'입력표(사립)'!B981</f>
        <v>0</v>
      </c>
      <c r="D238" s="438">
        <f>'입력표(사립)'!C981</f>
        <v>0</v>
      </c>
      <c r="E238" s="438">
        <f>'입력표(사립)'!D981</f>
        <v>0</v>
      </c>
      <c r="F238" s="612">
        <f>'입력표(사립)'!E981</f>
        <v>0</v>
      </c>
      <c r="G238" s="450" t="str">
        <f t="shared" si="7"/>
        <v>E</v>
      </c>
      <c r="H238" s="457">
        <f t="shared" si="8"/>
        <v>0</v>
      </c>
      <c r="I238" s="614">
        <f>SUM('입력표(사립)'!F981:K981)</f>
        <v>0</v>
      </c>
      <c r="J238" s="615">
        <f>SUM('입력표(사립)'!L981:O981)</f>
        <v>0</v>
      </c>
      <c r="K238" s="615">
        <f>SUM('입력표(사립)'!P981:U981)</f>
        <v>0</v>
      </c>
      <c r="L238" s="616">
        <f>SUM('입력표(사립)'!V981:Y981)</f>
        <v>0</v>
      </c>
      <c r="M238" s="617">
        <f>SUM('입력표(사립)'!Z981)</f>
        <v>0</v>
      </c>
      <c r="N238" s="618">
        <f>SUM('입력표(사립)'!AA981)</f>
        <v>0</v>
      </c>
      <c r="O238" s="618">
        <f>SUM('입력표(사립)'!AB981)</f>
        <v>0</v>
      </c>
      <c r="P238" s="618">
        <f>SUM('입력표(사립)'!AC981)</f>
        <v>0</v>
      </c>
      <c r="Q238" s="619">
        <f>SUM('입력표(사립)'!AD981)</f>
        <v>0</v>
      </c>
      <c r="S238" s="308"/>
    </row>
    <row r="239" spans="2:19">
      <c r="B239" s="453">
        <f>'입력표(사립)'!A982</f>
        <v>233</v>
      </c>
      <c r="C239" s="438">
        <f>'입력표(사립)'!B982</f>
        <v>0</v>
      </c>
      <c r="D239" s="438">
        <f>'입력표(사립)'!C982</f>
        <v>0</v>
      </c>
      <c r="E239" s="438">
        <f>'입력표(사립)'!D982</f>
        <v>0</v>
      </c>
      <c r="F239" s="612">
        <f>'입력표(사립)'!E982</f>
        <v>0</v>
      </c>
      <c r="G239" s="450" t="str">
        <f t="shared" si="7"/>
        <v>E</v>
      </c>
      <c r="H239" s="457">
        <f t="shared" si="8"/>
        <v>0</v>
      </c>
      <c r="I239" s="614">
        <f>SUM('입력표(사립)'!F982:K982)</f>
        <v>0</v>
      </c>
      <c r="J239" s="615">
        <f>SUM('입력표(사립)'!L982:O982)</f>
        <v>0</v>
      </c>
      <c r="K239" s="615">
        <f>SUM('입력표(사립)'!P982:U982)</f>
        <v>0</v>
      </c>
      <c r="L239" s="616">
        <f>SUM('입력표(사립)'!V982:Y982)</f>
        <v>0</v>
      </c>
      <c r="M239" s="617">
        <f>SUM('입력표(사립)'!Z982)</f>
        <v>0</v>
      </c>
      <c r="N239" s="618">
        <f>SUM('입력표(사립)'!AA982)</f>
        <v>0</v>
      </c>
      <c r="O239" s="618">
        <f>SUM('입력표(사립)'!AB982)</f>
        <v>0</v>
      </c>
      <c r="P239" s="618">
        <f>SUM('입력표(사립)'!AC982)</f>
        <v>0</v>
      </c>
      <c r="Q239" s="619">
        <f>SUM('입력표(사립)'!AD982)</f>
        <v>0</v>
      </c>
      <c r="S239" s="308"/>
    </row>
    <row r="240" spans="2:19">
      <c r="B240" s="453">
        <f>'입력표(사립)'!A983</f>
        <v>234</v>
      </c>
      <c r="C240" s="438">
        <f>'입력표(사립)'!B983</f>
        <v>0</v>
      </c>
      <c r="D240" s="438">
        <f>'입력표(사립)'!C983</f>
        <v>0</v>
      </c>
      <c r="E240" s="438">
        <f>'입력표(사립)'!D983</f>
        <v>0</v>
      </c>
      <c r="F240" s="612">
        <f>'입력표(사립)'!E983</f>
        <v>0</v>
      </c>
      <c r="G240" s="450" t="str">
        <f t="shared" si="7"/>
        <v>E</v>
      </c>
      <c r="H240" s="457">
        <f t="shared" si="8"/>
        <v>0</v>
      </c>
      <c r="I240" s="614">
        <f>SUM('입력표(사립)'!F983:K983)</f>
        <v>0</v>
      </c>
      <c r="J240" s="615">
        <f>SUM('입력표(사립)'!L983:O983)</f>
        <v>0</v>
      </c>
      <c r="K240" s="615">
        <f>SUM('입력표(사립)'!P983:U983)</f>
        <v>0</v>
      </c>
      <c r="L240" s="616">
        <f>SUM('입력표(사립)'!V983:Y983)</f>
        <v>0</v>
      </c>
      <c r="M240" s="617">
        <f>SUM('입력표(사립)'!Z983)</f>
        <v>0</v>
      </c>
      <c r="N240" s="618">
        <f>SUM('입력표(사립)'!AA983)</f>
        <v>0</v>
      </c>
      <c r="O240" s="618">
        <f>SUM('입력표(사립)'!AB983)</f>
        <v>0</v>
      </c>
      <c r="P240" s="618">
        <f>SUM('입력표(사립)'!AC983)</f>
        <v>0</v>
      </c>
      <c r="Q240" s="619">
        <f>SUM('입력표(사립)'!AD983)</f>
        <v>0</v>
      </c>
      <c r="S240" s="308"/>
    </row>
    <row r="241" spans="2:19">
      <c r="B241" s="453">
        <f>'입력표(사립)'!A984</f>
        <v>235</v>
      </c>
      <c r="C241" s="438">
        <f>'입력표(사립)'!B984</f>
        <v>0</v>
      </c>
      <c r="D241" s="438">
        <f>'입력표(사립)'!C984</f>
        <v>0</v>
      </c>
      <c r="E241" s="438">
        <f>'입력표(사립)'!D984</f>
        <v>0</v>
      </c>
      <c r="F241" s="612">
        <f>'입력표(사립)'!E984</f>
        <v>0</v>
      </c>
      <c r="G241" s="450" t="str">
        <f t="shared" si="7"/>
        <v>E</v>
      </c>
      <c r="H241" s="457">
        <f t="shared" si="8"/>
        <v>0</v>
      </c>
      <c r="I241" s="614">
        <f>SUM('입력표(사립)'!F984:K984)</f>
        <v>0</v>
      </c>
      <c r="J241" s="615">
        <f>SUM('입력표(사립)'!L984:O984)</f>
        <v>0</v>
      </c>
      <c r="K241" s="615">
        <f>SUM('입력표(사립)'!P984:U984)</f>
        <v>0</v>
      </c>
      <c r="L241" s="616">
        <f>SUM('입력표(사립)'!V984:Y984)</f>
        <v>0</v>
      </c>
      <c r="M241" s="617">
        <f>SUM('입력표(사립)'!Z984)</f>
        <v>0</v>
      </c>
      <c r="N241" s="618">
        <f>SUM('입력표(사립)'!AA984)</f>
        <v>0</v>
      </c>
      <c r="O241" s="618">
        <f>SUM('입력표(사립)'!AB984)</f>
        <v>0</v>
      </c>
      <c r="P241" s="618">
        <f>SUM('입력표(사립)'!AC984)</f>
        <v>0</v>
      </c>
      <c r="Q241" s="619">
        <f>SUM('입력표(사립)'!AD984)</f>
        <v>0</v>
      </c>
      <c r="S241" s="308"/>
    </row>
    <row r="242" spans="2:19">
      <c r="B242" s="453">
        <f>'입력표(사립)'!A985</f>
        <v>236</v>
      </c>
      <c r="C242" s="438">
        <f>'입력표(사립)'!B985</f>
        <v>0</v>
      </c>
      <c r="D242" s="438">
        <f>'입력표(사립)'!C985</f>
        <v>0</v>
      </c>
      <c r="E242" s="438">
        <f>'입력표(사립)'!D985</f>
        <v>0</v>
      </c>
      <c r="F242" s="612">
        <f>'입력표(사립)'!E985</f>
        <v>0</v>
      </c>
      <c r="G242" s="450" t="str">
        <f t="shared" si="7"/>
        <v>E</v>
      </c>
      <c r="H242" s="457">
        <f t="shared" si="8"/>
        <v>0</v>
      </c>
      <c r="I242" s="614">
        <f>SUM('입력표(사립)'!F985:K985)</f>
        <v>0</v>
      </c>
      <c r="J242" s="615">
        <f>SUM('입력표(사립)'!L985:O985)</f>
        <v>0</v>
      </c>
      <c r="K242" s="615">
        <f>SUM('입력표(사립)'!P985:U985)</f>
        <v>0</v>
      </c>
      <c r="L242" s="616">
        <f>SUM('입력표(사립)'!V985:Y985)</f>
        <v>0</v>
      </c>
      <c r="M242" s="617">
        <f>SUM('입력표(사립)'!Z985)</f>
        <v>0</v>
      </c>
      <c r="N242" s="618">
        <f>SUM('입력표(사립)'!AA985)</f>
        <v>0</v>
      </c>
      <c r="O242" s="618">
        <f>SUM('입력표(사립)'!AB985)</f>
        <v>0</v>
      </c>
      <c r="P242" s="618">
        <f>SUM('입력표(사립)'!AC985)</f>
        <v>0</v>
      </c>
      <c r="Q242" s="619">
        <f>SUM('입력표(사립)'!AD985)</f>
        <v>0</v>
      </c>
      <c r="S242" s="308"/>
    </row>
    <row r="243" spans="2:19">
      <c r="B243" s="453">
        <f>'입력표(사립)'!A986</f>
        <v>237</v>
      </c>
      <c r="C243" s="438">
        <f>'입력표(사립)'!B986</f>
        <v>0</v>
      </c>
      <c r="D243" s="438">
        <f>'입력표(사립)'!C986</f>
        <v>0</v>
      </c>
      <c r="E243" s="438">
        <f>'입력표(사립)'!D986</f>
        <v>0</v>
      </c>
      <c r="F243" s="612">
        <f>'입력표(사립)'!E986</f>
        <v>0</v>
      </c>
      <c r="G243" s="450" t="str">
        <f t="shared" si="7"/>
        <v>E</v>
      </c>
      <c r="H243" s="457">
        <f t="shared" si="8"/>
        <v>0</v>
      </c>
      <c r="I243" s="614">
        <f>SUM('입력표(사립)'!F986:K986)</f>
        <v>0</v>
      </c>
      <c r="J243" s="615">
        <f>SUM('입력표(사립)'!L986:O986)</f>
        <v>0</v>
      </c>
      <c r="K243" s="615">
        <f>SUM('입력표(사립)'!P986:U986)</f>
        <v>0</v>
      </c>
      <c r="L243" s="616">
        <f>SUM('입력표(사립)'!V986:Y986)</f>
        <v>0</v>
      </c>
      <c r="M243" s="617">
        <f>SUM('입력표(사립)'!Z986)</f>
        <v>0</v>
      </c>
      <c r="N243" s="618">
        <f>SUM('입력표(사립)'!AA986)</f>
        <v>0</v>
      </c>
      <c r="O243" s="618">
        <f>SUM('입력표(사립)'!AB986)</f>
        <v>0</v>
      </c>
      <c r="P243" s="618">
        <f>SUM('입력표(사립)'!AC986)</f>
        <v>0</v>
      </c>
      <c r="Q243" s="619">
        <f>SUM('입력표(사립)'!AD986)</f>
        <v>0</v>
      </c>
      <c r="S243" s="308"/>
    </row>
    <row r="244" spans="2:19">
      <c r="B244" s="453">
        <f>'입력표(사립)'!A987</f>
        <v>238</v>
      </c>
      <c r="C244" s="438">
        <f>'입력표(사립)'!B987</f>
        <v>0</v>
      </c>
      <c r="D244" s="438">
        <f>'입력표(사립)'!C987</f>
        <v>0</v>
      </c>
      <c r="E244" s="438">
        <f>'입력표(사립)'!D987</f>
        <v>0</v>
      </c>
      <c r="F244" s="612">
        <f>'입력표(사립)'!E987</f>
        <v>0</v>
      </c>
      <c r="G244" s="450" t="str">
        <f t="shared" si="7"/>
        <v>E</v>
      </c>
      <c r="H244" s="457">
        <f t="shared" si="8"/>
        <v>0</v>
      </c>
      <c r="I244" s="614">
        <f>SUM('입력표(사립)'!F987:K987)</f>
        <v>0</v>
      </c>
      <c r="J244" s="615">
        <f>SUM('입력표(사립)'!L987:O987)</f>
        <v>0</v>
      </c>
      <c r="K244" s="615">
        <f>SUM('입력표(사립)'!P987:U987)</f>
        <v>0</v>
      </c>
      <c r="L244" s="616">
        <f>SUM('입력표(사립)'!V987:Y987)</f>
        <v>0</v>
      </c>
      <c r="M244" s="617">
        <f>SUM('입력표(사립)'!Z987)</f>
        <v>0</v>
      </c>
      <c r="N244" s="618">
        <f>SUM('입력표(사립)'!AA987)</f>
        <v>0</v>
      </c>
      <c r="O244" s="618">
        <f>SUM('입력표(사립)'!AB987)</f>
        <v>0</v>
      </c>
      <c r="P244" s="618">
        <f>SUM('입력표(사립)'!AC987)</f>
        <v>0</v>
      </c>
      <c r="Q244" s="619">
        <f>SUM('입력표(사립)'!AD987)</f>
        <v>0</v>
      </c>
      <c r="S244" s="308"/>
    </row>
    <row r="245" spans="2:19">
      <c r="B245" s="453">
        <f>'입력표(사립)'!A988</f>
        <v>239</v>
      </c>
      <c r="C245" s="438">
        <f>'입력표(사립)'!B988</f>
        <v>0</v>
      </c>
      <c r="D245" s="438">
        <f>'입력표(사립)'!C988</f>
        <v>0</v>
      </c>
      <c r="E245" s="438">
        <f>'입력표(사립)'!D988</f>
        <v>0</v>
      </c>
      <c r="F245" s="612">
        <f>'입력표(사립)'!E988</f>
        <v>0</v>
      </c>
      <c r="G245" s="450" t="str">
        <f t="shared" si="7"/>
        <v>E</v>
      </c>
      <c r="H245" s="457">
        <f t="shared" si="8"/>
        <v>0</v>
      </c>
      <c r="I245" s="614">
        <f>SUM('입력표(사립)'!F988:K988)</f>
        <v>0</v>
      </c>
      <c r="J245" s="615">
        <f>SUM('입력표(사립)'!L988:O988)</f>
        <v>0</v>
      </c>
      <c r="K245" s="615">
        <f>SUM('입력표(사립)'!P988:U988)</f>
        <v>0</v>
      </c>
      <c r="L245" s="616">
        <f>SUM('입력표(사립)'!V988:Y988)</f>
        <v>0</v>
      </c>
      <c r="M245" s="617">
        <f>SUM('입력표(사립)'!Z988)</f>
        <v>0</v>
      </c>
      <c r="N245" s="618">
        <f>SUM('입력표(사립)'!AA988)</f>
        <v>0</v>
      </c>
      <c r="O245" s="618">
        <f>SUM('입력표(사립)'!AB988)</f>
        <v>0</v>
      </c>
      <c r="P245" s="618">
        <f>SUM('입력표(사립)'!AC988)</f>
        <v>0</v>
      </c>
      <c r="Q245" s="619">
        <f>SUM('입력표(사립)'!AD988)</f>
        <v>0</v>
      </c>
      <c r="S245" s="308"/>
    </row>
    <row r="246" spans="2:19">
      <c r="B246" s="453">
        <f>'입력표(사립)'!A989</f>
        <v>240</v>
      </c>
      <c r="C246" s="438">
        <f>'입력표(사립)'!B989</f>
        <v>0</v>
      </c>
      <c r="D246" s="438">
        <f>'입력표(사립)'!C989</f>
        <v>0</v>
      </c>
      <c r="E246" s="438">
        <f>'입력표(사립)'!D989</f>
        <v>0</v>
      </c>
      <c r="F246" s="612">
        <f>'입력표(사립)'!E989</f>
        <v>0</v>
      </c>
      <c r="G246" s="450" t="str">
        <f t="shared" si="7"/>
        <v>E</v>
      </c>
      <c r="H246" s="457">
        <f t="shared" si="8"/>
        <v>0</v>
      </c>
      <c r="I246" s="614">
        <f>SUM('입력표(사립)'!F989:K989)</f>
        <v>0</v>
      </c>
      <c r="J246" s="615">
        <f>SUM('입력표(사립)'!L989:O989)</f>
        <v>0</v>
      </c>
      <c r="K246" s="615">
        <f>SUM('입력표(사립)'!P989:U989)</f>
        <v>0</v>
      </c>
      <c r="L246" s="616">
        <f>SUM('입력표(사립)'!V989:Y989)</f>
        <v>0</v>
      </c>
      <c r="M246" s="617">
        <f>SUM('입력표(사립)'!Z989)</f>
        <v>0</v>
      </c>
      <c r="N246" s="618">
        <f>SUM('입력표(사립)'!AA989)</f>
        <v>0</v>
      </c>
      <c r="O246" s="618">
        <f>SUM('입력표(사립)'!AB989)</f>
        <v>0</v>
      </c>
      <c r="P246" s="618">
        <f>SUM('입력표(사립)'!AC989)</f>
        <v>0</v>
      </c>
      <c r="Q246" s="619">
        <f>SUM('입력표(사립)'!AD989)</f>
        <v>0</v>
      </c>
      <c r="S246" s="308"/>
    </row>
    <row r="247" spans="2:19">
      <c r="B247" s="453">
        <f>'입력표(사립)'!A990</f>
        <v>241</v>
      </c>
      <c r="C247" s="438">
        <f>'입력표(사립)'!B990</f>
        <v>0</v>
      </c>
      <c r="D247" s="438">
        <f>'입력표(사립)'!C990</f>
        <v>0</v>
      </c>
      <c r="E247" s="438">
        <f>'입력표(사립)'!D990</f>
        <v>0</v>
      </c>
      <c r="F247" s="612">
        <f>'입력표(사립)'!E990</f>
        <v>0</v>
      </c>
      <c r="G247" s="450" t="str">
        <f t="shared" si="7"/>
        <v>E</v>
      </c>
      <c r="H247" s="457">
        <f t="shared" si="8"/>
        <v>0</v>
      </c>
      <c r="I247" s="614">
        <f>SUM('입력표(사립)'!F990:K990)</f>
        <v>0</v>
      </c>
      <c r="J247" s="615">
        <f>SUM('입력표(사립)'!L990:O990)</f>
        <v>0</v>
      </c>
      <c r="K247" s="615">
        <f>SUM('입력표(사립)'!P990:U990)</f>
        <v>0</v>
      </c>
      <c r="L247" s="616">
        <f>SUM('입력표(사립)'!V990:Y990)</f>
        <v>0</v>
      </c>
      <c r="M247" s="617">
        <f>SUM('입력표(사립)'!Z990)</f>
        <v>0</v>
      </c>
      <c r="N247" s="618">
        <f>SUM('입력표(사립)'!AA990)</f>
        <v>0</v>
      </c>
      <c r="O247" s="618">
        <f>SUM('입력표(사립)'!AB990)</f>
        <v>0</v>
      </c>
      <c r="P247" s="618">
        <f>SUM('입력표(사립)'!AC990)</f>
        <v>0</v>
      </c>
      <c r="Q247" s="619">
        <f>SUM('입력표(사립)'!AD990)</f>
        <v>0</v>
      </c>
      <c r="S247" s="308"/>
    </row>
    <row r="248" spans="2:19">
      <c r="B248" s="453">
        <f>'입력표(사립)'!A991</f>
        <v>242</v>
      </c>
      <c r="C248" s="438">
        <f>'입력표(사립)'!B991</f>
        <v>0</v>
      </c>
      <c r="D248" s="438">
        <f>'입력표(사립)'!C991</f>
        <v>0</v>
      </c>
      <c r="E248" s="438">
        <f>'입력표(사립)'!D991</f>
        <v>0</v>
      </c>
      <c r="F248" s="612">
        <f>'입력표(사립)'!E991</f>
        <v>0</v>
      </c>
      <c r="G248" s="450" t="str">
        <f t="shared" si="7"/>
        <v>E</v>
      </c>
      <c r="H248" s="457">
        <f t="shared" si="8"/>
        <v>0</v>
      </c>
      <c r="I248" s="614">
        <f>SUM('입력표(사립)'!F991:K991)</f>
        <v>0</v>
      </c>
      <c r="J248" s="615">
        <f>SUM('입력표(사립)'!L991:O991)</f>
        <v>0</v>
      </c>
      <c r="K248" s="615">
        <f>SUM('입력표(사립)'!P991:U991)</f>
        <v>0</v>
      </c>
      <c r="L248" s="616">
        <f>SUM('입력표(사립)'!V991:Y991)</f>
        <v>0</v>
      </c>
      <c r="M248" s="617">
        <f>SUM('입력표(사립)'!Z991)</f>
        <v>0</v>
      </c>
      <c r="N248" s="618">
        <f>SUM('입력표(사립)'!AA991)</f>
        <v>0</v>
      </c>
      <c r="O248" s="618">
        <f>SUM('입력표(사립)'!AB991)</f>
        <v>0</v>
      </c>
      <c r="P248" s="618">
        <f>SUM('입력표(사립)'!AC991)</f>
        <v>0</v>
      </c>
      <c r="Q248" s="619">
        <f>SUM('입력표(사립)'!AD991)</f>
        <v>0</v>
      </c>
      <c r="S248" s="308"/>
    </row>
    <row r="249" spans="2:19">
      <c r="B249" s="453">
        <f>'입력표(사립)'!A992</f>
        <v>243</v>
      </c>
      <c r="C249" s="438">
        <f>'입력표(사립)'!B992</f>
        <v>0</v>
      </c>
      <c r="D249" s="438">
        <f>'입력표(사립)'!C992</f>
        <v>0</v>
      </c>
      <c r="E249" s="438">
        <f>'입력표(사립)'!D992</f>
        <v>0</v>
      </c>
      <c r="F249" s="612">
        <f>'입력표(사립)'!E992</f>
        <v>0</v>
      </c>
      <c r="G249" s="450" t="str">
        <f t="shared" si="7"/>
        <v>E</v>
      </c>
      <c r="H249" s="457">
        <f t="shared" si="8"/>
        <v>0</v>
      </c>
      <c r="I249" s="614">
        <f>SUM('입력표(사립)'!F992:K992)</f>
        <v>0</v>
      </c>
      <c r="J249" s="615">
        <f>SUM('입력표(사립)'!L992:O992)</f>
        <v>0</v>
      </c>
      <c r="K249" s="615">
        <f>SUM('입력표(사립)'!P992:U992)</f>
        <v>0</v>
      </c>
      <c r="L249" s="616">
        <f>SUM('입력표(사립)'!V992:Y992)</f>
        <v>0</v>
      </c>
      <c r="M249" s="617">
        <f>SUM('입력표(사립)'!Z992)</f>
        <v>0</v>
      </c>
      <c r="N249" s="618">
        <f>SUM('입력표(사립)'!AA992)</f>
        <v>0</v>
      </c>
      <c r="O249" s="618">
        <f>SUM('입력표(사립)'!AB992)</f>
        <v>0</v>
      </c>
      <c r="P249" s="618">
        <f>SUM('입력표(사립)'!AC992)</f>
        <v>0</v>
      </c>
      <c r="Q249" s="619">
        <f>SUM('입력표(사립)'!AD992)</f>
        <v>0</v>
      </c>
      <c r="S249" s="308"/>
    </row>
    <row r="250" spans="2:19">
      <c r="B250" s="453">
        <f>'입력표(사립)'!A993</f>
        <v>244</v>
      </c>
      <c r="C250" s="438">
        <f>'입력표(사립)'!B993</f>
        <v>0</v>
      </c>
      <c r="D250" s="438">
        <f>'입력표(사립)'!C993</f>
        <v>0</v>
      </c>
      <c r="E250" s="438">
        <f>'입력표(사립)'!D993</f>
        <v>0</v>
      </c>
      <c r="F250" s="612">
        <f>'입력표(사립)'!E993</f>
        <v>0</v>
      </c>
      <c r="G250" s="450" t="str">
        <f t="shared" si="7"/>
        <v>E</v>
      </c>
      <c r="H250" s="457">
        <f t="shared" si="8"/>
        <v>0</v>
      </c>
      <c r="I250" s="614">
        <f>SUM('입력표(사립)'!F993:K993)</f>
        <v>0</v>
      </c>
      <c r="J250" s="615">
        <f>SUM('입력표(사립)'!L993:O993)</f>
        <v>0</v>
      </c>
      <c r="K250" s="615">
        <f>SUM('입력표(사립)'!P993:U993)</f>
        <v>0</v>
      </c>
      <c r="L250" s="616">
        <f>SUM('입력표(사립)'!V993:Y993)</f>
        <v>0</v>
      </c>
      <c r="M250" s="617">
        <f>SUM('입력표(사립)'!Z993)</f>
        <v>0</v>
      </c>
      <c r="N250" s="618">
        <f>SUM('입력표(사립)'!AA993)</f>
        <v>0</v>
      </c>
      <c r="O250" s="618">
        <f>SUM('입력표(사립)'!AB993)</f>
        <v>0</v>
      </c>
      <c r="P250" s="618">
        <f>SUM('입력표(사립)'!AC993)</f>
        <v>0</v>
      </c>
      <c r="Q250" s="619">
        <f>SUM('입력표(사립)'!AD993)</f>
        <v>0</v>
      </c>
      <c r="S250" s="308"/>
    </row>
    <row r="251" spans="2:19">
      <c r="B251" s="453">
        <f>'입력표(사립)'!A994</f>
        <v>245</v>
      </c>
      <c r="C251" s="438">
        <f>'입력표(사립)'!B994</f>
        <v>0</v>
      </c>
      <c r="D251" s="438">
        <f>'입력표(사립)'!C994</f>
        <v>0</v>
      </c>
      <c r="E251" s="438">
        <f>'입력표(사립)'!D994</f>
        <v>0</v>
      </c>
      <c r="F251" s="612">
        <f>'입력표(사립)'!E994</f>
        <v>0</v>
      </c>
      <c r="G251" s="450" t="str">
        <f t="shared" si="7"/>
        <v>E</v>
      </c>
      <c r="H251" s="457">
        <f t="shared" si="8"/>
        <v>0</v>
      </c>
      <c r="I251" s="614">
        <f>SUM('입력표(사립)'!F994:K994)</f>
        <v>0</v>
      </c>
      <c r="J251" s="615">
        <f>SUM('입력표(사립)'!L994:O994)</f>
        <v>0</v>
      </c>
      <c r="K251" s="615">
        <f>SUM('입력표(사립)'!P994:U994)</f>
        <v>0</v>
      </c>
      <c r="L251" s="616">
        <f>SUM('입력표(사립)'!V994:Y994)</f>
        <v>0</v>
      </c>
      <c r="M251" s="617">
        <f>SUM('입력표(사립)'!Z994)</f>
        <v>0</v>
      </c>
      <c r="N251" s="618">
        <f>SUM('입력표(사립)'!AA994)</f>
        <v>0</v>
      </c>
      <c r="O251" s="618">
        <f>SUM('입력표(사립)'!AB994)</f>
        <v>0</v>
      </c>
      <c r="P251" s="618">
        <f>SUM('입력표(사립)'!AC994)</f>
        <v>0</v>
      </c>
      <c r="Q251" s="619">
        <f>SUM('입력표(사립)'!AD994)</f>
        <v>0</v>
      </c>
      <c r="S251" s="308"/>
    </row>
    <row r="252" spans="2:19">
      <c r="B252" s="453">
        <f>'입력표(사립)'!A995</f>
        <v>246</v>
      </c>
      <c r="C252" s="438">
        <f>'입력표(사립)'!B995</f>
        <v>0</v>
      </c>
      <c r="D252" s="438">
        <f>'입력표(사립)'!C995</f>
        <v>0</v>
      </c>
      <c r="E252" s="438">
        <f>'입력표(사립)'!D995</f>
        <v>0</v>
      </c>
      <c r="F252" s="612">
        <f>'입력표(사립)'!E995</f>
        <v>0</v>
      </c>
      <c r="G252" s="450" t="str">
        <f t="shared" si="7"/>
        <v>E</v>
      </c>
      <c r="H252" s="457">
        <f t="shared" si="8"/>
        <v>0</v>
      </c>
      <c r="I252" s="614">
        <f>SUM('입력표(사립)'!F995:K995)</f>
        <v>0</v>
      </c>
      <c r="J252" s="615">
        <f>SUM('입력표(사립)'!L995:O995)</f>
        <v>0</v>
      </c>
      <c r="K252" s="615">
        <f>SUM('입력표(사립)'!P995:U995)</f>
        <v>0</v>
      </c>
      <c r="L252" s="616">
        <f>SUM('입력표(사립)'!V995:Y995)</f>
        <v>0</v>
      </c>
      <c r="M252" s="617">
        <f>SUM('입력표(사립)'!Z995)</f>
        <v>0</v>
      </c>
      <c r="N252" s="618">
        <f>SUM('입력표(사립)'!AA995)</f>
        <v>0</v>
      </c>
      <c r="O252" s="618">
        <f>SUM('입력표(사립)'!AB995)</f>
        <v>0</v>
      </c>
      <c r="P252" s="618">
        <f>SUM('입력표(사립)'!AC995)</f>
        <v>0</v>
      </c>
      <c r="Q252" s="619">
        <f>SUM('입력표(사립)'!AD995)</f>
        <v>0</v>
      </c>
      <c r="S252" s="308"/>
    </row>
    <row r="253" spans="2:19">
      <c r="B253" s="453">
        <f>'입력표(사립)'!A996</f>
        <v>247</v>
      </c>
      <c r="C253" s="438">
        <f>'입력표(사립)'!B996</f>
        <v>0</v>
      </c>
      <c r="D253" s="438">
        <f>'입력표(사립)'!C996</f>
        <v>0</v>
      </c>
      <c r="E253" s="438">
        <f>'입력표(사립)'!D996</f>
        <v>0</v>
      </c>
      <c r="F253" s="612">
        <f>'입력표(사립)'!E996</f>
        <v>0</v>
      </c>
      <c r="G253" s="450" t="str">
        <f t="shared" si="7"/>
        <v>E</v>
      </c>
      <c r="H253" s="457">
        <f t="shared" si="8"/>
        <v>0</v>
      </c>
      <c r="I253" s="614">
        <f>SUM('입력표(사립)'!F996:K996)</f>
        <v>0</v>
      </c>
      <c r="J253" s="615">
        <f>SUM('입력표(사립)'!L996:O996)</f>
        <v>0</v>
      </c>
      <c r="K253" s="615">
        <f>SUM('입력표(사립)'!P996:U996)</f>
        <v>0</v>
      </c>
      <c r="L253" s="616">
        <f>SUM('입력표(사립)'!V996:Y996)</f>
        <v>0</v>
      </c>
      <c r="M253" s="617">
        <f>SUM('입력표(사립)'!Z996)</f>
        <v>0</v>
      </c>
      <c r="N253" s="618">
        <f>SUM('입력표(사립)'!AA996)</f>
        <v>0</v>
      </c>
      <c r="O253" s="618">
        <f>SUM('입력표(사립)'!AB996)</f>
        <v>0</v>
      </c>
      <c r="P253" s="618">
        <f>SUM('입력표(사립)'!AC996)</f>
        <v>0</v>
      </c>
      <c r="Q253" s="619">
        <f>SUM('입력표(사립)'!AD996)</f>
        <v>0</v>
      </c>
      <c r="S253" s="308"/>
    </row>
    <row r="254" spans="2:19">
      <c r="B254" s="453">
        <f>'입력표(사립)'!A997</f>
        <v>248</v>
      </c>
      <c r="C254" s="438">
        <f>'입력표(사립)'!B997</f>
        <v>0</v>
      </c>
      <c r="D254" s="438">
        <f>'입력표(사립)'!C997</f>
        <v>0</v>
      </c>
      <c r="E254" s="438">
        <f>'입력표(사립)'!D997</f>
        <v>0</v>
      </c>
      <c r="F254" s="612">
        <f>'입력표(사립)'!E997</f>
        <v>0</v>
      </c>
      <c r="G254" s="450" t="str">
        <f t="shared" si="7"/>
        <v>E</v>
      </c>
      <c r="H254" s="457">
        <f t="shared" si="8"/>
        <v>0</v>
      </c>
      <c r="I254" s="614">
        <f>SUM('입력표(사립)'!F997:K997)</f>
        <v>0</v>
      </c>
      <c r="J254" s="615">
        <f>SUM('입력표(사립)'!L997:O997)</f>
        <v>0</v>
      </c>
      <c r="K254" s="615">
        <f>SUM('입력표(사립)'!P997:U997)</f>
        <v>0</v>
      </c>
      <c r="L254" s="616">
        <f>SUM('입력표(사립)'!V997:Y997)</f>
        <v>0</v>
      </c>
      <c r="M254" s="617">
        <f>SUM('입력표(사립)'!Z997)</f>
        <v>0</v>
      </c>
      <c r="N254" s="618">
        <f>SUM('입력표(사립)'!AA997)</f>
        <v>0</v>
      </c>
      <c r="O254" s="618">
        <f>SUM('입력표(사립)'!AB997)</f>
        <v>0</v>
      </c>
      <c r="P254" s="618">
        <f>SUM('입력표(사립)'!AC997)</f>
        <v>0</v>
      </c>
      <c r="Q254" s="619">
        <f>SUM('입력표(사립)'!AD997)</f>
        <v>0</v>
      </c>
      <c r="S254" s="308"/>
    </row>
    <row r="255" spans="2:19">
      <c r="B255" s="453">
        <f>'입력표(사립)'!A998</f>
        <v>249</v>
      </c>
      <c r="C255" s="438">
        <f>'입력표(사립)'!B998</f>
        <v>0</v>
      </c>
      <c r="D255" s="438">
        <f>'입력표(사립)'!C998</f>
        <v>0</v>
      </c>
      <c r="E255" s="438">
        <f>'입력표(사립)'!D998</f>
        <v>0</v>
      </c>
      <c r="F255" s="612">
        <f>'입력표(사립)'!E998</f>
        <v>0</v>
      </c>
      <c r="G255" s="450" t="str">
        <f t="shared" si="7"/>
        <v>E</v>
      </c>
      <c r="H255" s="457">
        <f t="shared" si="8"/>
        <v>0</v>
      </c>
      <c r="I255" s="614">
        <f>SUM('입력표(사립)'!F998:K998)</f>
        <v>0</v>
      </c>
      <c r="J255" s="615">
        <f>SUM('입력표(사립)'!L998:O998)</f>
        <v>0</v>
      </c>
      <c r="K255" s="615">
        <f>SUM('입력표(사립)'!P998:U998)</f>
        <v>0</v>
      </c>
      <c r="L255" s="616">
        <f>SUM('입력표(사립)'!V998:Y998)</f>
        <v>0</v>
      </c>
      <c r="M255" s="617">
        <f>SUM('입력표(사립)'!Z998)</f>
        <v>0</v>
      </c>
      <c r="N255" s="618">
        <f>SUM('입력표(사립)'!AA998)</f>
        <v>0</v>
      </c>
      <c r="O255" s="618">
        <f>SUM('입력표(사립)'!AB998)</f>
        <v>0</v>
      </c>
      <c r="P255" s="618">
        <f>SUM('입력표(사립)'!AC998)</f>
        <v>0</v>
      </c>
      <c r="Q255" s="619">
        <f>SUM('입력표(사립)'!AD998)</f>
        <v>0</v>
      </c>
      <c r="S255" s="308"/>
    </row>
    <row r="256" spans="2:19">
      <c r="B256" s="453">
        <f>'입력표(사립)'!A999</f>
        <v>250</v>
      </c>
      <c r="C256" s="438">
        <f>'입력표(사립)'!B999</f>
        <v>0</v>
      </c>
      <c r="D256" s="438">
        <f>'입력표(사립)'!C999</f>
        <v>0</v>
      </c>
      <c r="E256" s="438">
        <f>'입력표(사립)'!D999</f>
        <v>0</v>
      </c>
      <c r="F256" s="612">
        <f>'입력표(사립)'!E999</f>
        <v>0</v>
      </c>
      <c r="G256" s="450" t="str">
        <f t="shared" si="7"/>
        <v>E</v>
      </c>
      <c r="H256" s="457">
        <f t="shared" si="8"/>
        <v>0</v>
      </c>
      <c r="I256" s="614">
        <f>SUM('입력표(사립)'!F999:K999)</f>
        <v>0</v>
      </c>
      <c r="J256" s="615">
        <f>SUM('입력표(사립)'!L999:O999)</f>
        <v>0</v>
      </c>
      <c r="K256" s="615">
        <f>SUM('입력표(사립)'!P999:U999)</f>
        <v>0</v>
      </c>
      <c r="L256" s="616">
        <f>SUM('입력표(사립)'!V999:Y999)</f>
        <v>0</v>
      </c>
      <c r="M256" s="617">
        <f>SUM('입력표(사립)'!Z999)</f>
        <v>0</v>
      </c>
      <c r="N256" s="618">
        <f>SUM('입력표(사립)'!AA999)</f>
        <v>0</v>
      </c>
      <c r="O256" s="618">
        <f>SUM('입력표(사립)'!AB999)</f>
        <v>0</v>
      </c>
      <c r="P256" s="618">
        <f>SUM('입력표(사립)'!AC999)</f>
        <v>0</v>
      </c>
      <c r="Q256" s="619">
        <f>SUM('입력표(사립)'!AD999)</f>
        <v>0</v>
      </c>
      <c r="S256" s="308"/>
    </row>
    <row r="257" spans="2:19">
      <c r="B257" s="453">
        <f>'입력표(사립)'!A1000</f>
        <v>251</v>
      </c>
      <c r="C257" s="438">
        <f>'입력표(사립)'!B1000</f>
        <v>0</v>
      </c>
      <c r="D257" s="438">
        <f>'입력표(사립)'!C1000</f>
        <v>0</v>
      </c>
      <c r="E257" s="438">
        <f>'입력표(사립)'!D1000</f>
        <v>0</v>
      </c>
      <c r="F257" s="612">
        <f>'입력표(사립)'!E1000</f>
        <v>0</v>
      </c>
      <c r="G257" s="450" t="str">
        <f t="shared" si="7"/>
        <v>E</v>
      </c>
      <c r="H257" s="457">
        <f t="shared" si="8"/>
        <v>0</v>
      </c>
      <c r="I257" s="614">
        <f>SUM('입력표(사립)'!F1000:K1000)</f>
        <v>0</v>
      </c>
      <c r="J257" s="615">
        <f>SUM('입력표(사립)'!L1000:O1000)</f>
        <v>0</v>
      </c>
      <c r="K257" s="615">
        <f>SUM('입력표(사립)'!P1000:U1000)</f>
        <v>0</v>
      </c>
      <c r="L257" s="616">
        <f>SUM('입력표(사립)'!V1000:Y1000)</f>
        <v>0</v>
      </c>
      <c r="M257" s="617">
        <f>SUM('입력표(사립)'!Z1000)</f>
        <v>0</v>
      </c>
      <c r="N257" s="618">
        <f>SUM('입력표(사립)'!AA1000)</f>
        <v>0</v>
      </c>
      <c r="O257" s="618">
        <f>SUM('입력표(사립)'!AB1000)</f>
        <v>0</v>
      </c>
      <c r="P257" s="618">
        <f>SUM('입력표(사립)'!AC1000)</f>
        <v>0</v>
      </c>
      <c r="Q257" s="619">
        <f>SUM('입력표(사립)'!AD1000)</f>
        <v>0</v>
      </c>
      <c r="S257" s="308"/>
    </row>
    <row r="258" spans="2:19">
      <c r="B258" s="453">
        <f>'입력표(사립)'!A1001</f>
        <v>252</v>
      </c>
      <c r="C258" s="438">
        <f>'입력표(사립)'!B1001</f>
        <v>0</v>
      </c>
      <c r="D258" s="438">
        <f>'입력표(사립)'!C1001</f>
        <v>0</v>
      </c>
      <c r="E258" s="438">
        <f>'입력표(사립)'!D1001</f>
        <v>0</v>
      </c>
      <c r="F258" s="612">
        <f>'입력표(사립)'!E1001</f>
        <v>0</v>
      </c>
      <c r="G258" s="450" t="str">
        <f t="shared" si="7"/>
        <v>E</v>
      </c>
      <c r="H258" s="457">
        <f t="shared" si="8"/>
        <v>0</v>
      </c>
      <c r="I258" s="614">
        <f>SUM('입력표(사립)'!F1001:K1001)</f>
        <v>0</v>
      </c>
      <c r="J258" s="615">
        <f>SUM('입력표(사립)'!L1001:O1001)</f>
        <v>0</v>
      </c>
      <c r="K258" s="615">
        <f>SUM('입력표(사립)'!P1001:U1001)</f>
        <v>0</v>
      </c>
      <c r="L258" s="616">
        <f>SUM('입력표(사립)'!V1001:Y1001)</f>
        <v>0</v>
      </c>
      <c r="M258" s="617">
        <f>SUM('입력표(사립)'!Z1001)</f>
        <v>0</v>
      </c>
      <c r="N258" s="618">
        <f>SUM('입력표(사립)'!AA1001)</f>
        <v>0</v>
      </c>
      <c r="O258" s="618">
        <f>SUM('입력표(사립)'!AB1001)</f>
        <v>0</v>
      </c>
      <c r="P258" s="618">
        <f>SUM('입력표(사립)'!AC1001)</f>
        <v>0</v>
      </c>
      <c r="Q258" s="619">
        <f>SUM('입력표(사립)'!AD1001)</f>
        <v>0</v>
      </c>
      <c r="S258" s="308"/>
    </row>
    <row r="259" spans="2:19">
      <c r="B259" s="453">
        <f>'입력표(사립)'!A1002</f>
        <v>253</v>
      </c>
      <c r="C259" s="438">
        <f>'입력표(사립)'!B1002</f>
        <v>0</v>
      </c>
      <c r="D259" s="438">
        <f>'입력표(사립)'!C1002</f>
        <v>0</v>
      </c>
      <c r="E259" s="438">
        <f>'입력표(사립)'!D1002</f>
        <v>0</v>
      </c>
      <c r="F259" s="612">
        <f>'입력표(사립)'!E1002</f>
        <v>0</v>
      </c>
      <c r="G259" s="450" t="str">
        <f t="shared" si="7"/>
        <v>E</v>
      </c>
      <c r="H259" s="457">
        <f t="shared" si="8"/>
        <v>0</v>
      </c>
      <c r="I259" s="614">
        <f>SUM('입력표(사립)'!F1002:K1002)</f>
        <v>0</v>
      </c>
      <c r="J259" s="615">
        <f>SUM('입력표(사립)'!L1002:O1002)</f>
        <v>0</v>
      </c>
      <c r="K259" s="615">
        <f>SUM('입력표(사립)'!P1002:U1002)</f>
        <v>0</v>
      </c>
      <c r="L259" s="616">
        <f>SUM('입력표(사립)'!V1002:Y1002)</f>
        <v>0</v>
      </c>
      <c r="M259" s="617">
        <f>SUM('입력표(사립)'!Z1002)</f>
        <v>0</v>
      </c>
      <c r="N259" s="618">
        <f>SUM('입력표(사립)'!AA1002)</f>
        <v>0</v>
      </c>
      <c r="O259" s="618">
        <f>SUM('입력표(사립)'!AB1002)</f>
        <v>0</v>
      </c>
      <c r="P259" s="618">
        <f>SUM('입력표(사립)'!AC1002)</f>
        <v>0</v>
      </c>
      <c r="Q259" s="619">
        <f>SUM('입력표(사립)'!AD1002)</f>
        <v>0</v>
      </c>
      <c r="S259" s="308"/>
    </row>
    <row r="260" spans="2:19">
      <c r="B260" s="453">
        <f>'입력표(사립)'!A1003</f>
        <v>254</v>
      </c>
      <c r="C260" s="438">
        <f>'입력표(사립)'!B1003</f>
        <v>0</v>
      </c>
      <c r="D260" s="438">
        <f>'입력표(사립)'!C1003</f>
        <v>0</v>
      </c>
      <c r="E260" s="438">
        <f>'입력표(사립)'!D1003</f>
        <v>0</v>
      </c>
      <c r="F260" s="612">
        <f>'입력표(사립)'!E1003</f>
        <v>0</v>
      </c>
      <c r="G260" s="450" t="str">
        <f t="shared" si="7"/>
        <v>E</v>
      </c>
      <c r="H260" s="457">
        <f t="shared" si="8"/>
        <v>0</v>
      </c>
      <c r="I260" s="614">
        <f>SUM('입력표(사립)'!F1003:K1003)</f>
        <v>0</v>
      </c>
      <c r="J260" s="615">
        <f>SUM('입력표(사립)'!L1003:O1003)</f>
        <v>0</v>
      </c>
      <c r="K260" s="615">
        <f>SUM('입력표(사립)'!P1003:U1003)</f>
        <v>0</v>
      </c>
      <c r="L260" s="616">
        <f>SUM('입력표(사립)'!V1003:Y1003)</f>
        <v>0</v>
      </c>
      <c r="M260" s="617">
        <f>SUM('입력표(사립)'!Z1003)</f>
        <v>0</v>
      </c>
      <c r="N260" s="618">
        <f>SUM('입력표(사립)'!AA1003)</f>
        <v>0</v>
      </c>
      <c r="O260" s="618">
        <f>SUM('입력표(사립)'!AB1003)</f>
        <v>0</v>
      </c>
      <c r="P260" s="618">
        <f>SUM('입력표(사립)'!AC1003)</f>
        <v>0</v>
      </c>
      <c r="Q260" s="619">
        <f>SUM('입력표(사립)'!AD1003)</f>
        <v>0</v>
      </c>
      <c r="S260" s="308"/>
    </row>
    <row r="261" spans="2:19">
      <c r="B261" s="453">
        <f>'입력표(사립)'!A1004</f>
        <v>255</v>
      </c>
      <c r="C261" s="438">
        <f>'입력표(사립)'!B1004</f>
        <v>0</v>
      </c>
      <c r="D261" s="438">
        <f>'입력표(사립)'!C1004</f>
        <v>0</v>
      </c>
      <c r="E261" s="438">
        <f>'입력표(사립)'!D1004</f>
        <v>0</v>
      </c>
      <c r="F261" s="612">
        <f>'입력표(사립)'!E1004</f>
        <v>0</v>
      </c>
      <c r="G261" s="450" t="str">
        <f t="shared" si="7"/>
        <v>E</v>
      </c>
      <c r="H261" s="457">
        <f t="shared" si="8"/>
        <v>0</v>
      </c>
      <c r="I261" s="614">
        <f>SUM('입력표(사립)'!F1004:K1004)</f>
        <v>0</v>
      </c>
      <c r="J261" s="615">
        <f>SUM('입력표(사립)'!L1004:O1004)</f>
        <v>0</v>
      </c>
      <c r="K261" s="615">
        <f>SUM('입력표(사립)'!P1004:U1004)</f>
        <v>0</v>
      </c>
      <c r="L261" s="616">
        <f>SUM('입력표(사립)'!V1004:Y1004)</f>
        <v>0</v>
      </c>
      <c r="M261" s="617">
        <f>SUM('입력표(사립)'!Z1004)</f>
        <v>0</v>
      </c>
      <c r="N261" s="618">
        <f>SUM('입력표(사립)'!AA1004)</f>
        <v>0</v>
      </c>
      <c r="O261" s="618">
        <f>SUM('입력표(사립)'!AB1004)</f>
        <v>0</v>
      </c>
      <c r="P261" s="618">
        <f>SUM('입력표(사립)'!AC1004)</f>
        <v>0</v>
      </c>
      <c r="Q261" s="619">
        <f>SUM('입력표(사립)'!AD1004)</f>
        <v>0</v>
      </c>
      <c r="S261" s="308"/>
    </row>
    <row r="262" spans="2:19">
      <c r="B262" s="453">
        <f>'입력표(사립)'!A1005</f>
        <v>256</v>
      </c>
      <c r="C262" s="438">
        <f>'입력표(사립)'!B1005</f>
        <v>0</v>
      </c>
      <c r="D262" s="438">
        <f>'입력표(사립)'!C1005</f>
        <v>0</v>
      </c>
      <c r="E262" s="438">
        <f>'입력표(사립)'!D1005</f>
        <v>0</v>
      </c>
      <c r="F262" s="612">
        <f>'입력표(사립)'!E1005</f>
        <v>0</v>
      </c>
      <c r="G262" s="450" t="str">
        <f t="shared" si="7"/>
        <v>E</v>
      </c>
      <c r="H262" s="457">
        <f t="shared" si="8"/>
        <v>0</v>
      </c>
      <c r="I262" s="614">
        <f>SUM('입력표(사립)'!F1005:K1005)</f>
        <v>0</v>
      </c>
      <c r="J262" s="615">
        <f>SUM('입력표(사립)'!L1005:O1005)</f>
        <v>0</v>
      </c>
      <c r="K262" s="615">
        <f>SUM('입력표(사립)'!P1005:U1005)</f>
        <v>0</v>
      </c>
      <c r="L262" s="616">
        <f>SUM('입력표(사립)'!V1005:Y1005)</f>
        <v>0</v>
      </c>
      <c r="M262" s="617">
        <f>SUM('입력표(사립)'!Z1005)</f>
        <v>0</v>
      </c>
      <c r="N262" s="618">
        <f>SUM('입력표(사립)'!AA1005)</f>
        <v>0</v>
      </c>
      <c r="O262" s="618">
        <f>SUM('입력표(사립)'!AB1005)</f>
        <v>0</v>
      </c>
      <c r="P262" s="618">
        <f>SUM('입력표(사립)'!AC1005)</f>
        <v>0</v>
      </c>
      <c r="Q262" s="619">
        <f>SUM('입력표(사립)'!AD1005)</f>
        <v>0</v>
      </c>
      <c r="S262" s="308"/>
    </row>
    <row r="263" spans="2:19">
      <c r="B263" s="453">
        <f>'입력표(사립)'!A1006</f>
        <v>257</v>
      </c>
      <c r="C263" s="438">
        <f>'입력표(사립)'!B1006</f>
        <v>0</v>
      </c>
      <c r="D263" s="438">
        <f>'입력표(사립)'!C1006</f>
        <v>0</v>
      </c>
      <c r="E263" s="438">
        <f>'입력표(사립)'!D1006</f>
        <v>0</v>
      </c>
      <c r="F263" s="612">
        <f>'입력표(사립)'!E1006</f>
        <v>0</v>
      </c>
      <c r="G263" s="450" t="str">
        <f t="shared" ref="G263:G326" si="9">IF(H263&gt;=251,"A",IF(H263&gt;=201,"B",IF(H263&gt;=151,"C",IF(H263&gt;=101,"D",IF(H263&lt;101,"E")))))</f>
        <v>E</v>
      </c>
      <c r="H263" s="457">
        <f t="shared" ref="H263:H326" si="10">SUM(I263:Q263)</f>
        <v>0</v>
      </c>
      <c r="I263" s="614">
        <f>SUM('입력표(사립)'!F1006:K1006)</f>
        <v>0</v>
      </c>
      <c r="J263" s="615">
        <f>SUM('입력표(사립)'!L1006:O1006)</f>
        <v>0</v>
      </c>
      <c r="K263" s="615">
        <f>SUM('입력표(사립)'!P1006:U1006)</f>
        <v>0</v>
      </c>
      <c r="L263" s="616">
        <f>SUM('입력표(사립)'!V1006:Y1006)</f>
        <v>0</v>
      </c>
      <c r="M263" s="617">
        <f>SUM('입력표(사립)'!Z1006)</f>
        <v>0</v>
      </c>
      <c r="N263" s="618">
        <f>SUM('입력표(사립)'!AA1006)</f>
        <v>0</v>
      </c>
      <c r="O263" s="618">
        <f>SUM('입력표(사립)'!AB1006)</f>
        <v>0</v>
      </c>
      <c r="P263" s="618">
        <f>SUM('입력표(사립)'!AC1006)</f>
        <v>0</v>
      </c>
      <c r="Q263" s="619">
        <f>SUM('입력표(사립)'!AD1006)</f>
        <v>0</v>
      </c>
      <c r="S263" s="308"/>
    </row>
    <row r="264" spans="2:19">
      <c r="B264" s="453">
        <f>'입력표(사립)'!A1007</f>
        <v>258</v>
      </c>
      <c r="C264" s="438">
        <f>'입력표(사립)'!B1007</f>
        <v>0</v>
      </c>
      <c r="D264" s="438">
        <f>'입력표(사립)'!C1007</f>
        <v>0</v>
      </c>
      <c r="E264" s="438">
        <f>'입력표(사립)'!D1007</f>
        <v>0</v>
      </c>
      <c r="F264" s="612">
        <f>'입력표(사립)'!E1007</f>
        <v>0</v>
      </c>
      <c r="G264" s="450" t="str">
        <f t="shared" si="9"/>
        <v>E</v>
      </c>
      <c r="H264" s="457">
        <f t="shared" si="10"/>
        <v>0</v>
      </c>
      <c r="I264" s="614">
        <f>SUM('입력표(사립)'!F1007:K1007)</f>
        <v>0</v>
      </c>
      <c r="J264" s="615">
        <f>SUM('입력표(사립)'!L1007:O1007)</f>
        <v>0</v>
      </c>
      <c r="K264" s="615">
        <f>SUM('입력표(사립)'!P1007:U1007)</f>
        <v>0</v>
      </c>
      <c r="L264" s="616">
        <f>SUM('입력표(사립)'!V1007:Y1007)</f>
        <v>0</v>
      </c>
      <c r="M264" s="617">
        <f>SUM('입력표(사립)'!Z1007)</f>
        <v>0</v>
      </c>
      <c r="N264" s="618">
        <f>SUM('입력표(사립)'!AA1007)</f>
        <v>0</v>
      </c>
      <c r="O264" s="618">
        <f>SUM('입력표(사립)'!AB1007)</f>
        <v>0</v>
      </c>
      <c r="P264" s="618">
        <f>SUM('입력표(사립)'!AC1007)</f>
        <v>0</v>
      </c>
      <c r="Q264" s="619">
        <f>SUM('입력표(사립)'!AD1007)</f>
        <v>0</v>
      </c>
      <c r="S264" s="308"/>
    </row>
    <row r="265" spans="2:19">
      <c r="B265" s="453">
        <f>'입력표(사립)'!A1008</f>
        <v>259</v>
      </c>
      <c r="C265" s="438">
        <f>'입력표(사립)'!B1008</f>
        <v>0</v>
      </c>
      <c r="D265" s="438">
        <f>'입력표(사립)'!C1008</f>
        <v>0</v>
      </c>
      <c r="E265" s="438">
        <f>'입력표(사립)'!D1008</f>
        <v>0</v>
      </c>
      <c r="F265" s="612">
        <f>'입력표(사립)'!E1008</f>
        <v>0</v>
      </c>
      <c r="G265" s="450" t="str">
        <f t="shared" si="9"/>
        <v>E</v>
      </c>
      <c r="H265" s="457">
        <f t="shared" si="10"/>
        <v>0</v>
      </c>
      <c r="I265" s="614">
        <f>SUM('입력표(사립)'!F1008:K1008)</f>
        <v>0</v>
      </c>
      <c r="J265" s="615">
        <f>SUM('입력표(사립)'!L1008:O1008)</f>
        <v>0</v>
      </c>
      <c r="K265" s="615">
        <f>SUM('입력표(사립)'!P1008:U1008)</f>
        <v>0</v>
      </c>
      <c r="L265" s="616">
        <f>SUM('입력표(사립)'!V1008:Y1008)</f>
        <v>0</v>
      </c>
      <c r="M265" s="617">
        <f>SUM('입력표(사립)'!Z1008)</f>
        <v>0</v>
      </c>
      <c r="N265" s="618">
        <f>SUM('입력표(사립)'!AA1008)</f>
        <v>0</v>
      </c>
      <c r="O265" s="618">
        <f>SUM('입력표(사립)'!AB1008)</f>
        <v>0</v>
      </c>
      <c r="P265" s="618">
        <f>SUM('입력표(사립)'!AC1008)</f>
        <v>0</v>
      </c>
      <c r="Q265" s="619">
        <f>SUM('입력표(사립)'!AD1008)</f>
        <v>0</v>
      </c>
      <c r="S265" s="308"/>
    </row>
    <row r="266" spans="2:19">
      <c r="B266" s="453">
        <f>'입력표(사립)'!A1009</f>
        <v>260</v>
      </c>
      <c r="C266" s="438">
        <f>'입력표(사립)'!B1009</f>
        <v>0</v>
      </c>
      <c r="D266" s="438">
        <f>'입력표(사립)'!C1009</f>
        <v>0</v>
      </c>
      <c r="E266" s="438">
        <f>'입력표(사립)'!D1009</f>
        <v>0</v>
      </c>
      <c r="F266" s="612">
        <f>'입력표(사립)'!E1009</f>
        <v>0</v>
      </c>
      <c r="G266" s="450" t="str">
        <f t="shared" si="9"/>
        <v>E</v>
      </c>
      <c r="H266" s="457">
        <f t="shared" si="10"/>
        <v>0</v>
      </c>
      <c r="I266" s="614">
        <f>SUM('입력표(사립)'!F1009:K1009)</f>
        <v>0</v>
      </c>
      <c r="J266" s="615">
        <f>SUM('입력표(사립)'!L1009:O1009)</f>
        <v>0</v>
      </c>
      <c r="K266" s="615">
        <f>SUM('입력표(사립)'!P1009:U1009)</f>
        <v>0</v>
      </c>
      <c r="L266" s="616">
        <f>SUM('입력표(사립)'!V1009:Y1009)</f>
        <v>0</v>
      </c>
      <c r="M266" s="617">
        <f>SUM('입력표(사립)'!Z1009)</f>
        <v>0</v>
      </c>
      <c r="N266" s="618">
        <f>SUM('입력표(사립)'!AA1009)</f>
        <v>0</v>
      </c>
      <c r="O266" s="618">
        <f>SUM('입력표(사립)'!AB1009)</f>
        <v>0</v>
      </c>
      <c r="P266" s="618">
        <f>SUM('입력표(사립)'!AC1009)</f>
        <v>0</v>
      </c>
      <c r="Q266" s="619">
        <f>SUM('입력표(사립)'!AD1009)</f>
        <v>0</v>
      </c>
      <c r="S266" s="308"/>
    </row>
    <row r="267" spans="2:19">
      <c r="B267" s="453">
        <f>'입력표(사립)'!A1010</f>
        <v>261</v>
      </c>
      <c r="C267" s="438">
        <f>'입력표(사립)'!B1010</f>
        <v>0</v>
      </c>
      <c r="D267" s="438">
        <f>'입력표(사립)'!C1010</f>
        <v>0</v>
      </c>
      <c r="E267" s="438">
        <f>'입력표(사립)'!D1010</f>
        <v>0</v>
      </c>
      <c r="F267" s="612">
        <f>'입력표(사립)'!E1010</f>
        <v>0</v>
      </c>
      <c r="G267" s="450" t="str">
        <f t="shared" si="9"/>
        <v>E</v>
      </c>
      <c r="H267" s="457">
        <f t="shared" si="10"/>
        <v>0</v>
      </c>
      <c r="I267" s="614">
        <f>SUM('입력표(사립)'!F1010:K1010)</f>
        <v>0</v>
      </c>
      <c r="J267" s="615">
        <f>SUM('입력표(사립)'!L1010:O1010)</f>
        <v>0</v>
      </c>
      <c r="K267" s="615">
        <f>SUM('입력표(사립)'!P1010:U1010)</f>
        <v>0</v>
      </c>
      <c r="L267" s="616">
        <f>SUM('입력표(사립)'!V1010:Y1010)</f>
        <v>0</v>
      </c>
      <c r="M267" s="617">
        <f>SUM('입력표(사립)'!Z1010)</f>
        <v>0</v>
      </c>
      <c r="N267" s="618">
        <f>SUM('입력표(사립)'!AA1010)</f>
        <v>0</v>
      </c>
      <c r="O267" s="618">
        <f>SUM('입력표(사립)'!AB1010)</f>
        <v>0</v>
      </c>
      <c r="P267" s="618">
        <f>SUM('입력표(사립)'!AC1010)</f>
        <v>0</v>
      </c>
      <c r="Q267" s="619">
        <f>SUM('입력표(사립)'!AD1010)</f>
        <v>0</v>
      </c>
      <c r="S267" s="308"/>
    </row>
    <row r="268" spans="2:19">
      <c r="B268" s="453">
        <f>'입력표(사립)'!A1011</f>
        <v>262</v>
      </c>
      <c r="C268" s="438">
        <f>'입력표(사립)'!B1011</f>
        <v>0</v>
      </c>
      <c r="D268" s="438">
        <f>'입력표(사립)'!C1011</f>
        <v>0</v>
      </c>
      <c r="E268" s="438">
        <f>'입력표(사립)'!D1011</f>
        <v>0</v>
      </c>
      <c r="F268" s="612">
        <f>'입력표(사립)'!E1011</f>
        <v>0</v>
      </c>
      <c r="G268" s="450" t="str">
        <f t="shared" si="9"/>
        <v>E</v>
      </c>
      <c r="H268" s="457">
        <f t="shared" si="10"/>
        <v>0</v>
      </c>
      <c r="I268" s="614">
        <f>SUM('입력표(사립)'!F1011:K1011)</f>
        <v>0</v>
      </c>
      <c r="J268" s="615">
        <f>SUM('입력표(사립)'!L1011:O1011)</f>
        <v>0</v>
      </c>
      <c r="K268" s="615">
        <f>SUM('입력표(사립)'!P1011:U1011)</f>
        <v>0</v>
      </c>
      <c r="L268" s="616">
        <f>SUM('입력표(사립)'!V1011:Y1011)</f>
        <v>0</v>
      </c>
      <c r="M268" s="617">
        <f>SUM('입력표(사립)'!Z1011)</f>
        <v>0</v>
      </c>
      <c r="N268" s="618">
        <f>SUM('입력표(사립)'!AA1011)</f>
        <v>0</v>
      </c>
      <c r="O268" s="618">
        <f>SUM('입력표(사립)'!AB1011)</f>
        <v>0</v>
      </c>
      <c r="P268" s="618">
        <f>SUM('입력표(사립)'!AC1011)</f>
        <v>0</v>
      </c>
      <c r="Q268" s="619">
        <f>SUM('입력표(사립)'!AD1011)</f>
        <v>0</v>
      </c>
      <c r="S268" s="308"/>
    </row>
    <row r="269" spans="2:19">
      <c r="B269" s="453">
        <f>'입력표(사립)'!A1012</f>
        <v>263</v>
      </c>
      <c r="C269" s="438">
        <f>'입력표(사립)'!B1012</f>
        <v>0</v>
      </c>
      <c r="D269" s="438">
        <f>'입력표(사립)'!C1012</f>
        <v>0</v>
      </c>
      <c r="E269" s="438">
        <f>'입력표(사립)'!D1012</f>
        <v>0</v>
      </c>
      <c r="F269" s="612">
        <f>'입력표(사립)'!E1012</f>
        <v>0</v>
      </c>
      <c r="G269" s="450" t="str">
        <f t="shared" si="9"/>
        <v>E</v>
      </c>
      <c r="H269" s="457">
        <f t="shared" si="10"/>
        <v>0</v>
      </c>
      <c r="I269" s="614">
        <f>SUM('입력표(사립)'!F1012:K1012)</f>
        <v>0</v>
      </c>
      <c r="J269" s="615">
        <f>SUM('입력표(사립)'!L1012:O1012)</f>
        <v>0</v>
      </c>
      <c r="K269" s="615">
        <f>SUM('입력표(사립)'!P1012:U1012)</f>
        <v>0</v>
      </c>
      <c r="L269" s="616">
        <f>SUM('입력표(사립)'!V1012:Y1012)</f>
        <v>0</v>
      </c>
      <c r="M269" s="617">
        <f>SUM('입력표(사립)'!Z1012)</f>
        <v>0</v>
      </c>
      <c r="N269" s="618">
        <f>SUM('입력표(사립)'!AA1012)</f>
        <v>0</v>
      </c>
      <c r="O269" s="618">
        <f>SUM('입력표(사립)'!AB1012)</f>
        <v>0</v>
      </c>
      <c r="P269" s="618">
        <f>SUM('입력표(사립)'!AC1012)</f>
        <v>0</v>
      </c>
      <c r="Q269" s="619">
        <f>SUM('입력표(사립)'!AD1012)</f>
        <v>0</v>
      </c>
      <c r="S269" s="308"/>
    </row>
    <row r="270" spans="2:19">
      <c r="B270" s="453">
        <f>'입력표(사립)'!A1013</f>
        <v>264</v>
      </c>
      <c r="C270" s="438">
        <f>'입력표(사립)'!B1013</f>
        <v>0</v>
      </c>
      <c r="D270" s="438">
        <f>'입력표(사립)'!C1013</f>
        <v>0</v>
      </c>
      <c r="E270" s="438">
        <f>'입력표(사립)'!D1013</f>
        <v>0</v>
      </c>
      <c r="F270" s="612">
        <f>'입력표(사립)'!E1013</f>
        <v>0</v>
      </c>
      <c r="G270" s="450" t="str">
        <f t="shared" si="9"/>
        <v>E</v>
      </c>
      <c r="H270" s="457">
        <f t="shared" si="10"/>
        <v>0</v>
      </c>
      <c r="I270" s="614">
        <f>SUM('입력표(사립)'!F1013:K1013)</f>
        <v>0</v>
      </c>
      <c r="J270" s="615">
        <f>SUM('입력표(사립)'!L1013:O1013)</f>
        <v>0</v>
      </c>
      <c r="K270" s="615">
        <f>SUM('입력표(사립)'!P1013:U1013)</f>
        <v>0</v>
      </c>
      <c r="L270" s="616">
        <f>SUM('입력표(사립)'!V1013:Y1013)</f>
        <v>0</v>
      </c>
      <c r="M270" s="617">
        <f>SUM('입력표(사립)'!Z1013)</f>
        <v>0</v>
      </c>
      <c r="N270" s="618">
        <f>SUM('입력표(사립)'!AA1013)</f>
        <v>0</v>
      </c>
      <c r="O270" s="618">
        <f>SUM('입력표(사립)'!AB1013)</f>
        <v>0</v>
      </c>
      <c r="P270" s="618">
        <f>SUM('입력표(사립)'!AC1013)</f>
        <v>0</v>
      </c>
      <c r="Q270" s="619">
        <f>SUM('입력표(사립)'!AD1013)</f>
        <v>0</v>
      </c>
      <c r="S270" s="308"/>
    </row>
    <row r="271" spans="2:19">
      <c r="B271" s="453">
        <f>'입력표(사립)'!A1014</f>
        <v>265</v>
      </c>
      <c r="C271" s="438">
        <f>'입력표(사립)'!B1014</f>
        <v>0</v>
      </c>
      <c r="D271" s="438">
        <f>'입력표(사립)'!C1014</f>
        <v>0</v>
      </c>
      <c r="E271" s="438">
        <f>'입력표(사립)'!D1014</f>
        <v>0</v>
      </c>
      <c r="F271" s="612">
        <f>'입력표(사립)'!E1014</f>
        <v>0</v>
      </c>
      <c r="G271" s="450" t="str">
        <f t="shared" si="9"/>
        <v>E</v>
      </c>
      <c r="H271" s="457">
        <f t="shared" si="10"/>
        <v>0</v>
      </c>
      <c r="I271" s="614">
        <f>SUM('입력표(사립)'!F1014:K1014)</f>
        <v>0</v>
      </c>
      <c r="J271" s="615">
        <f>SUM('입력표(사립)'!L1014:O1014)</f>
        <v>0</v>
      </c>
      <c r="K271" s="615">
        <f>SUM('입력표(사립)'!P1014:U1014)</f>
        <v>0</v>
      </c>
      <c r="L271" s="616">
        <f>SUM('입력표(사립)'!V1014:Y1014)</f>
        <v>0</v>
      </c>
      <c r="M271" s="617">
        <f>SUM('입력표(사립)'!Z1014)</f>
        <v>0</v>
      </c>
      <c r="N271" s="618">
        <f>SUM('입력표(사립)'!AA1014)</f>
        <v>0</v>
      </c>
      <c r="O271" s="618">
        <f>SUM('입력표(사립)'!AB1014)</f>
        <v>0</v>
      </c>
      <c r="P271" s="618">
        <f>SUM('입력표(사립)'!AC1014)</f>
        <v>0</v>
      </c>
      <c r="Q271" s="619">
        <f>SUM('입력표(사립)'!AD1014)</f>
        <v>0</v>
      </c>
      <c r="S271" s="308"/>
    </row>
    <row r="272" spans="2:19">
      <c r="B272" s="453">
        <f>'입력표(사립)'!A1015</f>
        <v>266</v>
      </c>
      <c r="C272" s="438">
        <f>'입력표(사립)'!B1015</f>
        <v>0</v>
      </c>
      <c r="D272" s="438">
        <f>'입력표(사립)'!C1015</f>
        <v>0</v>
      </c>
      <c r="E272" s="438">
        <f>'입력표(사립)'!D1015</f>
        <v>0</v>
      </c>
      <c r="F272" s="612">
        <f>'입력표(사립)'!E1015</f>
        <v>0</v>
      </c>
      <c r="G272" s="450" t="str">
        <f t="shared" si="9"/>
        <v>E</v>
      </c>
      <c r="H272" s="457">
        <f t="shared" si="10"/>
        <v>0</v>
      </c>
      <c r="I272" s="614">
        <f>SUM('입력표(사립)'!F1015:K1015)</f>
        <v>0</v>
      </c>
      <c r="J272" s="615">
        <f>SUM('입력표(사립)'!L1015:O1015)</f>
        <v>0</v>
      </c>
      <c r="K272" s="615">
        <f>SUM('입력표(사립)'!P1015:U1015)</f>
        <v>0</v>
      </c>
      <c r="L272" s="616">
        <f>SUM('입력표(사립)'!V1015:Y1015)</f>
        <v>0</v>
      </c>
      <c r="M272" s="617">
        <f>SUM('입력표(사립)'!Z1015)</f>
        <v>0</v>
      </c>
      <c r="N272" s="618">
        <f>SUM('입력표(사립)'!AA1015)</f>
        <v>0</v>
      </c>
      <c r="O272" s="618">
        <f>SUM('입력표(사립)'!AB1015)</f>
        <v>0</v>
      </c>
      <c r="P272" s="618">
        <f>SUM('입력표(사립)'!AC1015)</f>
        <v>0</v>
      </c>
      <c r="Q272" s="619">
        <f>SUM('입력표(사립)'!AD1015)</f>
        <v>0</v>
      </c>
      <c r="S272" s="308"/>
    </row>
    <row r="273" spans="2:19">
      <c r="B273" s="453">
        <f>'입력표(사립)'!A1016</f>
        <v>267</v>
      </c>
      <c r="C273" s="438">
        <f>'입력표(사립)'!B1016</f>
        <v>0</v>
      </c>
      <c r="D273" s="438">
        <f>'입력표(사립)'!C1016</f>
        <v>0</v>
      </c>
      <c r="E273" s="438">
        <f>'입력표(사립)'!D1016</f>
        <v>0</v>
      </c>
      <c r="F273" s="612">
        <f>'입력표(사립)'!E1016</f>
        <v>0</v>
      </c>
      <c r="G273" s="450" t="str">
        <f t="shared" si="9"/>
        <v>E</v>
      </c>
      <c r="H273" s="457">
        <f t="shared" si="10"/>
        <v>0</v>
      </c>
      <c r="I273" s="614">
        <f>SUM('입력표(사립)'!F1016:K1016)</f>
        <v>0</v>
      </c>
      <c r="J273" s="615">
        <f>SUM('입력표(사립)'!L1016:O1016)</f>
        <v>0</v>
      </c>
      <c r="K273" s="615">
        <f>SUM('입력표(사립)'!P1016:U1016)</f>
        <v>0</v>
      </c>
      <c r="L273" s="616">
        <f>SUM('입력표(사립)'!V1016:Y1016)</f>
        <v>0</v>
      </c>
      <c r="M273" s="617">
        <f>SUM('입력표(사립)'!Z1016)</f>
        <v>0</v>
      </c>
      <c r="N273" s="618">
        <f>SUM('입력표(사립)'!AA1016)</f>
        <v>0</v>
      </c>
      <c r="O273" s="618">
        <f>SUM('입력표(사립)'!AB1016)</f>
        <v>0</v>
      </c>
      <c r="P273" s="618">
        <f>SUM('입력표(사립)'!AC1016)</f>
        <v>0</v>
      </c>
      <c r="Q273" s="619">
        <f>SUM('입력표(사립)'!AD1016)</f>
        <v>0</v>
      </c>
      <c r="S273" s="308"/>
    </row>
    <row r="274" spans="2:19">
      <c r="B274" s="453">
        <f>'입력표(사립)'!A1017</f>
        <v>268</v>
      </c>
      <c r="C274" s="438">
        <f>'입력표(사립)'!B1017</f>
        <v>0</v>
      </c>
      <c r="D274" s="438">
        <f>'입력표(사립)'!C1017</f>
        <v>0</v>
      </c>
      <c r="E274" s="438">
        <f>'입력표(사립)'!D1017</f>
        <v>0</v>
      </c>
      <c r="F274" s="612">
        <f>'입력표(사립)'!E1017</f>
        <v>0</v>
      </c>
      <c r="G274" s="450" t="str">
        <f t="shared" si="9"/>
        <v>E</v>
      </c>
      <c r="H274" s="457">
        <f t="shared" si="10"/>
        <v>0</v>
      </c>
      <c r="I274" s="614">
        <f>SUM('입력표(사립)'!F1017:K1017)</f>
        <v>0</v>
      </c>
      <c r="J274" s="615">
        <f>SUM('입력표(사립)'!L1017:O1017)</f>
        <v>0</v>
      </c>
      <c r="K274" s="615">
        <f>SUM('입력표(사립)'!P1017:U1017)</f>
        <v>0</v>
      </c>
      <c r="L274" s="616">
        <f>SUM('입력표(사립)'!V1017:Y1017)</f>
        <v>0</v>
      </c>
      <c r="M274" s="617">
        <f>SUM('입력표(사립)'!Z1017)</f>
        <v>0</v>
      </c>
      <c r="N274" s="618">
        <f>SUM('입력표(사립)'!AA1017)</f>
        <v>0</v>
      </c>
      <c r="O274" s="618">
        <f>SUM('입력표(사립)'!AB1017)</f>
        <v>0</v>
      </c>
      <c r="P274" s="618">
        <f>SUM('입력표(사립)'!AC1017)</f>
        <v>0</v>
      </c>
      <c r="Q274" s="619">
        <f>SUM('입력표(사립)'!AD1017)</f>
        <v>0</v>
      </c>
      <c r="S274" s="308"/>
    </row>
    <row r="275" spans="2:19">
      <c r="B275" s="453">
        <f>'입력표(사립)'!A1018</f>
        <v>269</v>
      </c>
      <c r="C275" s="438">
        <f>'입력표(사립)'!B1018</f>
        <v>0</v>
      </c>
      <c r="D275" s="438">
        <f>'입력표(사립)'!C1018</f>
        <v>0</v>
      </c>
      <c r="E275" s="438">
        <f>'입력표(사립)'!D1018</f>
        <v>0</v>
      </c>
      <c r="F275" s="612">
        <f>'입력표(사립)'!E1018</f>
        <v>0</v>
      </c>
      <c r="G275" s="450" t="str">
        <f t="shared" si="9"/>
        <v>E</v>
      </c>
      <c r="H275" s="457">
        <f t="shared" si="10"/>
        <v>0</v>
      </c>
      <c r="I275" s="614">
        <f>SUM('입력표(사립)'!F1018:K1018)</f>
        <v>0</v>
      </c>
      <c r="J275" s="615">
        <f>SUM('입력표(사립)'!L1018:O1018)</f>
        <v>0</v>
      </c>
      <c r="K275" s="615">
        <f>SUM('입력표(사립)'!P1018:U1018)</f>
        <v>0</v>
      </c>
      <c r="L275" s="616">
        <f>SUM('입력표(사립)'!V1018:Y1018)</f>
        <v>0</v>
      </c>
      <c r="M275" s="617">
        <f>SUM('입력표(사립)'!Z1018)</f>
        <v>0</v>
      </c>
      <c r="N275" s="618">
        <f>SUM('입력표(사립)'!AA1018)</f>
        <v>0</v>
      </c>
      <c r="O275" s="618">
        <f>SUM('입력표(사립)'!AB1018)</f>
        <v>0</v>
      </c>
      <c r="P275" s="618">
        <f>SUM('입력표(사립)'!AC1018)</f>
        <v>0</v>
      </c>
      <c r="Q275" s="619">
        <f>SUM('입력표(사립)'!AD1018)</f>
        <v>0</v>
      </c>
      <c r="S275" s="308"/>
    </row>
    <row r="276" spans="2:19">
      <c r="B276" s="453">
        <f>'입력표(사립)'!A1019</f>
        <v>270</v>
      </c>
      <c r="C276" s="438">
        <f>'입력표(사립)'!B1019</f>
        <v>0</v>
      </c>
      <c r="D276" s="438">
        <f>'입력표(사립)'!C1019</f>
        <v>0</v>
      </c>
      <c r="E276" s="438">
        <f>'입력표(사립)'!D1019</f>
        <v>0</v>
      </c>
      <c r="F276" s="612">
        <f>'입력표(사립)'!E1019</f>
        <v>0</v>
      </c>
      <c r="G276" s="450" t="str">
        <f t="shared" si="9"/>
        <v>E</v>
      </c>
      <c r="H276" s="457">
        <f t="shared" si="10"/>
        <v>0</v>
      </c>
      <c r="I276" s="614">
        <f>SUM('입력표(사립)'!F1019:K1019)</f>
        <v>0</v>
      </c>
      <c r="J276" s="615">
        <f>SUM('입력표(사립)'!L1019:O1019)</f>
        <v>0</v>
      </c>
      <c r="K276" s="615">
        <f>SUM('입력표(사립)'!P1019:U1019)</f>
        <v>0</v>
      </c>
      <c r="L276" s="616">
        <f>SUM('입력표(사립)'!V1019:Y1019)</f>
        <v>0</v>
      </c>
      <c r="M276" s="617">
        <f>SUM('입력표(사립)'!Z1019)</f>
        <v>0</v>
      </c>
      <c r="N276" s="618">
        <f>SUM('입력표(사립)'!AA1019)</f>
        <v>0</v>
      </c>
      <c r="O276" s="618">
        <f>SUM('입력표(사립)'!AB1019)</f>
        <v>0</v>
      </c>
      <c r="P276" s="618">
        <f>SUM('입력표(사립)'!AC1019)</f>
        <v>0</v>
      </c>
      <c r="Q276" s="619">
        <f>SUM('입력표(사립)'!AD1019)</f>
        <v>0</v>
      </c>
      <c r="S276" s="308"/>
    </row>
    <row r="277" spans="2:19">
      <c r="B277" s="453">
        <f>'입력표(사립)'!A1020</f>
        <v>271</v>
      </c>
      <c r="C277" s="438">
        <f>'입력표(사립)'!B1020</f>
        <v>0</v>
      </c>
      <c r="D277" s="438">
        <f>'입력표(사립)'!C1020</f>
        <v>0</v>
      </c>
      <c r="E277" s="438">
        <f>'입력표(사립)'!D1020</f>
        <v>0</v>
      </c>
      <c r="F277" s="612">
        <f>'입력표(사립)'!E1020</f>
        <v>0</v>
      </c>
      <c r="G277" s="450" t="str">
        <f t="shared" si="9"/>
        <v>E</v>
      </c>
      <c r="H277" s="457">
        <f t="shared" si="10"/>
        <v>0</v>
      </c>
      <c r="I277" s="614">
        <f>SUM('입력표(사립)'!F1020:K1020)</f>
        <v>0</v>
      </c>
      <c r="J277" s="615">
        <f>SUM('입력표(사립)'!L1020:O1020)</f>
        <v>0</v>
      </c>
      <c r="K277" s="615">
        <f>SUM('입력표(사립)'!P1020:U1020)</f>
        <v>0</v>
      </c>
      <c r="L277" s="616">
        <f>SUM('입력표(사립)'!V1020:Y1020)</f>
        <v>0</v>
      </c>
      <c r="M277" s="617">
        <f>SUM('입력표(사립)'!Z1020)</f>
        <v>0</v>
      </c>
      <c r="N277" s="618">
        <f>SUM('입력표(사립)'!AA1020)</f>
        <v>0</v>
      </c>
      <c r="O277" s="618">
        <f>SUM('입력표(사립)'!AB1020)</f>
        <v>0</v>
      </c>
      <c r="P277" s="618">
        <f>SUM('입력표(사립)'!AC1020)</f>
        <v>0</v>
      </c>
      <c r="Q277" s="619">
        <f>SUM('입력표(사립)'!AD1020)</f>
        <v>0</v>
      </c>
      <c r="S277" s="308"/>
    </row>
    <row r="278" spans="2:19">
      <c r="B278" s="453">
        <f>'입력표(사립)'!A1021</f>
        <v>272</v>
      </c>
      <c r="C278" s="438">
        <f>'입력표(사립)'!B1021</f>
        <v>0</v>
      </c>
      <c r="D278" s="438">
        <f>'입력표(사립)'!C1021</f>
        <v>0</v>
      </c>
      <c r="E278" s="438">
        <f>'입력표(사립)'!D1021</f>
        <v>0</v>
      </c>
      <c r="F278" s="612">
        <f>'입력표(사립)'!E1021</f>
        <v>0</v>
      </c>
      <c r="G278" s="450" t="str">
        <f t="shared" si="9"/>
        <v>E</v>
      </c>
      <c r="H278" s="457">
        <f t="shared" si="10"/>
        <v>0</v>
      </c>
      <c r="I278" s="614">
        <f>SUM('입력표(사립)'!F1021:K1021)</f>
        <v>0</v>
      </c>
      <c r="J278" s="615">
        <f>SUM('입력표(사립)'!L1021:O1021)</f>
        <v>0</v>
      </c>
      <c r="K278" s="615">
        <f>SUM('입력표(사립)'!P1021:U1021)</f>
        <v>0</v>
      </c>
      <c r="L278" s="616">
        <f>SUM('입력표(사립)'!V1021:Y1021)</f>
        <v>0</v>
      </c>
      <c r="M278" s="617">
        <f>SUM('입력표(사립)'!Z1021)</f>
        <v>0</v>
      </c>
      <c r="N278" s="618">
        <f>SUM('입력표(사립)'!AA1021)</f>
        <v>0</v>
      </c>
      <c r="O278" s="618">
        <f>SUM('입력표(사립)'!AB1021)</f>
        <v>0</v>
      </c>
      <c r="P278" s="618">
        <f>SUM('입력표(사립)'!AC1021)</f>
        <v>0</v>
      </c>
      <c r="Q278" s="619">
        <f>SUM('입력표(사립)'!AD1021)</f>
        <v>0</v>
      </c>
      <c r="S278" s="308"/>
    </row>
    <row r="279" spans="2:19">
      <c r="B279" s="453">
        <f>'입력표(사립)'!A1022</f>
        <v>273</v>
      </c>
      <c r="C279" s="438">
        <f>'입력표(사립)'!B1022</f>
        <v>0</v>
      </c>
      <c r="D279" s="438">
        <f>'입력표(사립)'!C1022</f>
        <v>0</v>
      </c>
      <c r="E279" s="438">
        <f>'입력표(사립)'!D1022</f>
        <v>0</v>
      </c>
      <c r="F279" s="612">
        <f>'입력표(사립)'!E1022</f>
        <v>0</v>
      </c>
      <c r="G279" s="450" t="str">
        <f t="shared" si="9"/>
        <v>E</v>
      </c>
      <c r="H279" s="457">
        <f t="shared" si="10"/>
        <v>0</v>
      </c>
      <c r="I279" s="614">
        <f>SUM('입력표(사립)'!F1022:K1022)</f>
        <v>0</v>
      </c>
      <c r="J279" s="615">
        <f>SUM('입력표(사립)'!L1022:O1022)</f>
        <v>0</v>
      </c>
      <c r="K279" s="615">
        <f>SUM('입력표(사립)'!P1022:U1022)</f>
        <v>0</v>
      </c>
      <c r="L279" s="616">
        <f>SUM('입력표(사립)'!V1022:Y1022)</f>
        <v>0</v>
      </c>
      <c r="M279" s="617">
        <f>SUM('입력표(사립)'!Z1022)</f>
        <v>0</v>
      </c>
      <c r="N279" s="618">
        <f>SUM('입력표(사립)'!AA1022)</f>
        <v>0</v>
      </c>
      <c r="O279" s="618">
        <f>SUM('입력표(사립)'!AB1022)</f>
        <v>0</v>
      </c>
      <c r="P279" s="618">
        <f>SUM('입력표(사립)'!AC1022)</f>
        <v>0</v>
      </c>
      <c r="Q279" s="619">
        <f>SUM('입력표(사립)'!AD1022)</f>
        <v>0</v>
      </c>
      <c r="S279" s="308"/>
    </row>
    <row r="280" spans="2:19">
      <c r="B280" s="453">
        <f>'입력표(사립)'!A1023</f>
        <v>274</v>
      </c>
      <c r="C280" s="438">
        <f>'입력표(사립)'!B1023</f>
        <v>0</v>
      </c>
      <c r="D280" s="438">
        <f>'입력표(사립)'!C1023</f>
        <v>0</v>
      </c>
      <c r="E280" s="438">
        <f>'입력표(사립)'!D1023</f>
        <v>0</v>
      </c>
      <c r="F280" s="612">
        <f>'입력표(사립)'!E1023</f>
        <v>0</v>
      </c>
      <c r="G280" s="450" t="str">
        <f t="shared" si="9"/>
        <v>E</v>
      </c>
      <c r="H280" s="457">
        <f t="shared" si="10"/>
        <v>0</v>
      </c>
      <c r="I280" s="614">
        <f>SUM('입력표(사립)'!F1023:K1023)</f>
        <v>0</v>
      </c>
      <c r="J280" s="615">
        <f>SUM('입력표(사립)'!L1023:O1023)</f>
        <v>0</v>
      </c>
      <c r="K280" s="615">
        <f>SUM('입력표(사립)'!P1023:U1023)</f>
        <v>0</v>
      </c>
      <c r="L280" s="616">
        <f>SUM('입력표(사립)'!V1023:Y1023)</f>
        <v>0</v>
      </c>
      <c r="M280" s="617">
        <f>SUM('입력표(사립)'!Z1023)</f>
        <v>0</v>
      </c>
      <c r="N280" s="618">
        <f>SUM('입력표(사립)'!AA1023)</f>
        <v>0</v>
      </c>
      <c r="O280" s="618">
        <f>SUM('입력표(사립)'!AB1023)</f>
        <v>0</v>
      </c>
      <c r="P280" s="618">
        <f>SUM('입력표(사립)'!AC1023)</f>
        <v>0</v>
      </c>
      <c r="Q280" s="619">
        <f>SUM('입력표(사립)'!AD1023)</f>
        <v>0</v>
      </c>
      <c r="S280" s="308"/>
    </row>
    <row r="281" spans="2:19">
      <c r="B281" s="453">
        <f>'입력표(사립)'!A1024</f>
        <v>275</v>
      </c>
      <c r="C281" s="438">
        <f>'입력표(사립)'!B1024</f>
        <v>0</v>
      </c>
      <c r="D281" s="438">
        <f>'입력표(사립)'!C1024</f>
        <v>0</v>
      </c>
      <c r="E281" s="438">
        <f>'입력표(사립)'!D1024</f>
        <v>0</v>
      </c>
      <c r="F281" s="612">
        <f>'입력표(사립)'!E1024</f>
        <v>0</v>
      </c>
      <c r="G281" s="450" t="str">
        <f t="shared" si="9"/>
        <v>E</v>
      </c>
      <c r="H281" s="457">
        <f t="shared" si="10"/>
        <v>0</v>
      </c>
      <c r="I281" s="614">
        <f>SUM('입력표(사립)'!F1024:K1024)</f>
        <v>0</v>
      </c>
      <c r="J281" s="615">
        <f>SUM('입력표(사립)'!L1024:O1024)</f>
        <v>0</v>
      </c>
      <c r="K281" s="615">
        <f>SUM('입력표(사립)'!P1024:U1024)</f>
        <v>0</v>
      </c>
      <c r="L281" s="616">
        <f>SUM('입력표(사립)'!V1024:Y1024)</f>
        <v>0</v>
      </c>
      <c r="M281" s="617">
        <f>SUM('입력표(사립)'!Z1024)</f>
        <v>0</v>
      </c>
      <c r="N281" s="618">
        <f>SUM('입력표(사립)'!AA1024)</f>
        <v>0</v>
      </c>
      <c r="O281" s="618">
        <f>SUM('입력표(사립)'!AB1024)</f>
        <v>0</v>
      </c>
      <c r="P281" s="618">
        <f>SUM('입력표(사립)'!AC1024)</f>
        <v>0</v>
      </c>
      <c r="Q281" s="619">
        <f>SUM('입력표(사립)'!AD1024)</f>
        <v>0</v>
      </c>
      <c r="S281" s="308"/>
    </row>
    <row r="282" spans="2:19">
      <c r="B282" s="453">
        <f>'입력표(사립)'!A1025</f>
        <v>276</v>
      </c>
      <c r="C282" s="438">
        <f>'입력표(사립)'!B1025</f>
        <v>0</v>
      </c>
      <c r="D282" s="438">
        <f>'입력표(사립)'!C1025</f>
        <v>0</v>
      </c>
      <c r="E282" s="438">
        <f>'입력표(사립)'!D1025</f>
        <v>0</v>
      </c>
      <c r="F282" s="612">
        <f>'입력표(사립)'!E1025</f>
        <v>0</v>
      </c>
      <c r="G282" s="450" t="str">
        <f t="shared" si="9"/>
        <v>E</v>
      </c>
      <c r="H282" s="457">
        <f t="shared" si="10"/>
        <v>0</v>
      </c>
      <c r="I282" s="614">
        <f>SUM('입력표(사립)'!F1025:K1025)</f>
        <v>0</v>
      </c>
      <c r="J282" s="615">
        <f>SUM('입력표(사립)'!L1025:O1025)</f>
        <v>0</v>
      </c>
      <c r="K282" s="615">
        <f>SUM('입력표(사립)'!P1025:U1025)</f>
        <v>0</v>
      </c>
      <c r="L282" s="616">
        <f>SUM('입력표(사립)'!V1025:Y1025)</f>
        <v>0</v>
      </c>
      <c r="M282" s="617">
        <f>SUM('입력표(사립)'!Z1025)</f>
        <v>0</v>
      </c>
      <c r="N282" s="618">
        <f>SUM('입력표(사립)'!AA1025)</f>
        <v>0</v>
      </c>
      <c r="O282" s="618">
        <f>SUM('입력표(사립)'!AB1025)</f>
        <v>0</v>
      </c>
      <c r="P282" s="618">
        <f>SUM('입력표(사립)'!AC1025)</f>
        <v>0</v>
      </c>
      <c r="Q282" s="619">
        <f>SUM('입력표(사립)'!AD1025)</f>
        <v>0</v>
      </c>
      <c r="S282" s="308"/>
    </row>
    <row r="283" spans="2:19">
      <c r="B283" s="453">
        <f>'입력표(사립)'!A1026</f>
        <v>277</v>
      </c>
      <c r="C283" s="438">
        <f>'입력표(사립)'!B1026</f>
        <v>0</v>
      </c>
      <c r="D283" s="438">
        <f>'입력표(사립)'!C1026</f>
        <v>0</v>
      </c>
      <c r="E283" s="438">
        <f>'입력표(사립)'!D1026</f>
        <v>0</v>
      </c>
      <c r="F283" s="612">
        <f>'입력표(사립)'!E1026</f>
        <v>0</v>
      </c>
      <c r="G283" s="450" t="str">
        <f t="shared" si="9"/>
        <v>E</v>
      </c>
      <c r="H283" s="457">
        <f t="shared" si="10"/>
        <v>0</v>
      </c>
      <c r="I283" s="614">
        <f>SUM('입력표(사립)'!F1026:K1026)</f>
        <v>0</v>
      </c>
      <c r="J283" s="615">
        <f>SUM('입력표(사립)'!L1026:O1026)</f>
        <v>0</v>
      </c>
      <c r="K283" s="615">
        <f>SUM('입력표(사립)'!P1026:U1026)</f>
        <v>0</v>
      </c>
      <c r="L283" s="616">
        <f>SUM('입력표(사립)'!V1026:Y1026)</f>
        <v>0</v>
      </c>
      <c r="M283" s="617">
        <f>SUM('입력표(사립)'!Z1026)</f>
        <v>0</v>
      </c>
      <c r="N283" s="618">
        <f>SUM('입력표(사립)'!AA1026)</f>
        <v>0</v>
      </c>
      <c r="O283" s="618">
        <f>SUM('입력표(사립)'!AB1026)</f>
        <v>0</v>
      </c>
      <c r="P283" s="618">
        <f>SUM('입력표(사립)'!AC1026)</f>
        <v>0</v>
      </c>
      <c r="Q283" s="619">
        <f>SUM('입력표(사립)'!AD1026)</f>
        <v>0</v>
      </c>
      <c r="S283" s="308"/>
    </row>
    <row r="284" spans="2:19">
      <c r="B284" s="453">
        <f>'입력표(사립)'!A1027</f>
        <v>278</v>
      </c>
      <c r="C284" s="438">
        <f>'입력표(사립)'!B1027</f>
        <v>0</v>
      </c>
      <c r="D284" s="438">
        <f>'입력표(사립)'!C1027</f>
        <v>0</v>
      </c>
      <c r="E284" s="438">
        <f>'입력표(사립)'!D1027</f>
        <v>0</v>
      </c>
      <c r="F284" s="612">
        <f>'입력표(사립)'!E1027</f>
        <v>0</v>
      </c>
      <c r="G284" s="450" t="str">
        <f t="shared" si="9"/>
        <v>E</v>
      </c>
      <c r="H284" s="457">
        <f t="shared" si="10"/>
        <v>0</v>
      </c>
      <c r="I284" s="614">
        <f>SUM('입력표(사립)'!F1027:K1027)</f>
        <v>0</v>
      </c>
      <c r="J284" s="615">
        <f>SUM('입력표(사립)'!L1027:O1027)</f>
        <v>0</v>
      </c>
      <c r="K284" s="615">
        <f>SUM('입력표(사립)'!P1027:U1027)</f>
        <v>0</v>
      </c>
      <c r="L284" s="616">
        <f>SUM('입력표(사립)'!V1027:Y1027)</f>
        <v>0</v>
      </c>
      <c r="M284" s="617">
        <f>SUM('입력표(사립)'!Z1027)</f>
        <v>0</v>
      </c>
      <c r="N284" s="618">
        <f>SUM('입력표(사립)'!AA1027)</f>
        <v>0</v>
      </c>
      <c r="O284" s="618">
        <f>SUM('입력표(사립)'!AB1027)</f>
        <v>0</v>
      </c>
      <c r="P284" s="618">
        <f>SUM('입력표(사립)'!AC1027)</f>
        <v>0</v>
      </c>
      <c r="Q284" s="619">
        <f>SUM('입력표(사립)'!AD1027)</f>
        <v>0</v>
      </c>
      <c r="S284" s="308"/>
    </row>
    <row r="285" spans="2:19">
      <c r="B285" s="453">
        <f>'입력표(사립)'!A1028</f>
        <v>279</v>
      </c>
      <c r="C285" s="438">
        <f>'입력표(사립)'!B1028</f>
        <v>0</v>
      </c>
      <c r="D285" s="438">
        <f>'입력표(사립)'!C1028</f>
        <v>0</v>
      </c>
      <c r="E285" s="438">
        <f>'입력표(사립)'!D1028</f>
        <v>0</v>
      </c>
      <c r="F285" s="612">
        <f>'입력표(사립)'!E1028</f>
        <v>0</v>
      </c>
      <c r="G285" s="450" t="str">
        <f t="shared" si="9"/>
        <v>E</v>
      </c>
      <c r="H285" s="457">
        <f t="shared" si="10"/>
        <v>0</v>
      </c>
      <c r="I285" s="614">
        <f>SUM('입력표(사립)'!F1028:K1028)</f>
        <v>0</v>
      </c>
      <c r="J285" s="615">
        <f>SUM('입력표(사립)'!L1028:O1028)</f>
        <v>0</v>
      </c>
      <c r="K285" s="615">
        <f>SUM('입력표(사립)'!P1028:U1028)</f>
        <v>0</v>
      </c>
      <c r="L285" s="616">
        <f>SUM('입력표(사립)'!V1028:Y1028)</f>
        <v>0</v>
      </c>
      <c r="M285" s="617">
        <f>SUM('입력표(사립)'!Z1028)</f>
        <v>0</v>
      </c>
      <c r="N285" s="618">
        <f>SUM('입력표(사립)'!AA1028)</f>
        <v>0</v>
      </c>
      <c r="O285" s="618">
        <f>SUM('입력표(사립)'!AB1028)</f>
        <v>0</v>
      </c>
      <c r="P285" s="618">
        <f>SUM('입력표(사립)'!AC1028)</f>
        <v>0</v>
      </c>
      <c r="Q285" s="619">
        <f>SUM('입력표(사립)'!AD1028)</f>
        <v>0</v>
      </c>
      <c r="S285" s="308"/>
    </row>
    <row r="286" spans="2:19">
      <c r="B286" s="453">
        <f>'입력표(사립)'!A1029</f>
        <v>280</v>
      </c>
      <c r="C286" s="438">
        <f>'입력표(사립)'!B1029</f>
        <v>0</v>
      </c>
      <c r="D286" s="438">
        <f>'입력표(사립)'!C1029</f>
        <v>0</v>
      </c>
      <c r="E286" s="438">
        <f>'입력표(사립)'!D1029</f>
        <v>0</v>
      </c>
      <c r="F286" s="612">
        <f>'입력표(사립)'!E1029</f>
        <v>0</v>
      </c>
      <c r="G286" s="450" t="str">
        <f t="shared" si="9"/>
        <v>E</v>
      </c>
      <c r="H286" s="457">
        <f t="shared" si="10"/>
        <v>0</v>
      </c>
      <c r="I286" s="614">
        <f>SUM('입력표(사립)'!F1029:K1029)</f>
        <v>0</v>
      </c>
      <c r="J286" s="615">
        <f>SUM('입력표(사립)'!L1029:O1029)</f>
        <v>0</v>
      </c>
      <c r="K286" s="615">
        <f>SUM('입력표(사립)'!P1029:U1029)</f>
        <v>0</v>
      </c>
      <c r="L286" s="616">
        <f>SUM('입력표(사립)'!V1029:Y1029)</f>
        <v>0</v>
      </c>
      <c r="M286" s="617">
        <f>SUM('입력표(사립)'!Z1029)</f>
        <v>0</v>
      </c>
      <c r="N286" s="618">
        <f>SUM('입력표(사립)'!AA1029)</f>
        <v>0</v>
      </c>
      <c r="O286" s="618">
        <f>SUM('입력표(사립)'!AB1029)</f>
        <v>0</v>
      </c>
      <c r="P286" s="618">
        <f>SUM('입력표(사립)'!AC1029)</f>
        <v>0</v>
      </c>
      <c r="Q286" s="619">
        <f>SUM('입력표(사립)'!AD1029)</f>
        <v>0</v>
      </c>
      <c r="S286" s="308"/>
    </row>
    <row r="287" spans="2:19">
      <c r="B287" s="453">
        <f>'입력표(사립)'!A1030</f>
        <v>281</v>
      </c>
      <c r="C287" s="438">
        <f>'입력표(사립)'!B1030</f>
        <v>0</v>
      </c>
      <c r="D287" s="438">
        <f>'입력표(사립)'!C1030</f>
        <v>0</v>
      </c>
      <c r="E287" s="438">
        <f>'입력표(사립)'!D1030</f>
        <v>0</v>
      </c>
      <c r="F287" s="612">
        <f>'입력표(사립)'!E1030</f>
        <v>0</v>
      </c>
      <c r="G287" s="450" t="str">
        <f t="shared" si="9"/>
        <v>E</v>
      </c>
      <c r="H287" s="457">
        <f t="shared" si="10"/>
        <v>0</v>
      </c>
      <c r="I287" s="614">
        <f>SUM('입력표(사립)'!F1030:K1030)</f>
        <v>0</v>
      </c>
      <c r="J287" s="615">
        <f>SUM('입력표(사립)'!L1030:O1030)</f>
        <v>0</v>
      </c>
      <c r="K287" s="615">
        <f>SUM('입력표(사립)'!P1030:U1030)</f>
        <v>0</v>
      </c>
      <c r="L287" s="616">
        <f>SUM('입력표(사립)'!V1030:Y1030)</f>
        <v>0</v>
      </c>
      <c r="M287" s="617">
        <f>SUM('입력표(사립)'!Z1030)</f>
        <v>0</v>
      </c>
      <c r="N287" s="618">
        <f>SUM('입력표(사립)'!AA1030)</f>
        <v>0</v>
      </c>
      <c r="O287" s="618">
        <f>SUM('입력표(사립)'!AB1030)</f>
        <v>0</v>
      </c>
      <c r="P287" s="618">
        <f>SUM('입력표(사립)'!AC1030)</f>
        <v>0</v>
      </c>
      <c r="Q287" s="619">
        <f>SUM('입력표(사립)'!AD1030)</f>
        <v>0</v>
      </c>
      <c r="S287" s="308"/>
    </row>
    <row r="288" spans="2:19">
      <c r="B288" s="453">
        <f>'입력표(사립)'!A1031</f>
        <v>282</v>
      </c>
      <c r="C288" s="438">
        <f>'입력표(사립)'!B1031</f>
        <v>0</v>
      </c>
      <c r="D288" s="438">
        <f>'입력표(사립)'!C1031</f>
        <v>0</v>
      </c>
      <c r="E288" s="438">
        <f>'입력표(사립)'!D1031</f>
        <v>0</v>
      </c>
      <c r="F288" s="612">
        <f>'입력표(사립)'!E1031</f>
        <v>0</v>
      </c>
      <c r="G288" s="450" t="str">
        <f t="shared" si="9"/>
        <v>E</v>
      </c>
      <c r="H288" s="457">
        <f t="shared" si="10"/>
        <v>0</v>
      </c>
      <c r="I288" s="614">
        <f>SUM('입력표(사립)'!F1031:K1031)</f>
        <v>0</v>
      </c>
      <c r="J288" s="615">
        <f>SUM('입력표(사립)'!L1031:O1031)</f>
        <v>0</v>
      </c>
      <c r="K288" s="615">
        <f>SUM('입력표(사립)'!P1031:U1031)</f>
        <v>0</v>
      </c>
      <c r="L288" s="616">
        <f>SUM('입력표(사립)'!V1031:Y1031)</f>
        <v>0</v>
      </c>
      <c r="M288" s="617">
        <f>SUM('입력표(사립)'!Z1031)</f>
        <v>0</v>
      </c>
      <c r="N288" s="618">
        <f>SUM('입력표(사립)'!AA1031)</f>
        <v>0</v>
      </c>
      <c r="O288" s="618">
        <f>SUM('입력표(사립)'!AB1031)</f>
        <v>0</v>
      </c>
      <c r="P288" s="618">
        <f>SUM('입력표(사립)'!AC1031)</f>
        <v>0</v>
      </c>
      <c r="Q288" s="619">
        <f>SUM('입력표(사립)'!AD1031)</f>
        <v>0</v>
      </c>
      <c r="S288" s="308"/>
    </row>
    <row r="289" spans="2:19">
      <c r="B289" s="453">
        <f>'입력표(사립)'!A1032</f>
        <v>283</v>
      </c>
      <c r="C289" s="438">
        <f>'입력표(사립)'!B1032</f>
        <v>0</v>
      </c>
      <c r="D289" s="438">
        <f>'입력표(사립)'!C1032</f>
        <v>0</v>
      </c>
      <c r="E289" s="438">
        <f>'입력표(사립)'!D1032</f>
        <v>0</v>
      </c>
      <c r="F289" s="612">
        <f>'입력표(사립)'!E1032</f>
        <v>0</v>
      </c>
      <c r="G289" s="450" t="str">
        <f t="shared" si="9"/>
        <v>E</v>
      </c>
      <c r="H289" s="457">
        <f t="shared" si="10"/>
        <v>0</v>
      </c>
      <c r="I289" s="614">
        <f>SUM('입력표(사립)'!F1032:K1032)</f>
        <v>0</v>
      </c>
      <c r="J289" s="615">
        <f>SUM('입력표(사립)'!L1032:O1032)</f>
        <v>0</v>
      </c>
      <c r="K289" s="615">
        <f>SUM('입력표(사립)'!P1032:U1032)</f>
        <v>0</v>
      </c>
      <c r="L289" s="616">
        <f>SUM('입력표(사립)'!V1032:Y1032)</f>
        <v>0</v>
      </c>
      <c r="M289" s="617">
        <f>SUM('입력표(사립)'!Z1032)</f>
        <v>0</v>
      </c>
      <c r="N289" s="618">
        <f>SUM('입력표(사립)'!AA1032)</f>
        <v>0</v>
      </c>
      <c r="O289" s="618">
        <f>SUM('입력표(사립)'!AB1032)</f>
        <v>0</v>
      </c>
      <c r="P289" s="618">
        <f>SUM('입력표(사립)'!AC1032)</f>
        <v>0</v>
      </c>
      <c r="Q289" s="619">
        <f>SUM('입력표(사립)'!AD1032)</f>
        <v>0</v>
      </c>
      <c r="S289" s="308"/>
    </row>
    <row r="290" spans="2:19">
      <c r="B290" s="453">
        <f>'입력표(사립)'!A1033</f>
        <v>284</v>
      </c>
      <c r="C290" s="438">
        <f>'입력표(사립)'!B1033</f>
        <v>0</v>
      </c>
      <c r="D290" s="438">
        <f>'입력표(사립)'!C1033</f>
        <v>0</v>
      </c>
      <c r="E290" s="438">
        <f>'입력표(사립)'!D1033</f>
        <v>0</v>
      </c>
      <c r="F290" s="612">
        <f>'입력표(사립)'!E1033</f>
        <v>0</v>
      </c>
      <c r="G290" s="450" t="str">
        <f t="shared" si="9"/>
        <v>E</v>
      </c>
      <c r="H290" s="457">
        <f t="shared" si="10"/>
        <v>0</v>
      </c>
      <c r="I290" s="614">
        <f>SUM('입력표(사립)'!F1033:K1033)</f>
        <v>0</v>
      </c>
      <c r="J290" s="615">
        <f>SUM('입력표(사립)'!L1033:O1033)</f>
        <v>0</v>
      </c>
      <c r="K290" s="615">
        <f>SUM('입력표(사립)'!P1033:U1033)</f>
        <v>0</v>
      </c>
      <c r="L290" s="616">
        <f>SUM('입력표(사립)'!V1033:Y1033)</f>
        <v>0</v>
      </c>
      <c r="M290" s="617">
        <f>SUM('입력표(사립)'!Z1033)</f>
        <v>0</v>
      </c>
      <c r="N290" s="618">
        <f>SUM('입력표(사립)'!AA1033)</f>
        <v>0</v>
      </c>
      <c r="O290" s="618">
        <f>SUM('입력표(사립)'!AB1033)</f>
        <v>0</v>
      </c>
      <c r="P290" s="618">
        <f>SUM('입력표(사립)'!AC1033)</f>
        <v>0</v>
      </c>
      <c r="Q290" s="619">
        <f>SUM('입력표(사립)'!AD1033)</f>
        <v>0</v>
      </c>
      <c r="S290" s="308"/>
    </row>
    <row r="291" spans="2:19">
      <c r="B291" s="453">
        <f>'입력표(사립)'!A1034</f>
        <v>285</v>
      </c>
      <c r="C291" s="438">
        <f>'입력표(사립)'!B1034</f>
        <v>0</v>
      </c>
      <c r="D291" s="438">
        <f>'입력표(사립)'!C1034</f>
        <v>0</v>
      </c>
      <c r="E291" s="438">
        <f>'입력표(사립)'!D1034</f>
        <v>0</v>
      </c>
      <c r="F291" s="612">
        <f>'입력표(사립)'!E1034</f>
        <v>0</v>
      </c>
      <c r="G291" s="450" t="str">
        <f t="shared" si="9"/>
        <v>E</v>
      </c>
      <c r="H291" s="457">
        <f t="shared" si="10"/>
        <v>0</v>
      </c>
      <c r="I291" s="614">
        <f>SUM('입력표(사립)'!F1034:K1034)</f>
        <v>0</v>
      </c>
      <c r="J291" s="615">
        <f>SUM('입력표(사립)'!L1034:O1034)</f>
        <v>0</v>
      </c>
      <c r="K291" s="615">
        <f>SUM('입력표(사립)'!P1034:U1034)</f>
        <v>0</v>
      </c>
      <c r="L291" s="616">
        <f>SUM('입력표(사립)'!V1034:Y1034)</f>
        <v>0</v>
      </c>
      <c r="M291" s="617">
        <f>SUM('입력표(사립)'!Z1034)</f>
        <v>0</v>
      </c>
      <c r="N291" s="618">
        <f>SUM('입력표(사립)'!AA1034)</f>
        <v>0</v>
      </c>
      <c r="O291" s="618">
        <f>SUM('입력표(사립)'!AB1034)</f>
        <v>0</v>
      </c>
      <c r="P291" s="618">
        <f>SUM('입력표(사립)'!AC1034)</f>
        <v>0</v>
      </c>
      <c r="Q291" s="619">
        <f>SUM('입력표(사립)'!AD1034)</f>
        <v>0</v>
      </c>
      <c r="S291" s="308"/>
    </row>
    <row r="292" spans="2:19">
      <c r="B292" s="453">
        <f>'입력표(사립)'!A1035</f>
        <v>286</v>
      </c>
      <c r="C292" s="438">
        <f>'입력표(사립)'!B1035</f>
        <v>0</v>
      </c>
      <c r="D292" s="438">
        <f>'입력표(사립)'!C1035</f>
        <v>0</v>
      </c>
      <c r="E292" s="438">
        <f>'입력표(사립)'!D1035</f>
        <v>0</v>
      </c>
      <c r="F292" s="612">
        <f>'입력표(사립)'!E1035</f>
        <v>0</v>
      </c>
      <c r="G292" s="450" t="str">
        <f t="shared" si="9"/>
        <v>E</v>
      </c>
      <c r="H292" s="457">
        <f t="shared" si="10"/>
        <v>0</v>
      </c>
      <c r="I292" s="614">
        <f>SUM('입력표(사립)'!F1035:K1035)</f>
        <v>0</v>
      </c>
      <c r="J292" s="615">
        <f>SUM('입력표(사립)'!L1035:O1035)</f>
        <v>0</v>
      </c>
      <c r="K292" s="615">
        <f>SUM('입력표(사립)'!P1035:U1035)</f>
        <v>0</v>
      </c>
      <c r="L292" s="616">
        <f>SUM('입력표(사립)'!V1035:Y1035)</f>
        <v>0</v>
      </c>
      <c r="M292" s="617">
        <f>SUM('입력표(사립)'!Z1035)</f>
        <v>0</v>
      </c>
      <c r="N292" s="618">
        <f>SUM('입력표(사립)'!AA1035)</f>
        <v>0</v>
      </c>
      <c r="O292" s="618">
        <f>SUM('입력표(사립)'!AB1035)</f>
        <v>0</v>
      </c>
      <c r="P292" s="618">
        <f>SUM('입력표(사립)'!AC1035)</f>
        <v>0</v>
      </c>
      <c r="Q292" s="619">
        <f>SUM('입력표(사립)'!AD1035)</f>
        <v>0</v>
      </c>
      <c r="S292" s="308"/>
    </row>
    <row r="293" spans="2:19">
      <c r="B293" s="453">
        <f>'입력표(사립)'!A1036</f>
        <v>287</v>
      </c>
      <c r="C293" s="438">
        <f>'입력표(사립)'!B1036</f>
        <v>0</v>
      </c>
      <c r="D293" s="438">
        <f>'입력표(사립)'!C1036</f>
        <v>0</v>
      </c>
      <c r="E293" s="438">
        <f>'입력표(사립)'!D1036</f>
        <v>0</v>
      </c>
      <c r="F293" s="612">
        <f>'입력표(사립)'!E1036</f>
        <v>0</v>
      </c>
      <c r="G293" s="450" t="str">
        <f t="shared" si="9"/>
        <v>E</v>
      </c>
      <c r="H293" s="457">
        <f t="shared" si="10"/>
        <v>0</v>
      </c>
      <c r="I293" s="614">
        <f>SUM('입력표(사립)'!F1036:K1036)</f>
        <v>0</v>
      </c>
      <c r="J293" s="615">
        <f>SUM('입력표(사립)'!L1036:O1036)</f>
        <v>0</v>
      </c>
      <c r="K293" s="615">
        <f>SUM('입력표(사립)'!P1036:U1036)</f>
        <v>0</v>
      </c>
      <c r="L293" s="616">
        <f>SUM('입력표(사립)'!V1036:Y1036)</f>
        <v>0</v>
      </c>
      <c r="M293" s="617">
        <f>SUM('입력표(사립)'!Z1036)</f>
        <v>0</v>
      </c>
      <c r="N293" s="618">
        <f>SUM('입력표(사립)'!AA1036)</f>
        <v>0</v>
      </c>
      <c r="O293" s="618">
        <f>SUM('입력표(사립)'!AB1036)</f>
        <v>0</v>
      </c>
      <c r="P293" s="618">
        <f>SUM('입력표(사립)'!AC1036)</f>
        <v>0</v>
      </c>
      <c r="Q293" s="619">
        <f>SUM('입력표(사립)'!AD1036)</f>
        <v>0</v>
      </c>
      <c r="S293" s="308"/>
    </row>
    <row r="294" spans="2:19">
      <c r="B294" s="453">
        <f>'입력표(사립)'!A1037</f>
        <v>288</v>
      </c>
      <c r="C294" s="438">
        <f>'입력표(사립)'!B1037</f>
        <v>0</v>
      </c>
      <c r="D294" s="438">
        <f>'입력표(사립)'!C1037</f>
        <v>0</v>
      </c>
      <c r="E294" s="438">
        <f>'입력표(사립)'!D1037</f>
        <v>0</v>
      </c>
      <c r="F294" s="612">
        <f>'입력표(사립)'!E1037</f>
        <v>0</v>
      </c>
      <c r="G294" s="450" t="str">
        <f t="shared" si="9"/>
        <v>E</v>
      </c>
      <c r="H294" s="457">
        <f t="shared" si="10"/>
        <v>0</v>
      </c>
      <c r="I294" s="614">
        <f>SUM('입력표(사립)'!F1037:K1037)</f>
        <v>0</v>
      </c>
      <c r="J294" s="615">
        <f>SUM('입력표(사립)'!L1037:O1037)</f>
        <v>0</v>
      </c>
      <c r="K294" s="615">
        <f>SUM('입력표(사립)'!P1037:U1037)</f>
        <v>0</v>
      </c>
      <c r="L294" s="616">
        <f>SUM('입력표(사립)'!V1037:Y1037)</f>
        <v>0</v>
      </c>
      <c r="M294" s="617">
        <f>SUM('입력표(사립)'!Z1037)</f>
        <v>0</v>
      </c>
      <c r="N294" s="618">
        <f>SUM('입력표(사립)'!AA1037)</f>
        <v>0</v>
      </c>
      <c r="O294" s="618">
        <f>SUM('입력표(사립)'!AB1037)</f>
        <v>0</v>
      </c>
      <c r="P294" s="618">
        <f>SUM('입력표(사립)'!AC1037)</f>
        <v>0</v>
      </c>
      <c r="Q294" s="619">
        <f>SUM('입력표(사립)'!AD1037)</f>
        <v>0</v>
      </c>
      <c r="S294" s="308"/>
    </row>
    <row r="295" spans="2:19">
      <c r="B295" s="453">
        <f>'입력표(사립)'!A1038</f>
        <v>289</v>
      </c>
      <c r="C295" s="438">
        <f>'입력표(사립)'!B1038</f>
        <v>0</v>
      </c>
      <c r="D295" s="438">
        <f>'입력표(사립)'!C1038</f>
        <v>0</v>
      </c>
      <c r="E295" s="438">
        <f>'입력표(사립)'!D1038</f>
        <v>0</v>
      </c>
      <c r="F295" s="612">
        <f>'입력표(사립)'!E1038</f>
        <v>0</v>
      </c>
      <c r="G295" s="450" t="str">
        <f t="shared" si="9"/>
        <v>E</v>
      </c>
      <c r="H295" s="457">
        <f t="shared" si="10"/>
        <v>0</v>
      </c>
      <c r="I295" s="614">
        <f>SUM('입력표(사립)'!F1038:K1038)</f>
        <v>0</v>
      </c>
      <c r="J295" s="615">
        <f>SUM('입력표(사립)'!L1038:O1038)</f>
        <v>0</v>
      </c>
      <c r="K295" s="615">
        <f>SUM('입력표(사립)'!P1038:U1038)</f>
        <v>0</v>
      </c>
      <c r="L295" s="616">
        <f>SUM('입력표(사립)'!V1038:Y1038)</f>
        <v>0</v>
      </c>
      <c r="M295" s="617">
        <f>SUM('입력표(사립)'!Z1038)</f>
        <v>0</v>
      </c>
      <c r="N295" s="618">
        <f>SUM('입력표(사립)'!AA1038)</f>
        <v>0</v>
      </c>
      <c r="O295" s="618">
        <f>SUM('입력표(사립)'!AB1038)</f>
        <v>0</v>
      </c>
      <c r="P295" s="618">
        <f>SUM('입력표(사립)'!AC1038)</f>
        <v>0</v>
      </c>
      <c r="Q295" s="619">
        <f>SUM('입력표(사립)'!AD1038)</f>
        <v>0</v>
      </c>
      <c r="S295" s="308"/>
    </row>
    <row r="296" spans="2:19">
      <c r="B296" s="453">
        <f>'입력표(사립)'!A1039</f>
        <v>290</v>
      </c>
      <c r="C296" s="438">
        <f>'입력표(사립)'!B1039</f>
        <v>0</v>
      </c>
      <c r="D296" s="438">
        <f>'입력표(사립)'!C1039</f>
        <v>0</v>
      </c>
      <c r="E296" s="438">
        <f>'입력표(사립)'!D1039</f>
        <v>0</v>
      </c>
      <c r="F296" s="612">
        <f>'입력표(사립)'!E1039</f>
        <v>0</v>
      </c>
      <c r="G296" s="450" t="str">
        <f t="shared" si="9"/>
        <v>E</v>
      </c>
      <c r="H296" s="457">
        <f t="shared" si="10"/>
        <v>0</v>
      </c>
      <c r="I296" s="614">
        <f>SUM('입력표(사립)'!F1039:K1039)</f>
        <v>0</v>
      </c>
      <c r="J296" s="615">
        <f>SUM('입력표(사립)'!L1039:O1039)</f>
        <v>0</v>
      </c>
      <c r="K296" s="615">
        <f>SUM('입력표(사립)'!P1039:U1039)</f>
        <v>0</v>
      </c>
      <c r="L296" s="616">
        <f>SUM('입력표(사립)'!V1039:Y1039)</f>
        <v>0</v>
      </c>
      <c r="M296" s="617">
        <f>SUM('입력표(사립)'!Z1039)</f>
        <v>0</v>
      </c>
      <c r="N296" s="618">
        <f>SUM('입력표(사립)'!AA1039)</f>
        <v>0</v>
      </c>
      <c r="O296" s="618">
        <f>SUM('입력표(사립)'!AB1039)</f>
        <v>0</v>
      </c>
      <c r="P296" s="618">
        <f>SUM('입력표(사립)'!AC1039)</f>
        <v>0</v>
      </c>
      <c r="Q296" s="619">
        <f>SUM('입력표(사립)'!AD1039)</f>
        <v>0</v>
      </c>
      <c r="S296" s="308"/>
    </row>
    <row r="297" spans="2:19">
      <c r="B297" s="453">
        <f>'입력표(사립)'!A1040</f>
        <v>291</v>
      </c>
      <c r="C297" s="438">
        <f>'입력표(사립)'!B1040</f>
        <v>0</v>
      </c>
      <c r="D297" s="438">
        <f>'입력표(사립)'!C1040</f>
        <v>0</v>
      </c>
      <c r="E297" s="438">
        <f>'입력표(사립)'!D1040</f>
        <v>0</v>
      </c>
      <c r="F297" s="612">
        <f>'입력표(사립)'!E1040</f>
        <v>0</v>
      </c>
      <c r="G297" s="450" t="str">
        <f t="shared" si="9"/>
        <v>E</v>
      </c>
      <c r="H297" s="457">
        <f t="shared" si="10"/>
        <v>0</v>
      </c>
      <c r="I297" s="614">
        <f>SUM('입력표(사립)'!F1040:K1040)</f>
        <v>0</v>
      </c>
      <c r="J297" s="615">
        <f>SUM('입력표(사립)'!L1040:O1040)</f>
        <v>0</v>
      </c>
      <c r="K297" s="615">
        <f>SUM('입력표(사립)'!P1040:U1040)</f>
        <v>0</v>
      </c>
      <c r="L297" s="616">
        <f>SUM('입력표(사립)'!V1040:Y1040)</f>
        <v>0</v>
      </c>
      <c r="M297" s="617">
        <f>SUM('입력표(사립)'!Z1040)</f>
        <v>0</v>
      </c>
      <c r="N297" s="618">
        <f>SUM('입력표(사립)'!AA1040)</f>
        <v>0</v>
      </c>
      <c r="O297" s="618">
        <f>SUM('입력표(사립)'!AB1040)</f>
        <v>0</v>
      </c>
      <c r="P297" s="618">
        <f>SUM('입력표(사립)'!AC1040)</f>
        <v>0</v>
      </c>
      <c r="Q297" s="619">
        <f>SUM('입력표(사립)'!AD1040)</f>
        <v>0</v>
      </c>
      <c r="S297" s="308"/>
    </row>
    <row r="298" spans="2:19">
      <c r="B298" s="453">
        <f>'입력표(사립)'!A1041</f>
        <v>292</v>
      </c>
      <c r="C298" s="438">
        <f>'입력표(사립)'!B1041</f>
        <v>0</v>
      </c>
      <c r="D298" s="438">
        <f>'입력표(사립)'!C1041</f>
        <v>0</v>
      </c>
      <c r="E298" s="438">
        <f>'입력표(사립)'!D1041</f>
        <v>0</v>
      </c>
      <c r="F298" s="612">
        <f>'입력표(사립)'!E1041</f>
        <v>0</v>
      </c>
      <c r="G298" s="450" t="str">
        <f t="shared" si="9"/>
        <v>E</v>
      </c>
      <c r="H298" s="457">
        <f t="shared" si="10"/>
        <v>0</v>
      </c>
      <c r="I298" s="614">
        <f>SUM('입력표(사립)'!F1041:K1041)</f>
        <v>0</v>
      </c>
      <c r="J298" s="615">
        <f>SUM('입력표(사립)'!L1041:O1041)</f>
        <v>0</v>
      </c>
      <c r="K298" s="615">
        <f>SUM('입력표(사립)'!P1041:U1041)</f>
        <v>0</v>
      </c>
      <c r="L298" s="616">
        <f>SUM('입력표(사립)'!V1041:Y1041)</f>
        <v>0</v>
      </c>
      <c r="M298" s="617">
        <f>SUM('입력표(사립)'!Z1041)</f>
        <v>0</v>
      </c>
      <c r="N298" s="618">
        <f>SUM('입력표(사립)'!AA1041)</f>
        <v>0</v>
      </c>
      <c r="O298" s="618">
        <f>SUM('입력표(사립)'!AB1041)</f>
        <v>0</v>
      </c>
      <c r="P298" s="618">
        <f>SUM('입력표(사립)'!AC1041)</f>
        <v>0</v>
      </c>
      <c r="Q298" s="619">
        <f>SUM('입력표(사립)'!AD1041)</f>
        <v>0</v>
      </c>
      <c r="S298" s="308"/>
    </row>
    <row r="299" spans="2:19">
      <c r="B299" s="453">
        <f>'입력표(사립)'!A1042</f>
        <v>293</v>
      </c>
      <c r="C299" s="438">
        <f>'입력표(사립)'!B1042</f>
        <v>0</v>
      </c>
      <c r="D299" s="438">
        <f>'입력표(사립)'!C1042</f>
        <v>0</v>
      </c>
      <c r="E299" s="438">
        <f>'입력표(사립)'!D1042</f>
        <v>0</v>
      </c>
      <c r="F299" s="612">
        <f>'입력표(사립)'!E1042</f>
        <v>0</v>
      </c>
      <c r="G299" s="450" t="str">
        <f t="shared" si="9"/>
        <v>E</v>
      </c>
      <c r="H299" s="457">
        <f t="shared" si="10"/>
        <v>0</v>
      </c>
      <c r="I299" s="614">
        <f>SUM('입력표(사립)'!F1042:K1042)</f>
        <v>0</v>
      </c>
      <c r="J299" s="615">
        <f>SUM('입력표(사립)'!L1042:O1042)</f>
        <v>0</v>
      </c>
      <c r="K299" s="615">
        <f>SUM('입력표(사립)'!P1042:U1042)</f>
        <v>0</v>
      </c>
      <c r="L299" s="616">
        <f>SUM('입력표(사립)'!V1042:Y1042)</f>
        <v>0</v>
      </c>
      <c r="M299" s="617">
        <f>SUM('입력표(사립)'!Z1042)</f>
        <v>0</v>
      </c>
      <c r="N299" s="618">
        <f>SUM('입력표(사립)'!AA1042)</f>
        <v>0</v>
      </c>
      <c r="O299" s="618">
        <f>SUM('입력표(사립)'!AB1042)</f>
        <v>0</v>
      </c>
      <c r="P299" s="618">
        <f>SUM('입력표(사립)'!AC1042)</f>
        <v>0</v>
      </c>
      <c r="Q299" s="619">
        <f>SUM('입력표(사립)'!AD1042)</f>
        <v>0</v>
      </c>
      <c r="S299" s="308"/>
    </row>
    <row r="300" spans="2:19">
      <c r="B300" s="453">
        <f>'입력표(사립)'!A1043</f>
        <v>294</v>
      </c>
      <c r="C300" s="438">
        <f>'입력표(사립)'!B1043</f>
        <v>0</v>
      </c>
      <c r="D300" s="438">
        <f>'입력표(사립)'!C1043</f>
        <v>0</v>
      </c>
      <c r="E300" s="438">
        <f>'입력표(사립)'!D1043</f>
        <v>0</v>
      </c>
      <c r="F300" s="612">
        <f>'입력표(사립)'!E1043</f>
        <v>0</v>
      </c>
      <c r="G300" s="450" t="str">
        <f t="shared" si="9"/>
        <v>E</v>
      </c>
      <c r="H300" s="457">
        <f t="shared" si="10"/>
        <v>0</v>
      </c>
      <c r="I300" s="614">
        <f>SUM('입력표(사립)'!F1043:K1043)</f>
        <v>0</v>
      </c>
      <c r="J300" s="615">
        <f>SUM('입력표(사립)'!L1043:O1043)</f>
        <v>0</v>
      </c>
      <c r="K300" s="615">
        <f>SUM('입력표(사립)'!P1043:U1043)</f>
        <v>0</v>
      </c>
      <c r="L300" s="616">
        <f>SUM('입력표(사립)'!V1043:Y1043)</f>
        <v>0</v>
      </c>
      <c r="M300" s="617">
        <f>SUM('입력표(사립)'!Z1043)</f>
        <v>0</v>
      </c>
      <c r="N300" s="618">
        <f>SUM('입력표(사립)'!AA1043)</f>
        <v>0</v>
      </c>
      <c r="O300" s="618">
        <f>SUM('입력표(사립)'!AB1043)</f>
        <v>0</v>
      </c>
      <c r="P300" s="618">
        <f>SUM('입력표(사립)'!AC1043)</f>
        <v>0</v>
      </c>
      <c r="Q300" s="619">
        <f>SUM('입력표(사립)'!AD1043)</f>
        <v>0</v>
      </c>
      <c r="S300" s="308"/>
    </row>
    <row r="301" spans="2:19">
      <c r="B301" s="453">
        <f>'입력표(사립)'!A1044</f>
        <v>295</v>
      </c>
      <c r="C301" s="438">
        <f>'입력표(사립)'!B1044</f>
        <v>0</v>
      </c>
      <c r="D301" s="438">
        <f>'입력표(사립)'!C1044</f>
        <v>0</v>
      </c>
      <c r="E301" s="438">
        <f>'입력표(사립)'!D1044</f>
        <v>0</v>
      </c>
      <c r="F301" s="612">
        <f>'입력표(사립)'!E1044</f>
        <v>0</v>
      </c>
      <c r="G301" s="450" t="str">
        <f t="shared" si="9"/>
        <v>E</v>
      </c>
      <c r="H301" s="457">
        <f t="shared" si="10"/>
        <v>0</v>
      </c>
      <c r="I301" s="614">
        <f>SUM('입력표(사립)'!F1044:K1044)</f>
        <v>0</v>
      </c>
      <c r="J301" s="615">
        <f>SUM('입력표(사립)'!L1044:O1044)</f>
        <v>0</v>
      </c>
      <c r="K301" s="615">
        <f>SUM('입력표(사립)'!P1044:U1044)</f>
        <v>0</v>
      </c>
      <c r="L301" s="616">
        <f>SUM('입력표(사립)'!V1044:Y1044)</f>
        <v>0</v>
      </c>
      <c r="M301" s="617">
        <f>SUM('입력표(사립)'!Z1044)</f>
        <v>0</v>
      </c>
      <c r="N301" s="618">
        <f>SUM('입력표(사립)'!AA1044)</f>
        <v>0</v>
      </c>
      <c r="O301" s="618">
        <f>SUM('입력표(사립)'!AB1044)</f>
        <v>0</v>
      </c>
      <c r="P301" s="618">
        <f>SUM('입력표(사립)'!AC1044)</f>
        <v>0</v>
      </c>
      <c r="Q301" s="619">
        <f>SUM('입력표(사립)'!AD1044)</f>
        <v>0</v>
      </c>
      <c r="S301" s="308"/>
    </row>
    <row r="302" spans="2:19">
      <c r="B302" s="453">
        <f>'입력표(사립)'!A1045</f>
        <v>296</v>
      </c>
      <c r="C302" s="438">
        <f>'입력표(사립)'!B1045</f>
        <v>0</v>
      </c>
      <c r="D302" s="438">
        <f>'입력표(사립)'!C1045</f>
        <v>0</v>
      </c>
      <c r="E302" s="438">
        <f>'입력표(사립)'!D1045</f>
        <v>0</v>
      </c>
      <c r="F302" s="612">
        <f>'입력표(사립)'!E1045</f>
        <v>0</v>
      </c>
      <c r="G302" s="450" t="str">
        <f t="shared" si="9"/>
        <v>E</v>
      </c>
      <c r="H302" s="457">
        <f t="shared" si="10"/>
        <v>0</v>
      </c>
      <c r="I302" s="614">
        <f>SUM('입력표(사립)'!F1045:K1045)</f>
        <v>0</v>
      </c>
      <c r="J302" s="615">
        <f>SUM('입력표(사립)'!L1045:O1045)</f>
        <v>0</v>
      </c>
      <c r="K302" s="615">
        <f>SUM('입력표(사립)'!P1045:U1045)</f>
        <v>0</v>
      </c>
      <c r="L302" s="616">
        <f>SUM('입력표(사립)'!V1045:Y1045)</f>
        <v>0</v>
      </c>
      <c r="M302" s="617">
        <f>SUM('입력표(사립)'!Z1045)</f>
        <v>0</v>
      </c>
      <c r="N302" s="618">
        <f>SUM('입력표(사립)'!AA1045)</f>
        <v>0</v>
      </c>
      <c r="O302" s="618">
        <f>SUM('입력표(사립)'!AB1045)</f>
        <v>0</v>
      </c>
      <c r="P302" s="618">
        <f>SUM('입력표(사립)'!AC1045)</f>
        <v>0</v>
      </c>
      <c r="Q302" s="619">
        <f>SUM('입력표(사립)'!AD1045)</f>
        <v>0</v>
      </c>
      <c r="S302" s="308"/>
    </row>
    <row r="303" spans="2:19">
      <c r="B303" s="453">
        <f>'입력표(사립)'!A1046</f>
        <v>297</v>
      </c>
      <c r="C303" s="438">
        <f>'입력표(사립)'!B1046</f>
        <v>0</v>
      </c>
      <c r="D303" s="438">
        <f>'입력표(사립)'!C1046</f>
        <v>0</v>
      </c>
      <c r="E303" s="438">
        <f>'입력표(사립)'!D1046</f>
        <v>0</v>
      </c>
      <c r="F303" s="612">
        <f>'입력표(사립)'!E1046</f>
        <v>0</v>
      </c>
      <c r="G303" s="450" t="str">
        <f t="shared" si="9"/>
        <v>E</v>
      </c>
      <c r="H303" s="457">
        <f t="shared" si="10"/>
        <v>0</v>
      </c>
      <c r="I303" s="614">
        <f>SUM('입력표(사립)'!F1046:K1046)</f>
        <v>0</v>
      </c>
      <c r="J303" s="615">
        <f>SUM('입력표(사립)'!L1046:O1046)</f>
        <v>0</v>
      </c>
      <c r="K303" s="615">
        <f>SUM('입력표(사립)'!P1046:U1046)</f>
        <v>0</v>
      </c>
      <c r="L303" s="616">
        <f>SUM('입력표(사립)'!V1046:Y1046)</f>
        <v>0</v>
      </c>
      <c r="M303" s="617">
        <f>SUM('입력표(사립)'!Z1046)</f>
        <v>0</v>
      </c>
      <c r="N303" s="618">
        <f>SUM('입력표(사립)'!AA1046)</f>
        <v>0</v>
      </c>
      <c r="O303" s="618">
        <f>SUM('입력표(사립)'!AB1046)</f>
        <v>0</v>
      </c>
      <c r="P303" s="618">
        <f>SUM('입력표(사립)'!AC1046)</f>
        <v>0</v>
      </c>
      <c r="Q303" s="619">
        <f>SUM('입력표(사립)'!AD1046)</f>
        <v>0</v>
      </c>
      <c r="S303" s="308"/>
    </row>
    <row r="304" spans="2:19">
      <c r="B304" s="453">
        <f>'입력표(사립)'!A1047</f>
        <v>298</v>
      </c>
      <c r="C304" s="438">
        <f>'입력표(사립)'!B1047</f>
        <v>0</v>
      </c>
      <c r="D304" s="438">
        <f>'입력표(사립)'!C1047</f>
        <v>0</v>
      </c>
      <c r="E304" s="438">
        <f>'입력표(사립)'!D1047</f>
        <v>0</v>
      </c>
      <c r="F304" s="612">
        <f>'입력표(사립)'!E1047</f>
        <v>0</v>
      </c>
      <c r="G304" s="450" t="str">
        <f t="shared" si="9"/>
        <v>E</v>
      </c>
      <c r="H304" s="457">
        <f t="shared" si="10"/>
        <v>0</v>
      </c>
      <c r="I304" s="614">
        <f>SUM('입력표(사립)'!F1047:K1047)</f>
        <v>0</v>
      </c>
      <c r="J304" s="615">
        <f>SUM('입력표(사립)'!L1047:O1047)</f>
        <v>0</v>
      </c>
      <c r="K304" s="615">
        <f>SUM('입력표(사립)'!P1047:U1047)</f>
        <v>0</v>
      </c>
      <c r="L304" s="616">
        <f>SUM('입력표(사립)'!V1047:Y1047)</f>
        <v>0</v>
      </c>
      <c r="M304" s="617">
        <f>SUM('입력표(사립)'!Z1047)</f>
        <v>0</v>
      </c>
      <c r="N304" s="618">
        <f>SUM('입력표(사립)'!AA1047)</f>
        <v>0</v>
      </c>
      <c r="O304" s="618">
        <f>SUM('입력표(사립)'!AB1047)</f>
        <v>0</v>
      </c>
      <c r="P304" s="618">
        <f>SUM('입력표(사립)'!AC1047)</f>
        <v>0</v>
      </c>
      <c r="Q304" s="619">
        <f>SUM('입력표(사립)'!AD1047)</f>
        <v>0</v>
      </c>
      <c r="S304" s="308"/>
    </row>
    <row r="305" spans="2:19">
      <c r="B305" s="453">
        <f>'입력표(사립)'!A1048</f>
        <v>299</v>
      </c>
      <c r="C305" s="438">
        <f>'입력표(사립)'!B1048</f>
        <v>0</v>
      </c>
      <c r="D305" s="438">
        <f>'입력표(사립)'!C1048</f>
        <v>0</v>
      </c>
      <c r="E305" s="438">
        <f>'입력표(사립)'!D1048</f>
        <v>0</v>
      </c>
      <c r="F305" s="612">
        <f>'입력표(사립)'!E1048</f>
        <v>0</v>
      </c>
      <c r="G305" s="450" t="str">
        <f t="shared" si="9"/>
        <v>E</v>
      </c>
      <c r="H305" s="457">
        <f t="shared" si="10"/>
        <v>0</v>
      </c>
      <c r="I305" s="614">
        <f>SUM('입력표(사립)'!F1048:K1048)</f>
        <v>0</v>
      </c>
      <c r="J305" s="615">
        <f>SUM('입력표(사립)'!L1048:O1048)</f>
        <v>0</v>
      </c>
      <c r="K305" s="615">
        <f>SUM('입력표(사립)'!P1048:U1048)</f>
        <v>0</v>
      </c>
      <c r="L305" s="616">
        <f>SUM('입력표(사립)'!V1048:Y1048)</f>
        <v>0</v>
      </c>
      <c r="M305" s="617">
        <f>SUM('입력표(사립)'!Z1048)</f>
        <v>0</v>
      </c>
      <c r="N305" s="618">
        <f>SUM('입력표(사립)'!AA1048)</f>
        <v>0</v>
      </c>
      <c r="O305" s="618">
        <f>SUM('입력표(사립)'!AB1048)</f>
        <v>0</v>
      </c>
      <c r="P305" s="618">
        <f>SUM('입력표(사립)'!AC1048)</f>
        <v>0</v>
      </c>
      <c r="Q305" s="619">
        <f>SUM('입력표(사립)'!AD1048)</f>
        <v>0</v>
      </c>
      <c r="S305" s="308"/>
    </row>
    <row r="306" spans="2:19">
      <c r="B306" s="453">
        <f>'입력표(사립)'!A1049</f>
        <v>300</v>
      </c>
      <c r="C306" s="438">
        <f>'입력표(사립)'!B1049</f>
        <v>0</v>
      </c>
      <c r="D306" s="438">
        <f>'입력표(사립)'!C1049</f>
        <v>0</v>
      </c>
      <c r="E306" s="438">
        <f>'입력표(사립)'!D1049</f>
        <v>0</v>
      </c>
      <c r="F306" s="612">
        <f>'입력표(사립)'!E1049</f>
        <v>0</v>
      </c>
      <c r="G306" s="450" t="str">
        <f t="shared" si="9"/>
        <v>E</v>
      </c>
      <c r="H306" s="457">
        <f t="shared" si="10"/>
        <v>0</v>
      </c>
      <c r="I306" s="614">
        <f>SUM('입력표(사립)'!F1049:K1049)</f>
        <v>0</v>
      </c>
      <c r="J306" s="615">
        <f>SUM('입력표(사립)'!L1049:O1049)</f>
        <v>0</v>
      </c>
      <c r="K306" s="615">
        <f>SUM('입력표(사립)'!P1049:U1049)</f>
        <v>0</v>
      </c>
      <c r="L306" s="616">
        <f>SUM('입력표(사립)'!V1049:Y1049)</f>
        <v>0</v>
      </c>
      <c r="M306" s="617">
        <f>SUM('입력표(사립)'!Z1049)</f>
        <v>0</v>
      </c>
      <c r="N306" s="618">
        <f>SUM('입력표(사립)'!AA1049)</f>
        <v>0</v>
      </c>
      <c r="O306" s="618">
        <f>SUM('입력표(사립)'!AB1049)</f>
        <v>0</v>
      </c>
      <c r="P306" s="618">
        <f>SUM('입력표(사립)'!AC1049)</f>
        <v>0</v>
      </c>
      <c r="Q306" s="619">
        <f>SUM('입력표(사립)'!AD1049)</f>
        <v>0</v>
      </c>
      <c r="S306" s="308"/>
    </row>
    <row r="307" spans="2:19">
      <c r="B307" s="453">
        <f>'입력표(사립)'!A1050</f>
        <v>301</v>
      </c>
      <c r="C307" s="438">
        <f>'입력표(사립)'!B1050</f>
        <v>0</v>
      </c>
      <c r="D307" s="438">
        <f>'입력표(사립)'!C1050</f>
        <v>0</v>
      </c>
      <c r="E307" s="438">
        <f>'입력표(사립)'!D1050</f>
        <v>0</v>
      </c>
      <c r="F307" s="612">
        <f>'입력표(사립)'!E1050</f>
        <v>0</v>
      </c>
      <c r="G307" s="450" t="str">
        <f t="shared" si="9"/>
        <v>E</v>
      </c>
      <c r="H307" s="457">
        <f t="shared" si="10"/>
        <v>0</v>
      </c>
      <c r="I307" s="614">
        <f>SUM('입력표(사립)'!F1050:K1050)</f>
        <v>0</v>
      </c>
      <c r="J307" s="615">
        <f>SUM('입력표(사립)'!L1050:O1050)</f>
        <v>0</v>
      </c>
      <c r="K307" s="615">
        <f>SUM('입력표(사립)'!P1050:U1050)</f>
        <v>0</v>
      </c>
      <c r="L307" s="616">
        <f>SUM('입력표(사립)'!V1050:Y1050)</f>
        <v>0</v>
      </c>
      <c r="M307" s="617">
        <f>SUM('입력표(사립)'!Z1050)</f>
        <v>0</v>
      </c>
      <c r="N307" s="618">
        <f>SUM('입력표(사립)'!AA1050)</f>
        <v>0</v>
      </c>
      <c r="O307" s="618">
        <f>SUM('입력표(사립)'!AB1050)</f>
        <v>0</v>
      </c>
      <c r="P307" s="618">
        <f>SUM('입력표(사립)'!AC1050)</f>
        <v>0</v>
      </c>
      <c r="Q307" s="619">
        <f>SUM('입력표(사립)'!AD1050)</f>
        <v>0</v>
      </c>
      <c r="S307" s="308"/>
    </row>
    <row r="308" spans="2:19">
      <c r="B308" s="453">
        <f>'입력표(사립)'!A1051</f>
        <v>302</v>
      </c>
      <c r="C308" s="438">
        <f>'입력표(사립)'!B1051</f>
        <v>0</v>
      </c>
      <c r="D308" s="438">
        <f>'입력표(사립)'!C1051</f>
        <v>0</v>
      </c>
      <c r="E308" s="438">
        <f>'입력표(사립)'!D1051</f>
        <v>0</v>
      </c>
      <c r="F308" s="612">
        <f>'입력표(사립)'!E1051</f>
        <v>0</v>
      </c>
      <c r="G308" s="450" t="str">
        <f t="shared" si="9"/>
        <v>E</v>
      </c>
      <c r="H308" s="457">
        <f t="shared" si="10"/>
        <v>0</v>
      </c>
      <c r="I308" s="614">
        <f>SUM('입력표(사립)'!F1051:K1051)</f>
        <v>0</v>
      </c>
      <c r="J308" s="615">
        <f>SUM('입력표(사립)'!L1051:O1051)</f>
        <v>0</v>
      </c>
      <c r="K308" s="615">
        <f>SUM('입력표(사립)'!P1051:U1051)</f>
        <v>0</v>
      </c>
      <c r="L308" s="616">
        <f>SUM('입력표(사립)'!V1051:Y1051)</f>
        <v>0</v>
      </c>
      <c r="M308" s="617">
        <f>SUM('입력표(사립)'!Z1051)</f>
        <v>0</v>
      </c>
      <c r="N308" s="618">
        <f>SUM('입력표(사립)'!AA1051)</f>
        <v>0</v>
      </c>
      <c r="O308" s="618">
        <f>SUM('입력표(사립)'!AB1051)</f>
        <v>0</v>
      </c>
      <c r="P308" s="618">
        <f>SUM('입력표(사립)'!AC1051)</f>
        <v>0</v>
      </c>
      <c r="Q308" s="619">
        <f>SUM('입력표(사립)'!AD1051)</f>
        <v>0</v>
      </c>
      <c r="S308" s="308"/>
    </row>
    <row r="309" spans="2:19">
      <c r="B309" s="453">
        <f>'입력표(사립)'!A1052</f>
        <v>303</v>
      </c>
      <c r="C309" s="438">
        <f>'입력표(사립)'!B1052</f>
        <v>0</v>
      </c>
      <c r="D309" s="438">
        <f>'입력표(사립)'!C1052</f>
        <v>0</v>
      </c>
      <c r="E309" s="438">
        <f>'입력표(사립)'!D1052</f>
        <v>0</v>
      </c>
      <c r="F309" s="612">
        <f>'입력표(사립)'!E1052</f>
        <v>0</v>
      </c>
      <c r="G309" s="450" t="str">
        <f t="shared" si="9"/>
        <v>E</v>
      </c>
      <c r="H309" s="457">
        <f t="shared" si="10"/>
        <v>0</v>
      </c>
      <c r="I309" s="614">
        <f>SUM('입력표(사립)'!F1052:K1052)</f>
        <v>0</v>
      </c>
      <c r="J309" s="615">
        <f>SUM('입력표(사립)'!L1052:O1052)</f>
        <v>0</v>
      </c>
      <c r="K309" s="615">
        <f>SUM('입력표(사립)'!P1052:U1052)</f>
        <v>0</v>
      </c>
      <c r="L309" s="616">
        <f>SUM('입력표(사립)'!V1052:Y1052)</f>
        <v>0</v>
      </c>
      <c r="M309" s="617">
        <f>SUM('입력표(사립)'!Z1052)</f>
        <v>0</v>
      </c>
      <c r="N309" s="618">
        <f>SUM('입력표(사립)'!AA1052)</f>
        <v>0</v>
      </c>
      <c r="O309" s="618">
        <f>SUM('입력표(사립)'!AB1052)</f>
        <v>0</v>
      </c>
      <c r="P309" s="618">
        <f>SUM('입력표(사립)'!AC1052)</f>
        <v>0</v>
      </c>
      <c r="Q309" s="619">
        <f>SUM('입력표(사립)'!AD1052)</f>
        <v>0</v>
      </c>
      <c r="S309" s="308"/>
    </row>
    <row r="310" spans="2:19">
      <c r="B310" s="453">
        <f>'입력표(사립)'!A1053</f>
        <v>304</v>
      </c>
      <c r="C310" s="438">
        <f>'입력표(사립)'!B1053</f>
        <v>0</v>
      </c>
      <c r="D310" s="438">
        <f>'입력표(사립)'!C1053</f>
        <v>0</v>
      </c>
      <c r="E310" s="438">
        <f>'입력표(사립)'!D1053</f>
        <v>0</v>
      </c>
      <c r="F310" s="612">
        <f>'입력표(사립)'!E1053</f>
        <v>0</v>
      </c>
      <c r="G310" s="450" t="str">
        <f t="shared" si="9"/>
        <v>E</v>
      </c>
      <c r="H310" s="457">
        <f t="shared" si="10"/>
        <v>0</v>
      </c>
      <c r="I310" s="614">
        <f>SUM('입력표(사립)'!F1053:K1053)</f>
        <v>0</v>
      </c>
      <c r="J310" s="615">
        <f>SUM('입력표(사립)'!L1053:O1053)</f>
        <v>0</v>
      </c>
      <c r="K310" s="615">
        <f>SUM('입력표(사립)'!P1053:U1053)</f>
        <v>0</v>
      </c>
      <c r="L310" s="616">
        <f>SUM('입력표(사립)'!V1053:Y1053)</f>
        <v>0</v>
      </c>
      <c r="M310" s="617">
        <f>SUM('입력표(사립)'!Z1053)</f>
        <v>0</v>
      </c>
      <c r="N310" s="618">
        <f>SUM('입력표(사립)'!AA1053)</f>
        <v>0</v>
      </c>
      <c r="O310" s="618">
        <f>SUM('입력표(사립)'!AB1053)</f>
        <v>0</v>
      </c>
      <c r="P310" s="618">
        <f>SUM('입력표(사립)'!AC1053)</f>
        <v>0</v>
      </c>
      <c r="Q310" s="619">
        <f>SUM('입력표(사립)'!AD1053)</f>
        <v>0</v>
      </c>
      <c r="S310" s="308"/>
    </row>
    <row r="311" spans="2:19">
      <c r="B311" s="453">
        <f>'입력표(사립)'!A1054</f>
        <v>305</v>
      </c>
      <c r="C311" s="438">
        <f>'입력표(사립)'!B1054</f>
        <v>0</v>
      </c>
      <c r="D311" s="438">
        <f>'입력표(사립)'!C1054</f>
        <v>0</v>
      </c>
      <c r="E311" s="438">
        <f>'입력표(사립)'!D1054</f>
        <v>0</v>
      </c>
      <c r="F311" s="612">
        <f>'입력표(사립)'!E1054</f>
        <v>0</v>
      </c>
      <c r="G311" s="450" t="str">
        <f t="shared" si="9"/>
        <v>E</v>
      </c>
      <c r="H311" s="457">
        <f t="shared" si="10"/>
        <v>0</v>
      </c>
      <c r="I311" s="614">
        <f>SUM('입력표(사립)'!F1054:K1054)</f>
        <v>0</v>
      </c>
      <c r="J311" s="615">
        <f>SUM('입력표(사립)'!L1054:O1054)</f>
        <v>0</v>
      </c>
      <c r="K311" s="615">
        <f>SUM('입력표(사립)'!P1054:U1054)</f>
        <v>0</v>
      </c>
      <c r="L311" s="616">
        <f>SUM('입력표(사립)'!V1054:Y1054)</f>
        <v>0</v>
      </c>
      <c r="M311" s="617">
        <f>SUM('입력표(사립)'!Z1054)</f>
        <v>0</v>
      </c>
      <c r="N311" s="618">
        <f>SUM('입력표(사립)'!AA1054)</f>
        <v>0</v>
      </c>
      <c r="O311" s="618">
        <f>SUM('입력표(사립)'!AB1054)</f>
        <v>0</v>
      </c>
      <c r="P311" s="618">
        <f>SUM('입력표(사립)'!AC1054)</f>
        <v>0</v>
      </c>
      <c r="Q311" s="619">
        <f>SUM('입력표(사립)'!AD1054)</f>
        <v>0</v>
      </c>
      <c r="S311" s="308"/>
    </row>
    <row r="312" spans="2:19">
      <c r="B312" s="453">
        <f>'입력표(사립)'!A1055</f>
        <v>306</v>
      </c>
      <c r="C312" s="438">
        <f>'입력표(사립)'!B1055</f>
        <v>0</v>
      </c>
      <c r="D312" s="438">
        <f>'입력표(사립)'!C1055</f>
        <v>0</v>
      </c>
      <c r="E312" s="438">
        <f>'입력표(사립)'!D1055</f>
        <v>0</v>
      </c>
      <c r="F312" s="612">
        <f>'입력표(사립)'!E1055</f>
        <v>0</v>
      </c>
      <c r="G312" s="450" t="str">
        <f t="shared" si="9"/>
        <v>E</v>
      </c>
      <c r="H312" s="457">
        <f t="shared" si="10"/>
        <v>0</v>
      </c>
      <c r="I312" s="614">
        <f>SUM('입력표(사립)'!F1055:K1055)</f>
        <v>0</v>
      </c>
      <c r="J312" s="615">
        <f>SUM('입력표(사립)'!L1055:O1055)</f>
        <v>0</v>
      </c>
      <c r="K312" s="615">
        <f>SUM('입력표(사립)'!P1055:U1055)</f>
        <v>0</v>
      </c>
      <c r="L312" s="616">
        <f>SUM('입력표(사립)'!V1055:Y1055)</f>
        <v>0</v>
      </c>
      <c r="M312" s="617">
        <f>SUM('입력표(사립)'!Z1055)</f>
        <v>0</v>
      </c>
      <c r="N312" s="618">
        <f>SUM('입력표(사립)'!AA1055)</f>
        <v>0</v>
      </c>
      <c r="O312" s="618">
        <f>SUM('입력표(사립)'!AB1055)</f>
        <v>0</v>
      </c>
      <c r="P312" s="618">
        <f>SUM('입력표(사립)'!AC1055)</f>
        <v>0</v>
      </c>
      <c r="Q312" s="619">
        <f>SUM('입력표(사립)'!AD1055)</f>
        <v>0</v>
      </c>
      <c r="S312" s="308"/>
    </row>
    <row r="313" spans="2:19">
      <c r="B313" s="453">
        <f>'입력표(사립)'!A1056</f>
        <v>307</v>
      </c>
      <c r="C313" s="438">
        <f>'입력표(사립)'!B1056</f>
        <v>0</v>
      </c>
      <c r="D313" s="438">
        <f>'입력표(사립)'!C1056</f>
        <v>0</v>
      </c>
      <c r="E313" s="438">
        <f>'입력표(사립)'!D1056</f>
        <v>0</v>
      </c>
      <c r="F313" s="612">
        <f>'입력표(사립)'!E1056</f>
        <v>0</v>
      </c>
      <c r="G313" s="450" t="str">
        <f t="shared" si="9"/>
        <v>E</v>
      </c>
      <c r="H313" s="457">
        <f t="shared" si="10"/>
        <v>0</v>
      </c>
      <c r="I313" s="614">
        <f>SUM('입력표(사립)'!F1056:K1056)</f>
        <v>0</v>
      </c>
      <c r="J313" s="615">
        <f>SUM('입력표(사립)'!L1056:O1056)</f>
        <v>0</v>
      </c>
      <c r="K313" s="615">
        <f>SUM('입력표(사립)'!P1056:U1056)</f>
        <v>0</v>
      </c>
      <c r="L313" s="616">
        <f>SUM('입력표(사립)'!V1056:Y1056)</f>
        <v>0</v>
      </c>
      <c r="M313" s="617">
        <f>SUM('입력표(사립)'!Z1056)</f>
        <v>0</v>
      </c>
      <c r="N313" s="618">
        <f>SUM('입력표(사립)'!AA1056)</f>
        <v>0</v>
      </c>
      <c r="O313" s="618">
        <f>SUM('입력표(사립)'!AB1056)</f>
        <v>0</v>
      </c>
      <c r="P313" s="618">
        <f>SUM('입력표(사립)'!AC1056)</f>
        <v>0</v>
      </c>
      <c r="Q313" s="619">
        <f>SUM('입력표(사립)'!AD1056)</f>
        <v>0</v>
      </c>
      <c r="S313" s="308"/>
    </row>
    <row r="314" spans="2:19">
      <c r="B314" s="453">
        <f>'입력표(사립)'!A1057</f>
        <v>308</v>
      </c>
      <c r="C314" s="438">
        <f>'입력표(사립)'!B1057</f>
        <v>0</v>
      </c>
      <c r="D314" s="438">
        <f>'입력표(사립)'!C1057</f>
        <v>0</v>
      </c>
      <c r="E314" s="438">
        <f>'입력표(사립)'!D1057</f>
        <v>0</v>
      </c>
      <c r="F314" s="612">
        <f>'입력표(사립)'!E1057</f>
        <v>0</v>
      </c>
      <c r="G314" s="450" t="str">
        <f t="shared" si="9"/>
        <v>E</v>
      </c>
      <c r="H314" s="457">
        <f t="shared" si="10"/>
        <v>0</v>
      </c>
      <c r="I314" s="614">
        <f>SUM('입력표(사립)'!F1057:K1057)</f>
        <v>0</v>
      </c>
      <c r="J314" s="615">
        <f>SUM('입력표(사립)'!L1057:O1057)</f>
        <v>0</v>
      </c>
      <c r="K314" s="615">
        <f>SUM('입력표(사립)'!P1057:U1057)</f>
        <v>0</v>
      </c>
      <c r="L314" s="616">
        <f>SUM('입력표(사립)'!V1057:Y1057)</f>
        <v>0</v>
      </c>
      <c r="M314" s="617">
        <f>SUM('입력표(사립)'!Z1057)</f>
        <v>0</v>
      </c>
      <c r="N314" s="618">
        <f>SUM('입력표(사립)'!AA1057)</f>
        <v>0</v>
      </c>
      <c r="O314" s="618">
        <f>SUM('입력표(사립)'!AB1057)</f>
        <v>0</v>
      </c>
      <c r="P314" s="618">
        <f>SUM('입력표(사립)'!AC1057)</f>
        <v>0</v>
      </c>
      <c r="Q314" s="619">
        <f>SUM('입력표(사립)'!AD1057)</f>
        <v>0</v>
      </c>
      <c r="S314" s="308"/>
    </row>
    <row r="315" spans="2:19">
      <c r="B315" s="453">
        <f>'입력표(사립)'!A1058</f>
        <v>309</v>
      </c>
      <c r="C315" s="438">
        <f>'입력표(사립)'!B1058</f>
        <v>0</v>
      </c>
      <c r="D315" s="438">
        <f>'입력표(사립)'!C1058</f>
        <v>0</v>
      </c>
      <c r="E315" s="438">
        <f>'입력표(사립)'!D1058</f>
        <v>0</v>
      </c>
      <c r="F315" s="612">
        <f>'입력표(사립)'!E1058</f>
        <v>0</v>
      </c>
      <c r="G315" s="450" t="str">
        <f t="shared" si="9"/>
        <v>E</v>
      </c>
      <c r="H315" s="457">
        <f t="shared" si="10"/>
        <v>0</v>
      </c>
      <c r="I315" s="614">
        <f>SUM('입력표(사립)'!F1058:K1058)</f>
        <v>0</v>
      </c>
      <c r="J315" s="615">
        <f>SUM('입력표(사립)'!L1058:O1058)</f>
        <v>0</v>
      </c>
      <c r="K315" s="615">
        <f>SUM('입력표(사립)'!P1058:U1058)</f>
        <v>0</v>
      </c>
      <c r="L315" s="616">
        <f>SUM('입력표(사립)'!V1058:Y1058)</f>
        <v>0</v>
      </c>
      <c r="M315" s="617">
        <f>SUM('입력표(사립)'!Z1058)</f>
        <v>0</v>
      </c>
      <c r="N315" s="618">
        <f>SUM('입력표(사립)'!AA1058)</f>
        <v>0</v>
      </c>
      <c r="O315" s="618">
        <f>SUM('입력표(사립)'!AB1058)</f>
        <v>0</v>
      </c>
      <c r="P315" s="618">
        <f>SUM('입력표(사립)'!AC1058)</f>
        <v>0</v>
      </c>
      <c r="Q315" s="619">
        <f>SUM('입력표(사립)'!AD1058)</f>
        <v>0</v>
      </c>
      <c r="S315" s="308"/>
    </row>
    <row r="316" spans="2:19">
      <c r="B316" s="453">
        <f>'입력표(사립)'!A1059</f>
        <v>310</v>
      </c>
      <c r="C316" s="438">
        <f>'입력표(사립)'!B1059</f>
        <v>0</v>
      </c>
      <c r="D316" s="438">
        <f>'입력표(사립)'!C1059</f>
        <v>0</v>
      </c>
      <c r="E316" s="438">
        <f>'입력표(사립)'!D1059</f>
        <v>0</v>
      </c>
      <c r="F316" s="612">
        <f>'입력표(사립)'!E1059</f>
        <v>0</v>
      </c>
      <c r="G316" s="450" t="str">
        <f t="shared" si="9"/>
        <v>E</v>
      </c>
      <c r="H316" s="457">
        <f t="shared" si="10"/>
        <v>0</v>
      </c>
      <c r="I316" s="614">
        <f>SUM('입력표(사립)'!F1059:K1059)</f>
        <v>0</v>
      </c>
      <c r="J316" s="615">
        <f>SUM('입력표(사립)'!L1059:O1059)</f>
        <v>0</v>
      </c>
      <c r="K316" s="615">
        <f>SUM('입력표(사립)'!P1059:U1059)</f>
        <v>0</v>
      </c>
      <c r="L316" s="616">
        <f>SUM('입력표(사립)'!V1059:Y1059)</f>
        <v>0</v>
      </c>
      <c r="M316" s="617">
        <f>SUM('입력표(사립)'!Z1059)</f>
        <v>0</v>
      </c>
      <c r="N316" s="618">
        <f>SUM('입력표(사립)'!AA1059)</f>
        <v>0</v>
      </c>
      <c r="O316" s="618">
        <f>SUM('입력표(사립)'!AB1059)</f>
        <v>0</v>
      </c>
      <c r="P316" s="618">
        <f>SUM('입력표(사립)'!AC1059)</f>
        <v>0</v>
      </c>
      <c r="Q316" s="619">
        <f>SUM('입력표(사립)'!AD1059)</f>
        <v>0</v>
      </c>
      <c r="S316" s="308"/>
    </row>
    <row r="317" spans="2:19">
      <c r="B317" s="453">
        <f>'입력표(사립)'!A1060</f>
        <v>311</v>
      </c>
      <c r="C317" s="438">
        <f>'입력표(사립)'!B1060</f>
        <v>0</v>
      </c>
      <c r="D317" s="438">
        <f>'입력표(사립)'!C1060</f>
        <v>0</v>
      </c>
      <c r="E317" s="438">
        <f>'입력표(사립)'!D1060</f>
        <v>0</v>
      </c>
      <c r="F317" s="612">
        <f>'입력표(사립)'!E1060</f>
        <v>0</v>
      </c>
      <c r="G317" s="450" t="str">
        <f t="shared" si="9"/>
        <v>E</v>
      </c>
      <c r="H317" s="457">
        <f t="shared" si="10"/>
        <v>0</v>
      </c>
      <c r="I317" s="614">
        <f>SUM('입력표(사립)'!F1060:K1060)</f>
        <v>0</v>
      </c>
      <c r="J317" s="615">
        <f>SUM('입력표(사립)'!L1060:O1060)</f>
        <v>0</v>
      </c>
      <c r="K317" s="615">
        <f>SUM('입력표(사립)'!P1060:U1060)</f>
        <v>0</v>
      </c>
      <c r="L317" s="616">
        <f>SUM('입력표(사립)'!V1060:Y1060)</f>
        <v>0</v>
      </c>
      <c r="M317" s="617">
        <f>SUM('입력표(사립)'!Z1060)</f>
        <v>0</v>
      </c>
      <c r="N317" s="618">
        <f>SUM('입력표(사립)'!AA1060)</f>
        <v>0</v>
      </c>
      <c r="O317" s="618">
        <f>SUM('입력표(사립)'!AB1060)</f>
        <v>0</v>
      </c>
      <c r="P317" s="618">
        <f>SUM('입력표(사립)'!AC1060)</f>
        <v>0</v>
      </c>
      <c r="Q317" s="619">
        <f>SUM('입력표(사립)'!AD1060)</f>
        <v>0</v>
      </c>
      <c r="S317" s="308"/>
    </row>
    <row r="318" spans="2:19">
      <c r="B318" s="453">
        <f>'입력표(사립)'!A1061</f>
        <v>312</v>
      </c>
      <c r="C318" s="438">
        <f>'입력표(사립)'!B1061</f>
        <v>0</v>
      </c>
      <c r="D318" s="438">
        <f>'입력표(사립)'!C1061</f>
        <v>0</v>
      </c>
      <c r="E318" s="438">
        <f>'입력표(사립)'!D1061</f>
        <v>0</v>
      </c>
      <c r="F318" s="612">
        <f>'입력표(사립)'!E1061</f>
        <v>0</v>
      </c>
      <c r="G318" s="450" t="str">
        <f t="shared" si="9"/>
        <v>E</v>
      </c>
      <c r="H318" s="457">
        <f t="shared" si="10"/>
        <v>0</v>
      </c>
      <c r="I318" s="614">
        <f>SUM('입력표(사립)'!F1061:K1061)</f>
        <v>0</v>
      </c>
      <c r="J318" s="615">
        <f>SUM('입력표(사립)'!L1061:O1061)</f>
        <v>0</v>
      </c>
      <c r="K318" s="615">
        <f>SUM('입력표(사립)'!P1061:U1061)</f>
        <v>0</v>
      </c>
      <c r="L318" s="616">
        <f>SUM('입력표(사립)'!V1061:Y1061)</f>
        <v>0</v>
      </c>
      <c r="M318" s="617">
        <f>SUM('입력표(사립)'!Z1061)</f>
        <v>0</v>
      </c>
      <c r="N318" s="618">
        <f>SUM('입력표(사립)'!AA1061)</f>
        <v>0</v>
      </c>
      <c r="O318" s="618">
        <f>SUM('입력표(사립)'!AB1061)</f>
        <v>0</v>
      </c>
      <c r="P318" s="618">
        <f>SUM('입력표(사립)'!AC1061)</f>
        <v>0</v>
      </c>
      <c r="Q318" s="619">
        <f>SUM('입력표(사립)'!AD1061)</f>
        <v>0</v>
      </c>
      <c r="S318" s="308"/>
    </row>
    <row r="319" spans="2:19">
      <c r="B319" s="453">
        <f>'입력표(사립)'!A1062</f>
        <v>313</v>
      </c>
      <c r="C319" s="438">
        <f>'입력표(사립)'!B1062</f>
        <v>0</v>
      </c>
      <c r="D319" s="438">
        <f>'입력표(사립)'!C1062</f>
        <v>0</v>
      </c>
      <c r="E319" s="438">
        <f>'입력표(사립)'!D1062</f>
        <v>0</v>
      </c>
      <c r="F319" s="612">
        <f>'입력표(사립)'!E1062</f>
        <v>0</v>
      </c>
      <c r="G319" s="450" t="str">
        <f t="shared" si="9"/>
        <v>E</v>
      </c>
      <c r="H319" s="457">
        <f t="shared" si="10"/>
        <v>0</v>
      </c>
      <c r="I319" s="614">
        <f>SUM('입력표(사립)'!F1062:K1062)</f>
        <v>0</v>
      </c>
      <c r="J319" s="615">
        <f>SUM('입력표(사립)'!L1062:O1062)</f>
        <v>0</v>
      </c>
      <c r="K319" s="615">
        <f>SUM('입력표(사립)'!P1062:U1062)</f>
        <v>0</v>
      </c>
      <c r="L319" s="616">
        <f>SUM('입력표(사립)'!V1062:Y1062)</f>
        <v>0</v>
      </c>
      <c r="M319" s="617">
        <f>SUM('입력표(사립)'!Z1062)</f>
        <v>0</v>
      </c>
      <c r="N319" s="618">
        <f>SUM('입력표(사립)'!AA1062)</f>
        <v>0</v>
      </c>
      <c r="O319" s="618">
        <f>SUM('입력표(사립)'!AB1062)</f>
        <v>0</v>
      </c>
      <c r="P319" s="618">
        <f>SUM('입력표(사립)'!AC1062)</f>
        <v>0</v>
      </c>
      <c r="Q319" s="619">
        <f>SUM('입력표(사립)'!AD1062)</f>
        <v>0</v>
      </c>
      <c r="S319" s="308"/>
    </row>
    <row r="320" spans="2:19">
      <c r="B320" s="453">
        <f>'입력표(사립)'!A1063</f>
        <v>314</v>
      </c>
      <c r="C320" s="438">
        <f>'입력표(사립)'!B1063</f>
        <v>0</v>
      </c>
      <c r="D320" s="438">
        <f>'입력표(사립)'!C1063</f>
        <v>0</v>
      </c>
      <c r="E320" s="438">
        <f>'입력표(사립)'!D1063</f>
        <v>0</v>
      </c>
      <c r="F320" s="612">
        <f>'입력표(사립)'!E1063</f>
        <v>0</v>
      </c>
      <c r="G320" s="450" t="str">
        <f t="shared" si="9"/>
        <v>E</v>
      </c>
      <c r="H320" s="457">
        <f t="shared" si="10"/>
        <v>0</v>
      </c>
      <c r="I320" s="614">
        <f>SUM('입력표(사립)'!F1063:K1063)</f>
        <v>0</v>
      </c>
      <c r="J320" s="615">
        <f>SUM('입력표(사립)'!L1063:O1063)</f>
        <v>0</v>
      </c>
      <c r="K320" s="615">
        <f>SUM('입력표(사립)'!P1063:U1063)</f>
        <v>0</v>
      </c>
      <c r="L320" s="616">
        <f>SUM('입력표(사립)'!V1063:Y1063)</f>
        <v>0</v>
      </c>
      <c r="M320" s="617">
        <f>SUM('입력표(사립)'!Z1063)</f>
        <v>0</v>
      </c>
      <c r="N320" s="618">
        <f>SUM('입력표(사립)'!AA1063)</f>
        <v>0</v>
      </c>
      <c r="O320" s="618">
        <f>SUM('입력표(사립)'!AB1063)</f>
        <v>0</v>
      </c>
      <c r="P320" s="618">
        <f>SUM('입력표(사립)'!AC1063)</f>
        <v>0</v>
      </c>
      <c r="Q320" s="619">
        <f>SUM('입력표(사립)'!AD1063)</f>
        <v>0</v>
      </c>
      <c r="S320" s="308"/>
    </row>
    <row r="321" spans="2:19">
      <c r="B321" s="453">
        <f>'입력표(사립)'!A1064</f>
        <v>315</v>
      </c>
      <c r="C321" s="438">
        <f>'입력표(사립)'!B1064</f>
        <v>0</v>
      </c>
      <c r="D321" s="438">
        <f>'입력표(사립)'!C1064</f>
        <v>0</v>
      </c>
      <c r="E321" s="438">
        <f>'입력표(사립)'!D1064</f>
        <v>0</v>
      </c>
      <c r="F321" s="612">
        <f>'입력표(사립)'!E1064</f>
        <v>0</v>
      </c>
      <c r="G321" s="450" t="str">
        <f t="shared" si="9"/>
        <v>E</v>
      </c>
      <c r="H321" s="457">
        <f t="shared" si="10"/>
        <v>0</v>
      </c>
      <c r="I321" s="614">
        <f>SUM('입력표(사립)'!F1064:K1064)</f>
        <v>0</v>
      </c>
      <c r="J321" s="615">
        <f>SUM('입력표(사립)'!L1064:O1064)</f>
        <v>0</v>
      </c>
      <c r="K321" s="615">
        <f>SUM('입력표(사립)'!P1064:U1064)</f>
        <v>0</v>
      </c>
      <c r="L321" s="616">
        <f>SUM('입력표(사립)'!V1064:Y1064)</f>
        <v>0</v>
      </c>
      <c r="M321" s="617">
        <f>SUM('입력표(사립)'!Z1064)</f>
        <v>0</v>
      </c>
      <c r="N321" s="618">
        <f>SUM('입력표(사립)'!AA1064)</f>
        <v>0</v>
      </c>
      <c r="O321" s="618">
        <f>SUM('입력표(사립)'!AB1064)</f>
        <v>0</v>
      </c>
      <c r="P321" s="618">
        <f>SUM('입력표(사립)'!AC1064)</f>
        <v>0</v>
      </c>
      <c r="Q321" s="619">
        <f>SUM('입력표(사립)'!AD1064)</f>
        <v>0</v>
      </c>
      <c r="S321" s="308"/>
    </row>
    <row r="322" spans="2:19">
      <c r="B322" s="453">
        <f>'입력표(사립)'!A1065</f>
        <v>316</v>
      </c>
      <c r="C322" s="438">
        <f>'입력표(사립)'!B1065</f>
        <v>0</v>
      </c>
      <c r="D322" s="438">
        <f>'입력표(사립)'!C1065</f>
        <v>0</v>
      </c>
      <c r="E322" s="438">
        <f>'입력표(사립)'!D1065</f>
        <v>0</v>
      </c>
      <c r="F322" s="612">
        <f>'입력표(사립)'!E1065</f>
        <v>0</v>
      </c>
      <c r="G322" s="450" t="str">
        <f t="shared" si="9"/>
        <v>E</v>
      </c>
      <c r="H322" s="457">
        <f t="shared" si="10"/>
        <v>0</v>
      </c>
      <c r="I322" s="614">
        <f>SUM('입력표(사립)'!F1065:K1065)</f>
        <v>0</v>
      </c>
      <c r="J322" s="615">
        <f>SUM('입력표(사립)'!L1065:O1065)</f>
        <v>0</v>
      </c>
      <c r="K322" s="615">
        <f>SUM('입력표(사립)'!P1065:U1065)</f>
        <v>0</v>
      </c>
      <c r="L322" s="616">
        <f>SUM('입력표(사립)'!V1065:Y1065)</f>
        <v>0</v>
      </c>
      <c r="M322" s="617">
        <f>SUM('입력표(사립)'!Z1065)</f>
        <v>0</v>
      </c>
      <c r="N322" s="618">
        <f>SUM('입력표(사립)'!AA1065)</f>
        <v>0</v>
      </c>
      <c r="O322" s="618">
        <f>SUM('입력표(사립)'!AB1065)</f>
        <v>0</v>
      </c>
      <c r="P322" s="618">
        <f>SUM('입력표(사립)'!AC1065)</f>
        <v>0</v>
      </c>
      <c r="Q322" s="619">
        <f>SUM('입력표(사립)'!AD1065)</f>
        <v>0</v>
      </c>
      <c r="S322" s="308"/>
    </row>
    <row r="323" spans="2:19">
      <c r="B323" s="453">
        <f>'입력표(사립)'!A1066</f>
        <v>317</v>
      </c>
      <c r="C323" s="438">
        <f>'입력표(사립)'!B1066</f>
        <v>0</v>
      </c>
      <c r="D323" s="438">
        <f>'입력표(사립)'!C1066</f>
        <v>0</v>
      </c>
      <c r="E323" s="438">
        <f>'입력표(사립)'!D1066</f>
        <v>0</v>
      </c>
      <c r="F323" s="612">
        <f>'입력표(사립)'!E1066</f>
        <v>0</v>
      </c>
      <c r="G323" s="450" t="str">
        <f t="shared" si="9"/>
        <v>E</v>
      </c>
      <c r="H323" s="457">
        <f t="shared" si="10"/>
        <v>0</v>
      </c>
      <c r="I323" s="614">
        <f>SUM('입력표(사립)'!F1066:K1066)</f>
        <v>0</v>
      </c>
      <c r="J323" s="615">
        <f>SUM('입력표(사립)'!L1066:O1066)</f>
        <v>0</v>
      </c>
      <c r="K323" s="615">
        <f>SUM('입력표(사립)'!P1066:U1066)</f>
        <v>0</v>
      </c>
      <c r="L323" s="616">
        <f>SUM('입력표(사립)'!V1066:Y1066)</f>
        <v>0</v>
      </c>
      <c r="M323" s="617">
        <f>SUM('입력표(사립)'!Z1066)</f>
        <v>0</v>
      </c>
      <c r="N323" s="618">
        <f>SUM('입력표(사립)'!AA1066)</f>
        <v>0</v>
      </c>
      <c r="O323" s="618">
        <f>SUM('입력표(사립)'!AB1066)</f>
        <v>0</v>
      </c>
      <c r="P323" s="618">
        <f>SUM('입력표(사립)'!AC1066)</f>
        <v>0</v>
      </c>
      <c r="Q323" s="619">
        <f>SUM('입력표(사립)'!AD1066)</f>
        <v>0</v>
      </c>
      <c r="S323" s="308"/>
    </row>
    <row r="324" spans="2:19">
      <c r="B324" s="453">
        <f>'입력표(사립)'!A1067</f>
        <v>318</v>
      </c>
      <c r="C324" s="438">
        <f>'입력표(사립)'!B1067</f>
        <v>0</v>
      </c>
      <c r="D324" s="438">
        <f>'입력표(사립)'!C1067</f>
        <v>0</v>
      </c>
      <c r="E324" s="438">
        <f>'입력표(사립)'!D1067</f>
        <v>0</v>
      </c>
      <c r="F324" s="612">
        <f>'입력표(사립)'!E1067</f>
        <v>0</v>
      </c>
      <c r="G324" s="450" t="str">
        <f t="shared" si="9"/>
        <v>E</v>
      </c>
      <c r="H324" s="457">
        <f t="shared" si="10"/>
        <v>0</v>
      </c>
      <c r="I324" s="614">
        <f>SUM('입력표(사립)'!F1067:K1067)</f>
        <v>0</v>
      </c>
      <c r="J324" s="615">
        <f>SUM('입력표(사립)'!L1067:O1067)</f>
        <v>0</v>
      </c>
      <c r="K324" s="615">
        <f>SUM('입력표(사립)'!P1067:U1067)</f>
        <v>0</v>
      </c>
      <c r="L324" s="616">
        <f>SUM('입력표(사립)'!V1067:Y1067)</f>
        <v>0</v>
      </c>
      <c r="M324" s="617">
        <f>SUM('입력표(사립)'!Z1067)</f>
        <v>0</v>
      </c>
      <c r="N324" s="618">
        <f>SUM('입력표(사립)'!AA1067)</f>
        <v>0</v>
      </c>
      <c r="O324" s="618">
        <f>SUM('입력표(사립)'!AB1067)</f>
        <v>0</v>
      </c>
      <c r="P324" s="618">
        <f>SUM('입력표(사립)'!AC1067)</f>
        <v>0</v>
      </c>
      <c r="Q324" s="619">
        <f>SUM('입력표(사립)'!AD1067)</f>
        <v>0</v>
      </c>
      <c r="S324" s="308"/>
    </row>
    <row r="325" spans="2:19">
      <c r="B325" s="453">
        <f>'입력표(사립)'!A1068</f>
        <v>319</v>
      </c>
      <c r="C325" s="438">
        <f>'입력표(사립)'!B1068</f>
        <v>0</v>
      </c>
      <c r="D325" s="438">
        <f>'입력표(사립)'!C1068</f>
        <v>0</v>
      </c>
      <c r="E325" s="438">
        <f>'입력표(사립)'!D1068</f>
        <v>0</v>
      </c>
      <c r="F325" s="612">
        <f>'입력표(사립)'!E1068</f>
        <v>0</v>
      </c>
      <c r="G325" s="450" t="str">
        <f t="shared" si="9"/>
        <v>E</v>
      </c>
      <c r="H325" s="457">
        <f t="shared" si="10"/>
        <v>0</v>
      </c>
      <c r="I325" s="614">
        <f>SUM('입력표(사립)'!F1068:K1068)</f>
        <v>0</v>
      </c>
      <c r="J325" s="615">
        <f>SUM('입력표(사립)'!L1068:O1068)</f>
        <v>0</v>
      </c>
      <c r="K325" s="615">
        <f>SUM('입력표(사립)'!P1068:U1068)</f>
        <v>0</v>
      </c>
      <c r="L325" s="616">
        <f>SUM('입력표(사립)'!V1068:Y1068)</f>
        <v>0</v>
      </c>
      <c r="M325" s="617">
        <f>SUM('입력표(사립)'!Z1068)</f>
        <v>0</v>
      </c>
      <c r="N325" s="618">
        <f>SUM('입력표(사립)'!AA1068)</f>
        <v>0</v>
      </c>
      <c r="O325" s="618">
        <f>SUM('입력표(사립)'!AB1068)</f>
        <v>0</v>
      </c>
      <c r="P325" s="618">
        <f>SUM('입력표(사립)'!AC1068)</f>
        <v>0</v>
      </c>
      <c r="Q325" s="619">
        <f>SUM('입력표(사립)'!AD1068)</f>
        <v>0</v>
      </c>
      <c r="S325" s="308"/>
    </row>
    <row r="326" spans="2:19">
      <c r="B326" s="453">
        <f>'입력표(사립)'!A1069</f>
        <v>320</v>
      </c>
      <c r="C326" s="438">
        <f>'입력표(사립)'!B1069</f>
        <v>0</v>
      </c>
      <c r="D326" s="438">
        <f>'입력표(사립)'!C1069</f>
        <v>0</v>
      </c>
      <c r="E326" s="438">
        <f>'입력표(사립)'!D1069</f>
        <v>0</v>
      </c>
      <c r="F326" s="612">
        <f>'입력표(사립)'!E1069</f>
        <v>0</v>
      </c>
      <c r="G326" s="450" t="str">
        <f t="shared" si="9"/>
        <v>E</v>
      </c>
      <c r="H326" s="457">
        <f t="shared" si="10"/>
        <v>0</v>
      </c>
      <c r="I326" s="614">
        <f>SUM('입력표(사립)'!F1069:K1069)</f>
        <v>0</v>
      </c>
      <c r="J326" s="615">
        <f>SUM('입력표(사립)'!L1069:O1069)</f>
        <v>0</v>
      </c>
      <c r="K326" s="615">
        <f>SUM('입력표(사립)'!P1069:U1069)</f>
        <v>0</v>
      </c>
      <c r="L326" s="616">
        <f>SUM('입력표(사립)'!V1069:Y1069)</f>
        <v>0</v>
      </c>
      <c r="M326" s="617">
        <f>SUM('입력표(사립)'!Z1069)</f>
        <v>0</v>
      </c>
      <c r="N326" s="618">
        <f>SUM('입력표(사립)'!AA1069)</f>
        <v>0</v>
      </c>
      <c r="O326" s="618">
        <f>SUM('입력표(사립)'!AB1069)</f>
        <v>0</v>
      </c>
      <c r="P326" s="618">
        <f>SUM('입력표(사립)'!AC1069)</f>
        <v>0</v>
      </c>
      <c r="Q326" s="619">
        <f>SUM('입력표(사립)'!AD1069)</f>
        <v>0</v>
      </c>
      <c r="S326" s="308"/>
    </row>
    <row r="327" spans="2:19">
      <c r="B327" s="453">
        <f>'입력표(사립)'!A1070</f>
        <v>321</v>
      </c>
      <c r="C327" s="438">
        <f>'입력표(사립)'!B1070</f>
        <v>0</v>
      </c>
      <c r="D327" s="438">
        <f>'입력표(사립)'!C1070</f>
        <v>0</v>
      </c>
      <c r="E327" s="438">
        <f>'입력표(사립)'!D1070</f>
        <v>0</v>
      </c>
      <c r="F327" s="612">
        <f>'입력표(사립)'!E1070</f>
        <v>0</v>
      </c>
      <c r="G327" s="450" t="str">
        <f t="shared" ref="G327:G390" si="11">IF(H327&gt;=251,"A",IF(H327&gt;=201,"B",IF(H327&gt;=151,"C",IF(H327&gt;=101,"D",IF(H327&lt;101,"E")))))</f>
        <v>E</v>
      </c>
      <c r="H327" s="457">
        <f t="shared" ref="H327:H390" si="12">SUM(I327:Q327)</f>
        <v>0</v>
      </c>
      <c r="I327" s="614">
        <f>SUM('입력표(사립)'!F1070:K1070)</f>
        <v>0</v>
      </c>
      <c r="J327" s="615">
        <f>SUM('입력표(사립)'!L1070:O1070)</f>
        <v>0</v>
      </c>
      <c r="K327" s="615">
        <f>SUM('입력표(사립)'!P1070:U1070)</f>
        <v>0</v>
      </c>
      <c r="L327" s="616">
        <f>SUM('입력표(사립)'!V1070:Y1070)</f>
        <v>0</v>
      </c>
      <c r="M327" s="617">
        <f>SUM('입력표(사립)'!Z1070)</f>
        <v>0</v>
      </c>
      <c r="N327" s="618">
        <f>SUM('입력표(사립)'!AA1070)</f>
        <v>0</v>
      </c>
      <c r="O327" s="618">
        <f>SUM('입력표(사립)'!AB1070)</f>
        <v>0</v>
      </c>
      <c r="P327" s="618">
        <f>SUM('입력표(사립)'!AC1070)</f>
        <v>0</v>
      </c>
      <c r="Q327" s="619">
        <f>SUM('입력표(사립)'!AD1070)</f>
        <v>0</v>
      </c>
      <c r="S327" s="308"/>
    </row>
    <row r="328" spans="2:19">
      <c r="B328" s="453">
        <f>'입력표(사립)'!A1071</f>
        <v>322</v>
      </c>
      <c r="C328" s="438">
        <f>'입력표(사립)'!B1071</f>
        <v>0</v>
      </c>
      <c r="D328" s="438">
        <f>'입력표(사립)'!C1071</f>
        <v>0</v>
      </c>
      <c r="E328" s="438">
        <f>'입력표(사립)'!D1071</f>
        <v>0</v>
      </c>
      <c r="F328" s="612">
        <f>'입력표(사립)'!E1071</f>
        <v>0</v>
      </c>
      <c r="G328" s="450" t="str">
        <f t="shared" si="11"/>
        <v>E</v>
      </c>
      <c r="H328" s="457">
        <f t="shared" si="12"/>
        <v>0</v>
      </c>
      <c r="I328" s="614">
        <f>SUM('입력표(사립)'!F1071:K1071)</f>
        <v>0</v>
      </c>
      <c r="J328" s="615">
        <f>SUM('입력표(사립)'!L1071:O1071)</f>
        <v>0</v>
      </c>
      <c r="K328" s="615">
        <f>SUM('입력표(사립)'!P1071:U1071)</f>
        <v>0</v>
      </c>
      <c r="L328" s="616">
        <f>SUM('입력표(사립)'!V1071:Y1071)</f>
        <v>0</v>
      </c>
      <c r="M328" s="617">
        <f>SUM('입력표(사립)'!Z1071)</f>
        <v>0</v>
      </c>
      <c r="N328" s="618">
        <f>SUM('입력표(사립)'!AA1071)</f>
        <v>0</v>
      </c>
      <c r="O328" s="618">
        <f>SUM('입력표(사립)'!AB1071)</f>
        <v>0</v>
      </c>
      <c r="P328" s="618">
        <f>SUM('입력표(사립)'!AC1071)</f>
        <v>0</v>
      </c>
      <c r="Q328" s="619">
        <f>SUM('입력표(사립)'!AD1071)</f>
        <v>0</v>
      </c>
      <c r="S328" s="308"/>
    </row>
    <row r="329" spans="2:19">
      <c r="B329" s="453">
        <f>'입력표(사립)'!A1072</f>
        <v>323</v>
      </c>
      <c r="C329" s="438">
        <f>'입력표(사립)'!B1072</f>
        <v>0</v>
      </c>
      <c r="D329" s="438">
        <f>'입력표(사립)'!C1072</f>
        <v>0</v>
      </c>
      <c r="E329" s="438">
        <f>'입력표(사립)'!D1072</f>
        <v>0</v>
      </c>
      <c r="F329" s="612">
        <f>'입력표(사립)'!E1072</f>
        <v>0</v>
      </c>
      <c r="G329" s="450" t="str">
        <f t="shared" si="11"/>
        <v>E</v>
      </c>
      <c r="H329" s="457">
        <f t="shared" si="12"/>
        <v>0</v>
      </c>
      <c r="I329" s="614">
        <f>SUM('입력표(사립)'!F1072:K1072)</f>
        <v>0</v>
      </c>
      <c r="J329" s="615">
        <f>SUM('입력표(사립)'!L1072:O1072)</f>
        <v>0</v>
      </c>
      <c r="K329" s="615">
        <f>SUM('입력표(사립)'!P1072:U1072)</f>
        <v>0</v>
      </c>
      <c r="L329" s="616">
        <f>SUM('입력표(사립)'!V1072:Y1072)</f>
        <v>0</v>
      </c>
      <c r="M329" s="617">
        <f>SUM('입력표(사립)'!Z1072)</f>
        <v>0</v>
      </c>
      <c r="N329" s="618">
        <f>SUM('입력표(사립)'!AA1072)</f>
        <v>0</v>
      </c>
      <c r="O329" s="618">
        <f>SUM('입력표(사립)'!AB1072)</f>
        <v>0</v>
      </c>
      <c r="P329" s="618">
        <f>SUM('입력표(사립)'!AC1072)</f>
        <v>0</v>
      </c>
      <c r="Q329" s="619">
        <f>SUM('입력표(사립)'!AD1072)</f>
        <v>0</v>
      </c>
      <c r="S329" s="308"/>
    </row>
    <row r="330" spans="2:19">
      <c r="B330" s="453">
        <f>'입력표(사립)'!A1073</f>
        <v>324</v>
      </c>
      <c r="C330" s="438">
        <f>'입력표(사립)'!B1073</f>
        <v>0</v>
      </c>
      <c r="D330" s="438">
        <f>'입력표(사립)'!C1073</f>
        <v>0</v>
      </c>
      <c r="E330" s="438">
        <f>'입력표(사립)'!D1073</f>
        <v>0</v>
      </c>
      <c r="F330" s="612">
        <f>'입력표(사립)'!E1073</f>
        <v>0</v>
      </c>
      <c r="G330" s="450" t="str">
        <f t="shared" si="11"/>
        <v>E</v>
      </c>
      <c r="H330" s="457">
        <f t="shared" si="12"/>
        <v>0</v>
      </c>
      <c r="I330" s="614">
        <f>SUM('입력표(사립)'!F1073:K1073)</f>
        <v>0</v>
      </c>
      <c r="J330" s="615">
        <f>SUM('입력표(사립)'!L1073:O1073)</f>
        <v>0</v>
      </c>
      <c r="K330" s="615">
        <f>SUM('입력표(사립)'!P1073:U1073)</f>
        <v>0</v>
      </c>
      <c r="L330" s="616">
        <f>SUM('입력표(사립)'!V1073:Y1073)</f>
        <v>0</v>
      </c>
      <c r="M330" s="617">
        <f>SUM('입력표(사립)'!Z1073)</f>
        <v>0</v>
      </c>
      <c r="N330" s="618">
        <f>SUM('입력표(사립)'!AA1073)</f>
        <v>0</v>
      </c>
      <c r="O330" s="618">
        <f>SUM('입력표(사립)'!AB1073)</f>
        <v>0</v>
      </c>
      <c r="P330" s="618">
        <f>SUM('입력표(사립)'!AC1073)</f>
        <v>0</v>
      </c>
      <c r="Q330" s="619">
        <f>SUM('입력표(사립)'!AD1073)</f>
        <v>0</v>
      </c>
      <c r="S330" s="308"/>
    </row>
    <row r="331" spans="2:19">
      <c r="B331" s="453">
        <f>'입력표(사립)'!A1074</f>
        <v>325</v>
      </c>
      <c r="C331" s="438">
        <f>'입력표(사립)'!B1074</f>
        <v>0</v>
      </c>
      <c r="D331" s="438">
        <f>'입력표(사립)'!C1074</f>
        <v>0</v>
      </c>
      <c r="E331" s="438">
        <f>'입력표(사립)'!D1074</f>
        <v>0</v>
      </c>
      <c r="F331" s="612">
        <f>'입력표(사립)'!E1074</f>
        <v>0</v>
      </c>
      <c r="G331" s="450" t="str">
        <f t="shared" si="11"/>
        <v>E</v>
      </c>
      <c r="H331" s="457">
        <f t="shared" si="12"/>
        <v>0</v>
      </c>
      <c r="I331" s="614">
        <f>SUM('입력표(사립)'!F1074:K1074)</f>
        <v>0</v>
      </c>
      <c r="J331" s="615">
        <f>SUM('입력표(사립)'!L1074:O1074)</f>
        <v>0</v>
      </c>
      <c r="K331" s="615">
        <f>SUM('입력표(사립)'!P1074:U1074)</f>
        <v>0</v>
      </c>
      <c r="L331" s="616">
        <f>SUM('입력표(사립)'!V1074:Y1074)</f>
        <v>0</v>
      </c>
      <c r="M331" s="617">
        <f>SUM('입력표(사립)'!Z1074)</f>
        <v>0</v>
      </c>
      <c r="N331" s="618">
        <f>SUM('입력표(사립)'!AA1074)</f>
        <v>0</v>
      </c>
      <c r="O331" s="618">
        <f>SUM('입력표(사립)'!AB1074)</f>
        <v>0</v>
      </c>
      <c r="P331" s="618">
        <f>SUM('입력표(사립)'!AC1074)</f>
        <v>0</v>
      </c>
      <c r="Q331" s="619">
        <f>SUM('입력표(사립)'!AD1074)</f>
        <v>0</v>
      </c>
      <c r="S331" s="308"/>
    </row>
    <row r="332" spans="2:19">
      <c r="B332" s="453">
        <f>'입력표(사립)'!A1075</f>
        <v>326</v>
      </c>
      <c r="C332" s="438">
        <f>'입력표(사립)'!B1075</f>
        <v>0</v>
      </c>
      <c r="D332" s="438">
        <f>'입력표(사립)'!C1075</f>
        <v>0</v>
      </c>
      <c r="E332" s="438">
        <f>'입력표(사립)'!D1075</f>
        <v>0</v>
      </c>
      <c r="F332" s="612">
        <f>'입력표(사립)'!E1075</f>
        <v>0</v>
      </c>
      <c r="G332" s="450" t="str">
        <f t="shared" si="11"/>
        <v>E</v>
      </c>
      <c r="H332" s="457">
        <f t="shared" si="12"/>
        <v>0</v>
      </c>
      <c r="I332" s="614">
        <f>SUM('입력표(사립)'!F1075:K1075)</f>
        <v>0</v>
      </c>
      <c r="J332" s="615">
        <f>SUM('입력표(사립)'!L1075:O1075)</f>
        <v>0</v>
      </c>
      <c r="K332" s="615">
        <f>SUM('입력표(사립)'!P1075:U1075)</f>
        <v>0</v>
      </c>
      <c r="L332" s="616">
        <f>SUM('입력표(사립)'!V1075:Y1075)</f>
        <v>0</v>
      </c>
      <c r="M332" s="617">
        <f>SUM('입력표(사립)'!Z1075)</f>
        <v>0</v>
      </c>
      <c r="N332" s="618">
        <f>SUM('입력표(사립)'!AA1075)</f>
        <v>0</v>
      </c>
      <c r="O332" s="618">
        <f>SUM('입력표(사립)'!AB1075)</f>
        <v>0</v>
      </c>
      <c r="P332" s="618">
        <f>SUM('입력표(사립)'!AC1075)</f>
        <v>0</v>
      </c>
      <c r="Q332" s="619">
        <f>SUM('입력표(사립)'!AD1075)</f>
        <v>0</v>
      </c>
      <c r="S332" s="308"/>
    </row>
    <row r="333" spans="2:19">
      <c r="B333" s="453">
        <f>'입력표(사립)'!A1076</f>
        <v>327</v>
      </c>
      <c r="C333" s="438">
        <f>'입력표(사립)'!B1076</f>
        <v>0</v>
      </c>
      <c r="D333" s="438">
        <f>'입력표(사립)'!C1076</f>
        <v>0</v>
      </c>
      <c r="E333" s="438">
        <f>'입력표(사립)'!D1076</f>
        <v>0</v>
      </c>
      <c r="F333" s="612">
        <f>'입력표(사립)'!E1076</f>
        <v>0</v>
      </c>
      <c r="G333" s="450" t="str">
        <f t="shared" si="11"/>
        <v>E</v>
      </c>
      <c r="H333" s="457">
        <f t="shared" si="12"/>
        <v>0</v>
      </c>
      <c r="I333" s="614">
        <f>SUM('입력표(사립)'!F1076:K1076)</f>
        <v>0</v>
      </c>
      <c r="J333" s="615">
        <f>SUM('입력표(사립)'!L1076:O1076)</f>
        <v>0</v>
      </c>
      <c r="K333" s="615">
        <f>SUM('입력표(사립)'!P1076:U1076)</f>
        <v>0</v>
      </c>
      <c r="L333" s="616">
        <f>SUM('입력표(사립)'!V1076:Y1076)</f>
        <v>0</v>
      </c>
      <c r="M333" s="617">
        <f>SUM('입력표(사립)'!Z1076)</f>
        <v>0</v>
      </c>
      <c r="N333" s="618">
        <f>SUM('입력표(사립)'!AA1076)</f>
        <v>0</v>
      </c>
      <c r="O333" s="618">
        <f>SUM('입력표(사립)'!AB1076)</f>
        <v>0</v>
      </c>
      <c r="P333" s="618">
        <f>SUM('입력표(사립)'!AC1076)</f>
        <v>0</v>
      </c>
      <c r="Q333" s="619">
        <f>SUM('입력표(사립)'!AD1076)</f>
        <v>0</v>
      </c>
      <c r="S333" s="308"/>
    </row>
    <row r="334" spans="2:19">
      <c r="B334" s="453">
        <f>'입력표(사립)'!A1077</f>
        <v>328</v>
      </c>
      <c r="C334" s="438">
        <f>'입력표(사립)'!B1077</f>
        <v>0</v>
      </c>
      <c r="D334" s="438">
        <f>'입력표(사립)'!C1077</f>
        <v>0</v>
      </c>
      <c r="E334" s="438">
        <f>'입력표(사립)'!D1077</f>
        <v>0</v>
      </c>
      <c r="F334" s="612">
        <f>'입력표(사립)'!E1077</f>
        <v>0</v>
      </c>
      <c r="G334" s="450" t="str">
        <f t="shared" si="11"/>
        <v>E</v>
      </c>
      <c r="H334" s="457">
        <f t="shared" si="12"/>
        <v>0</v>
      </c>
      <c r="I334" s="614">
        <f>SUM('입력표(사립)'!F1077:K1077)</f>
        <v>0</v>
      </c>
      <c r="J334" s="615">
        <f>SUM('입력표(사립)'!L1077:O1077)</f>
        <v>0</v>
      </c>
      <c r="K334" s="615">
        <f>SUM('입력표(사립)'!P1077:U1077)</f>
        <v>0</v>
      </c>
      <c r="L334" s="616">
        <f>SUM('입력표(사립)'!V1077:Y1077)</f>
        <v>0</v>
      </c>
      <c r="M334" s="617">
        <f>SUM('입력표(사립)'!Z1077)</f>
        <v>0</v>
      </c>
      <c r="N334" s="618">
        <f>SUM('입력표(사립)'!AA1077)</f>
        <v>0</v>
      </c>
      <c r="O334" s="618">
        <f>SUM('입력표(사립)'!AB1077)</f>
        <v>0</v>
      </c>
      <c r="P334" s="618">
        <f>SUM('입력표(사립)'!AC1077)</f>
        <v>0</v>
      </c>
      <c r="Q334" s="619">
        <f>SUM('입력표(사립)'!AD1077)</f>
        <v>0</v>
      </c>
      <c r="S334" s="308"/>
    </row>
    <row r="335" spans="2:19">
      <c r="B335" s="453">
        <f>'입력표(사립)'!A1078</f>
        <v>329</v>
      </c>
      <c r="C335" s="438">
        <f>'입력표(사립)'!B1078</f>
        <v>0</v>
      </c>
      <c r="D335" s="438">
        <f>'입력표(사립)'!C1078</f>
        <v>0</v>
      </c>
      <c r="E335" s="438">
        <f>'입력표(사립)'!D1078</f>
        <v>0</v>
      </c>
      <c r="F335" s="612">
        <f>'입력표(사립)'!E1078</f>
        <v>0</v>
      </c>
      <c r="G335" s="450" t="str">
        <f t="shared" si="11"/>
        <v>E</v>
      </c>
      <c r="H335" s="457">
        <f t="shared" si="12"/>
        <v>0</v>
      </c>
      <c r="I335" s="614">
        <f>SUM('입력표(사립)'!F1078:K1078)</f>
        <v>0</v>
      </c>
      <c r="J335" s="615">
        <f>SUM('입력표(사립)'!L1078:O1078)</f>
        <v>0</v>
      </c>
      <c r="K335" s="615">
        <f>SUM('입력표(사립)'!P1078:U1078)</f>
        <v>0</v>
      </c>
      <c r="L335" s="616">
        <f>SUM('입력표(사립)'!V1078:Y1078)</f>
        <v>0</v>
      </c>
      <c r="M335" s="617">
        <f>SUM('입력표(사립)'!Z1078)</f>
        <v>0</v>
      </c>
      <c r="N335" s="618">
        <f>SUM('입력표(사립)'!AA1078)</f>
        <v>0</v>
      </c>
      <c r="O335" s="618">
        <f>SUM('입력표(사립)'!AB1078)</f>
        <v>0</v>
      </c>
      <c r="P335" s="618">
        <f>SUM('입력표(사립)'!AC1078)</f>
        <v>0</v>
      </c>
      <c r="Q335" s="619">
        <f>SUM('입력표(사립)'!AD1078)</f>
        <v>0</v>
      </c>
      <c r="S335" s="308"/>
    </row>
    <row r="336" spans="2:19">
      <c r="B336" s="453">
        <f>'입력표(사립)'!A1079</f>
        <v>330</v>
      </c>
      <c r="C336" s="438">
        <f>'입력표(사립)'!B1079</f>
        <v>0</v>
      </c>
      <c r="D336" s="438">
        <f>'입력표(사립)'!C1079</f>
        <v>0</v>
      </c>
      <c r="E336" s="438">
        <f>'입력표(사립)'!D1079</f>
        <v>0</v>
      </c>
      <c r="F336" s="612">
        <f>'입력표(사립)'!E1079</f>
        <v>0</v>
      </c>
      <c r="G336" s="450" t="str">
        <f t="shared" si="11"/>
        <v>E</v>
      </c>
      <c r="H336" s="457">
        <f t="shared" si="12"/>
        <v>0</v>
      </c>
      <c r="I336" s="614">
        <f>SUM('입력표(사립)'!F1079:K1079)</f>
        <v>0</v>
      </c>
      <c r="J336" s="615">
        <f>SUM('입력표(사립)'!L1079:O1079)</f>
        <v>0</v>
      </c>
      <c r="K336" s="615">
        <f>SUM('입력표(사립)'!P1079:U1079)</f>
        <v>0</v>
      </c>
      <c r="L336" s="616">
        <f>SUM('입력표(사립)'!V1079:Y1079)</f>
        <v>0</v>
      </c>
      <c r="M336" s="617">
        <f>SUM('입력표(사립)'!Z1079)</f>
        <v>0</v>
      </c>
      <c r="N336" s="618">
        <f>SUM('입력표(사립)'!AA1079)</f>
        <v>0</v>
      </c>
      <c r="O336" s="618">
        <f>SUM('입력표(사립)'!AB1079)</f>
        <v>0</v>
      </c>
      <c r="P336" s="618">
        <f>SUM('입력표(사립)'!AC1079)</f>
        <v>0</v>
      </c>
      <c r="Q336" s="619">
        <f>SUM('입력표(사립)'!AD1079)</f>
        <v>0</v>
      </c>
      <c r="S336" s="308"/>
    </row>
    <row r="337" spans="2:19">
      <c r="B337" s="453">
        <f>'입력표(사립)'!A1080</f>
        <v>331</v>
      </c>
      <c r="C337" s="438">
        <f>'입력표(사립)'!B1080</f>
        <v>0</v>
      </c>
      <c r="D337" s="438">
        <f>'입력표(사립)'!C1080</f>
        <v>0</v>
      </c>
      <c r="E337" s="438">
        <f>'입력표(사립)'!D1080</f>
        <v>0</v>
      </c>
      <c r="F337" s="612">
        <f>'입력표(사립)'!E1080</f>
        <v>0</v>
      </c>
      <c r="G337" s="450" t="str">
        <f t="shared" si="11"/>
        <v>E</v>
      </c>
      <c r="H337" s="457">
        <f t="shared" si="12"/>
        <v>0</v>
      </c>
      <c r="I337" s="614">
        <f>SUM('입력표(사립)'!F1080:K1080)</f>
        <v>0</v>
      </c>
      <c r="J337" s="615">
        <f>SUM('입력표(사립)'!L1080:O1080)</f>
        <v>0</v>
      </c>
      <c r="K337" s="615">
        <f>SUM('입력표(사립)'!P1080:U1080)</f>
        <v>0</v>
      </c>
      <c r="L337" s="616">
        <f>SUM('입력표(사립)'!V1080:Y1080)</f>
        <v>0</v>
      </c>
      <c r="M337" s="617">
        <f>SUM('입력표(사립)'!Z1080)</f>
        <v>0</v>
      </c>
      <c r="N337" s="618">
        <f>SUM('입력표(사립)'!AA1080)</f>
        <v>0</v>
      </c>
      <c r="O337" s="618">
        <f>SUM('입력표(사립)'!AB1080)</f>
        <v>0</v>
      </c>
      <c r="P337" s="618">
        <f>SUM('입력표(사립)'!AC1080)</f>
        <v>0</v>
      </c>
      <c r="Q337" s="619">
        <f>SUM('입력표(사립)'!AD1080)</f>
        <v>0</v>
      </c>
      <c r="S337" s="308"/>
    </row>
    <row r="338" spans="2:19">
      <c r="B338" s="453">
        <f>'입력표(사립)'!A1081</f>
        <v>332</v>
      </c>
      <c r="C338" s="438">
        <f>'입력표(사립)'!B1081</f>
        <v>0</v>
      </c>
      <c r="D338" s="438">
        <f>'입력표(사립)'!C1081</f>
        <v>0</v>
      </c>
      <c r="E338" s="438">
        <f>'입력표(사립)'!D1081</f>
        <v>0</v>
      </c>
      <c r="F338" s="612">
        <f>'입력표(사립)'!E1081</f>
        <v>0</v>
      </c>
      <c r="G338" s="450" t="str">
        <f t="shared" si="11"/>
        <v>E</v>
      </c>
      <c r="H338" s="457">
        <f t="shared" si="12"/>
        <v>0</v>
      </c>
      <c r="I338" s="614">
        <f>SUM('입력표(사립)'!F1081:K1081)</f>
        <v>0</v>
      </c>
      <c r="J338" s="615">
        <f>SUM('입력표(사립)'!L1081:O1081)</f>
        <v>0</v>
      </c>
      <c r="K338" s="615">
        <f>SUM('입력표(사립)'!P1081:U1081)</f>
        <v>0</v>
      </c>
      <c r="L338" s="616">
        <f>SUM('입력표(사립)'!V1081:Y1081)</f>
        <v>0</v>
      </c>
      <c r="M338" s="617">
        <f>SUM('입력표(사립)'!Z1081)</f>
        <v>0</v>
      </c>
      <c r="N338" s="618">
        <f>SUM('입력표(사립)'!AA1081)</f>
        <v>0</v>
      </c>
      <c r="O338" s="618">
        <f>SUM('입력표(사립)'!AB1081)</f>
        <v>0</v>
      </c>
      <c r="P338" s="618">
        <f>SUM('입력표(사립)'!AC1081)</f>
        <v>0</v>
      </c>
      <c r="Q338" s="619">
        <f>SUM('입력표(사립)'!AD1081)</f>
        <v>0</v>
      </c>
      <c r="S338" s="308"/>
    </row>
    <row r="339" spans="2:19">
      <c r="B339" s="453">
        <f>'입력표(사립)'!A1082</f>
        <v>333</v>
      </c>
      <c r="C339" s="438">
        <f>'입력표(사립)'!B1082</f>
        <v>0</v>
      </c>
      <c r="D339" s="438">
        <f>'입력표(사립)'!C1082</f>
        <v>0</v>
      </c>
      <c r="E339" s="438">
        <f>'입력표(사립)'!D1082</f>
        <v>0</v>
      </c>
      <c r="F339" s="612">
        <f>'입력표(사립)'!E1082</f>
        <v>0</v>
      </c>
      <c r="G339" s="450" t="str">
        <f t="shared" si="11"/>
        <v>E</v>
      </c>
      <c r="H339" s="457">
        <f t="shared" si="12"/>
        <v>0</v>
      </c>
      <c r="I339" s="614">
        <f>SUM('입력표(사립)'!F1082:K1082)</f>
        <v>0</v>
      </c>
      <c r="J339" s="615">
        <f>SUM('입력표(사립)'!L1082:O1082)</f>
        <v>0</v>
      </c>
      <c r="K339" s="615">
        <f>SUM('입력표(사립)'!P1082:U1082)</f>
        <v>0</v>
      </c>
      <c r="L339" s="616">
        <f>SUM('입력표(사립)'!V1082:Y1082)</f>
        <v>0</v>
      </c>
      <c r="M339" s="617">
        <f>SUM('입력표(사립)'!Z1082)</f>
        <v>0</v>
      </c>
      <c r="N339" s="618">
        <f>SUM('입력표(사립)'!AA1082)</f>
        <v>0</v>
      </c>
      <c r="O339" s="618">
        <f>SUM('입력표(사립)'!AB1082)</f>
        <v>0</v>
      </c>
      <c r="P339" s="618">
        <f>SUM('입력표(사립)'!AC1082)</f>
        <v>0</v>
      </c>
      <c r="Q339" s="619">
        <f>SUM('입력표(사립)'!AD1082)</f>
        <v>0</v>
      </c>
      <c r="S339" s="308"/>
    </row>
    <row r="340" spans="2:19">
      <c r="B340" s="453">
        <f>'입력표(사립)'!A1083</f>
        <v>334</v>
      </c>
      <c r="C340" s="438">
        <f>'입력표(사립)'!B1083</f>
        <v>0</v>
      </c>
      <c r="D340" s="438">
        <f>'입력표(사립)'!C1083</f>
        <v>0</v>
      </c>
      <c r="E340" s="438">
        <f>'입력표(사립)'!D1083</f>
        <v>0</v>
      </c>
      <c r="F340" s="612">
        <f>'입력표(사립)'!E1083</f>
        <v>0</v>
      </c>
      <c r="G340" s="450" t="str">
        <f t="shared" si="11"/>
        <v>E</v>
      </c>
      <c r="H340" s="457">
        <f t="shared" si="12"/>
        <v>0</v>
      </c>
      <c r="I340" s="614">
        <f>SUM('입력표(사립)'!F1083:K1083)</f>
        <v>0</v>
      </c>
      <c r="J340" s="615">
        <f>SUM('입력표(사립)'!L1083:O1083)</f>
        <v>0</v>
      </c>
      <c r="K340" s="615">
        <f>SUM('입력표(사립)'!P1083:U1083)</f>
        <v>0</v>
      </c>
      <c r="L340" s="616">
        <f>SUM('입력표(사립)'!V1083:Y1083)</f>
        <v>0</v>
      </c>
      <c r="M340" s="617">
        <f>SUM('입력표(사립)'!Z1083)</f>
        <v>0</v>
      </c>
      <c r="N340" s="618">
        <f>SUM('입력표(사립)'!AA1083)</f>
        <v>0</v>
      </c>
      <c r="O340" s="618">
        <f>SUM('입력표(사립)'!AB1083)</f>
        <v>0</v>
      </c>
      <c r="P340" s="618">
        <f>SUM('입력표(사립)'!AC1083)</f>
        <v>0</v>
      </c>
      <c r="Q340" s="619">
        <f>SUM('입력표(사립)'!AD1083)</f>
        <v>0</v>
      </c>
      <c r="S340" s="308"/>
    </row>
    <row r="341" spans="2:19">
      <c r="B341" s="453">
        <f>'입력표(사립)'!A1084</f>
        <v>335</v>
      </c>
      <c r="C341" s="438">
        <f>'입력표(사립)'!B1084</f>
        <v>0</v>
      </c>
      <c r="D341" s="438">
        <f>'입력표(사립)'!C1084</f>
        <v>0</v>
      </c>
      <c r="E341" s="438">
        <f>'입력표(사립)'!D1084</f>
        <v>0</v>
      </c>
      <c r="F341" s="612">
        <f>'입력표(사립)'!E1084</f>
        <v>0</v>
      </c>
      <c r="G341" s="450" t="str">
        <f t="shared" si="11"/>
        <v>E</v>
      </c>
      <c r="H341" s="457">
        <f t="shared" si="12"/>
        <v>0</v>
      </c>
      <c r="I341" s="614">
        <f>SUM('입력표(사립)'!F1084:K1084)</f>
        <v>0</v>
      </c>
      <c r="J341" s="615">
        <f>SUM('입력표(사립)'!L1084:O1084)</f>
        <v>0</v>
      </c>
      <c r="K341" s="615">
        <f>SUM('입력표(사립)'!P1084:U1084)</f>
        <v>0</v>
      </c>
      <c r="L341" s="616">
        <f>SUM('입력표(사립)'!V1084:Y1084)</f>
        <v>0</v>
      </c>
      <c r="M341" s="617">
        <f>SUM('입력표(사립)'!Z1084)</f>
        <v>0</v>
      </c>
      <c r="N341" s="618">
        <f>SUM('입력표(사립)'!AA1084)</f>
        <v>0</v>
      </c>
      <c r="O341" s="618">
        <f>SUM('입력표(사립)'!AB1084)</f>
        <v>0</v>
      </c>
      <c r="P341" s="618">
        <f>SUM('입력표(사립)'!AC1084)</f>
        <v>0</v>
      </c>
      <c r="Q341" s="619">
        <f>SUM('입력표(사립)'!AD1084)</f>
        <v>0</v>
      </c>
      <c r="S341" s="308"/>
    </row>
    <row r="342" spans="2:19">
      <c r="B342" s="453">
        <f>'입력표(사립)'!A1085</f>
        <v>336</v>
      </c>
      <c r="C342" s="438">
        <f>'입력표(사립)'!B1085</f>
        <v>0</v>
      </c>
      <c r="D342" s="438">
        <f>'입력표(사립)'!C1085</f>
        <v>0</v>
      </c>
      <c r="E342" s="438">
        <f>'입력표(사립)'!D1085</f>
        <v>0</v>
      </c>
      <c r="F342" s="612">
        <f>'입력표(사립)'!E1085</f>
        <v>0</v>
      </c>
      <c r="G342" s="450" t="str">
        <f t="shared" si="11"/>
        <v>E</v>
      </c>
      <c r="H342" s="457">
        <f t="shared" si="12"/>
        <v>0</v>
      </c>
      <c r="I342" s="614">
        <f>SUM('입력표(사립)'!F1085:K1085)</f>
        <v>0</v>
      </c>
      <c r="J342" s="615">
        <f>SUM('입력표(사립)'!L1085:O1085)</f>
        <v>0</v>
      </c>
      <c r="K342" s="615">
        <f>SUM('입력표(사립)'!P1085:U1085)</f>
        <v>0</v>
      </c>
      <c r="L342" s="616">
        <f>SUM('입력표(사립)'!V1085:Y1085)</f>
        <v>0</v>
      </c>
      <c r="M342" s="617">
        <f>SUM('입력표(사립)'!Z1085)</f>
        <v>0</v>
      </c>
      <c r="N342" s="618">
        <f>SUM('입력표(사립)'!AA1085)</f>
        <v>0</v>
      </c>
      <c r="O342" s="618">
        <f>SUM('입력표(사립)'!AB1085)</f>
        <v>0</v>
      </c>
      <c r="P342" s="618">
        <f>SUM('입력표(사립)'!AC1085)</f>
        <v>0</v>
      </c>
      <c r="Q342" s="619">
        <f>SUM('입력표(사립)'!AD1085)</f>
        <v>0</v>
      </c>
      <c r="S342" s="308"/>
    </row>
    <row r="343" spans="2:19">
      <c r="B343" s="453">
        <f>'입력표(사립)'!A1086</f>
        <v>337</v>
      </c>
      <c r="C343" s="438">
        <f>'입력표(사립)'!B1086</f>
        <v>0</v>
      </c>
      <c r="D343" s="438">
        <f>'입력표(사립)'!C1086</f>
        <v>0</v>
      </c>
      <c r="E343" s="438">
        <f>'입력표(사립)'!D1086</f>
        <v>0</v>
      </c>
      <c r="F343" s="612">
        <f>'입력표(사립)'!E1086</f>
        <v>0</v>
      </c>
      <c r="G343" s="450" t="str">
        <f t="shared" si="11"/>
        <v>E</v>
      </c>
      <c r="H343" s="457">
        <f t="shared" si="12"/>
        <v>0</v>
      </c>
      <c r="I343" s="614">
        <f>SUM('입력표(사립)'!F1086:K1086)</f>
        <v>0</v>
      </c>
      <c r="J343" s="615">
        <f>SUM('입력표(사립)'!L1086:O1086)</f>
        <v>0</v>
      </c>
      <c r="K343" s="615">
        <f>SUM('입력표(사립)'!P1086:U1086)</f>
        <v>0</v>
      </c>
      <c r="L343" s="616">
        <f>SUM('입력표(사립)'!V1086:Y1086)</f>
        <v>0</v>
      </c>
      <c r="M343" s="617">
        <f>SUM('입력표(사립)'!Z1086)</f>
        <v>0</v>
      </c>
      <c r="N343" s="618">
        <f>SUM('입력표(사립)'!AA1086)</f>
        <v>0</v>
      </c>
      <c r="O343" s="618">
        <f>SUM('입력표(사립)'!AB1086)</f>
        <v>0</v>
      </c>
      <c r="P343" s="618">
        <f>SUM('입력표(사립)'!AC1086)</f>
        <v>0</v>
      </c>
      <c r="Q343" s="619">
        <f>SUM('입력표(사립)'!AD1086)</f>
        <v>0</v>
      </c>
      <c r="S343" s="308"/>
    </row>
    <row r="344" spans="2:19">
      <c r="B344" s="453">
        <f>'입력표(사립)'!A1087</f>
        <v>338</v>
      </c>
      <c r="C344" s="438">
        <f>'입력표(사립)'!B1087</f>
        <v>0</v>
      </c>
      <c r="D344" s="438">
        <f>'입력표(사립)'!C1087</f>
        <v>0</v>
      </c>
      <c r="E344" s="438">
        <f>'입력표(사립)'!D1087</f>
        <v>0</v>
      </c>
      <c r="F344" s="612">
        <f>'입력표(사립)'!E1087</f>
        <v>0</v>
      </c>
      <c r="G344" s="450" t="str">
        <f t="shared" si="11"/>
        <v>E</v>
      </c>
      <c r="H344" s="457">
        <f t="shared" si="12"/>
        <v>0</v>
      </c>
      <c r="I344" s="614">
        <f>SUM('입력표(사립)'!F1087:K1087)</f>
        <v>0</v>
      </c>
      <c r="J344" s="615">
        <f>SUM('입력표(사립)'!L1087:O1087)</f>
        <v>0</v>
      </c>
      <c r="K344" s="615">
        <f>SUM('입력표(사립)'!P1087:U1087)</f>
        <v>0</v>
      </c>
      <c r="L344" s="616">
        <f>SUM('입력표(사립)'!V1087:Y1087)</f>
        <v>0</v>
      </c>
      <c r="M344" s="617">
        <f>SUM('입력표(사립)'!Z1087)</f>
        <v>0</v>
      </c>
      <c r="N344" s="618">
        <f>SUM('입력표(사립)'!AA1087)</f>
        <v>0</v>
      </c>
      <c r="O344" s="618">
        <f>SUM('입력표(사립)'!AB1087)</f>
        <v>0</v>
      </c>
      <c r="P344" s="618">
        <f>SUM('입력표(사립)'!AC1087)</f>
        <v>0</v>
      </c>
      <c r="Q344" s="619">
        <f>SUM('입력표(사립)'!AD1087)</f>
        <v>0</v>
      </c>
      <c r="S344" s="308"/>
    </row>
    <row r="345" spans="2:19">
      <c r="B345" s="453">
        <f>'입력표(사립)'!A1088</f>
        <v>339</v>
      </c>
      <c r="C345" s="438">
        <f>'입력표(사립)'!B1088</f>
        <v>0</v>
      </c>
      <c r="D345" s="438">
        <f>'입력표(사립)'!C1088</f>
        <v>0</v>
      </c>
      <c r="E345" s="438">
        <f>'입력표(사립)'!D1088</f>
        <v>0</v>
      </c>
      <c r="F345" s="612">
        <f>'입력표(사립)'!E1088</f>
        <v>0</v>
      </c>
      <c r="G345" s="450" t="str">
        <f t="shared" si="11"/>
        <v>E</v>
      </c>
      <c r="H345" s="457">
        <f t="shared" si="12"/>
        <v>0</v>
      </c>
      <c r="I345" s="614">
        <f>SUM('입력표(사립)'!F1088:K1088)</f>
        <v>0</v>
      </c>
      <c r="J345" s="615">
        <f>SUM('입력표(사립)'!L1088:O1088)</f>
        <v>0</v>
      </c>
      <c r="K345" s="615">
        <f>SUM('입력표(사립)'!P1088:U1088)</f>
        <v>0</v>
      </c>
      <c r="L345" s="616">
        <f>SUM('입력표(사립)'!V1088:Y1088)</f>
        <v>0</v>
      </c>
      <c r="M345" s="617">
        <f>SUM('입력표(사립)'!Z1088)</f>
        <v>0</v>
      </c>
      <c r="N345" s="618">
        <f>SUM('입력표(사립)'!AA1088)</f>
        <v>0</v>
      </c>
      <c r="O345" s="618">
        <f>SUM('입력표(사립)'!AB1088)</f>
        <v>0</v>
      </c>
      <c r="P345" s="618">
        <f>SUM('입력표(사립)'!AC1088)</f>
        <v>0</v>
      </c>
      <c r="Q345" s="619">
        <f>SUM('입력표(사립)'!AD1088)</f>
        <v>0</v>
      </c>
      <c r="S345" s="308"/>
    </row>
    <row r="346" spans="2:19">
      <c r="B346" s="453">
        <f>'입력표(사립)'!A1089</f>
        <v>340</v>
      </c>
      <c r="C346" s="438">
        <f>'입력표(사립)'!B1089</f>
        <v>0</v>
      </c>
      <c r="D346" s="438">
        <f>'입력표(사립)'!C1089</f>
        <v>0</v>
      </c>
      <c r="E346" s="438">
        <f>'입력표(사립)'!D1089</f>
        <v>0</v>
      </c>
      <c r="F346" s="612">
        <f>'입력표(사립)'!E1089</f>
        <v>0</v>
      </c>
      <c r="G346" s="450" t="str">
        <f t="shared" si="11"/>
        <v>E</v>
      </c>
      <c r="H346" s="457">
        <f t="shared" si="12"/>
        <v>0</v>
      </c>
      <c r="I346" s="614">
        <f>SUM('입력표(사립)'!F1089:K1089)</f>
        <v>0</v>
      </c>
      <c r="J346" s="615">
        <f>SUM('입력표(사립)'!L1089:O1089)</f>
        <v>0</v>
      </c>
      <c r="K346" s="615">
        <f>SUM('입력표(사립)'!P1089:U1089)</f>
        <v>0</v>
      </c>
      <c r="L346" s="616">
        <f>SUM('입력표(사립)'!V1089:Y1089)</f>
        <v>0</v>
      </c>
      <c r="M346" s="617">
        <f>SUM('입력표(사립)'!Z1089)</f>
        <v>0</v>
      </c>
      <c r="N346" s="618">
        <f>SUM('입력표(사립)'!AA1089)</f>
        <v>0</v>
      </c>
      <c r="O346" s="618">
        <f>SUM('입력표(사립)'!AB1089)</f>
        <v>0</v>
      </c>
      <c r="P346" s="618">
        <f>SUM('입력표(사립)'!AC1089)</f>
        <v>0</v>
      </c>
      <c r="Q346" s="619">
        <f>SUM('입력표(사립)'!AD1089)</f>
        <v>0</v>
      </c>
      <c r="S346" s="308"/>
    </row>
    <row r="347" spans="2:19">
      <c r="B347" s="453">
        <f>'입력표(사립)'!A1090</f>
        <v>341</v>
      </c>
      <c r="C347" s="438">
        <f>'입력표(사립)'!B1090</f>
        <v>0</v>
      </c>
      <c r="D347" s="438">
        <f>'입력표(사립)'!C1090</f>
        <v>0</v>
      </c>
      <c r="E347" s="438">
        <f>'입력표(사립)'!D1090</f>
        <v>0</v>
      </c>
      <c r="F347" s="612">
        <f>'입력표(사립)'!E1090</f>
        <v>0</v>
      </c>
      <c r="G347" s="450" t="str">
        <f t="shared" si="11"/>
        <v>E</v>
      </c>
      <c r="H347" s="457">
        <f t="shared" si="12"/>
        <v>0</v>
      </c>
      <c r="I347" s="614">
        <f>SUM('입력표(사립)'!F1090:K1090)</f>
        <v>0</v>
      </c>
      <c r="J347" s="615">
        <f>SUM('입력표(사립)'!L1090:O1090)</f>
        <v>0</v>
      </c>
      <c r="K347" s="615">
        <f>SUM('입력표(사립)'!P1090:U1090)</f>
        <v>0</v>
      </c>
      <c r="L347" s="616">
        <f>SUM('입력표(사립)'!V1090:Y1090)</f>
        <v>0</v>
      </c>
      <c r="M347" s="617">
        <f>SUM('입력표(사립)'!Z1090)</f>
        <v>0</v>
      </c>
      <c r="N347" s="618">
        <f>SUM('입력표(사립)'!AA1090)</f>
        <v>0</v>
      </c>
      <c r="O347" s="618">
        <f>SUM('입력표(사립)'!AB1090)</f>
        <v>0</v>
      </c>
      <c r="P347" s="618">
        <f>SUM('입력표(사립)'!AC1090)</f>
        <v>0</v>
      </c>
      <c r="Q347" s="619">
        <f>SUM('입력표(사립)'!AD1090)</f>
        <v>0</v>
      </c>
      <c r="S347" s="308"/>
    </row>
    <row r="348" spans="2:19">
      <c r="B348" s="453">
        <f>'입력표(사립)'!A1091</f>
        <v>342</v>
      </c>
      <c r="C348" s="438">
        <f>'입력표(사립)'!B1091</f>
        <v>0</v>
      </c>
      <c r="D348" s="438">
        <f>'입력표(사립)'!C1091</f>
        <v>0</v>
      </c>
      <c r="E348" s="438">
        <f>'입력표(사립)'!D1091</f>
        <v>0</v>
      </c>
      <c r="F348" s="612">
        <f>'입력표(사립)'!E1091</f>
        <v>0</v>
      </c>
      <c r="G348" s="450" t="str">
        <f t="shared" si="11"/>
        <v>E</v>
      </c>
      <c r="H348" s="457">
        <f t="shared" si="12"/>
        <v>0</v>
      </c>
      <c r="I348" s="614">
        <f>SUM('입력표(사립)'!F1091:K1091)</f>
        <v>0</v>
      </c>
      <c r="J348" s="615">
        <f>SUM('입력표(사립)'!L1091:O1091)</f>
        <v>0</v>
      </c>
      <c r="K348" s="615">
        <f>SUM('입력표(사립)'!P1091:U1091)</f>
        <v>0</v>
      </c>
      <c r="L348" s="616">
        <f>SUM('입력표(사립)'!V1091:Y1091)</f>
        <v>0</v>
      </c>
      <c r="M348" s="617">
        <f>SUM('입력표(사립)'!Z1091)</f>
        <v>0</v>
      </c>
      <c r="N348" s="618">
        <f>SUM('입력표(사립)'!AA1091)</f>
        <v>0</v>
      </c>
      <c r="O348" s="618">
        <f>SUM('입력표(사립)'!AB1091)</f>
        <v>0</v>
      </c>
      <c r="P348" s="618">
        <f>SUM('입력표(사립)'!AC1091)</f>
        <v>0</v>
      </c>
      <c r="Q348" s="619">
        <f>SUM('입력표(사립)'!AD1091)</f>
        <v>0</v>
      </c>
      <c r="S348" s="308"/>
    </row>
    <row r="349" spans="2:19">
      <c r="B349" s="453">
        <f>'입력표(사립)'!A1092</f>
        <v>343</v>
      </c>
      <c r="C349" s="438">
        <f>'입력표(사립)'!B1092</f>
        <v>0</v>
      </c>
      <c r="D349" s="438">
        <f>'입력표(사립)'!C1092</f>
        <v>0</v>
      </c>
      <c r="E349" s="438">
        <f>'입력표(사립)'!D1092</f>
        <v>0</v>
      </c>
      <c r="F349" s="612">
        <f>'입력표(사립)'!E1092</f>
        <v>0</v>
      </c>
      <c r="G349" s="450" t="str">
        <f t="shared" si="11"/>
        <v>E</v>
      </c>
      <c r="H349" s="457">
        <f t="shared" si="12"/>
        <v>0</v>
      </c>
      <c r="I349" s="614">
        <f>SUM('입력표(사립)'!F1092:K1092)</f>
        <v>0</v>
      </c>
      <c r="J349" s="615">
        <f>SUM('입력표(사립)'!L1092:O1092)</f>
        <v>0</v>
      </c>
      <c r="K349" s="615">
        <f>SUM('입력표(사립)'!P1092:U1092)</f>
        <v>0</v>
      </c>
      <c r="L349" s="616">
        <f>SUM('입력표(사립)'!V1092:Y1092)</f>
        <v>0</v>
      </c>
      <c r="M349" s="617">
        <f>SUM('입력표(사립)'!Z1092)</f>
        <v>0</v>
      </c>
      <c r="N349" s="618">
        <f>SUM('입력표(사립)'!AA1092)</f>
        <v>0</v>
      </c>
      <c r="O349" s="618">
        <f>SUM('입력표(사립)'!AB1092)</f>
        <v>0</v>
      </c>
      <c r="P349" s="618">
        <f>SUM('입력표(사립)'!AC1092)</f>
        <v>0</v>
      </c>
      <c r="Q349" s="619">
        <f>SUM('입력표(사립)'!AD1092)</f>
        <v>0</v>
      </c>
      <c r="S349" s="308"/>
    </row>
    <row r="350" spans="2:19">
      <c r="B350" s="453">
        <f>'입력표(사립)'!A1093</f>
        <v>344</v>
      </c>
      <c r="C350" s="438">
        <f>'입력표(사립)'!B1093</f>
        <v>0</v>
      </c>
      <c r="D350" s="438">
        <f>'입력표(사립)'!C1093</f>
        <v>0</v>
      </c>
      <c r="E350" s="438">
        <f>'입력표(사립)'!D1093</f>
        <v>0</v>
      </c>
      <c r="F350" s="612">
        <f>'입력표(사립)'!E1093</f>
        <v>0</v>
      </c>
      <c r="G350" s="450" t="str">
        <f t="shared" si="11"/>
        <v>E</v>
      </c>
      <c r="H350" s="457">
        <f t="shared" si="12"/>
        <v>0</v>
      </c>
      <c r="I350" s="614">
        <f>SUM('입력표(사립)'!F1093:K1093)</f>
        <v>0</v>
      </c>
      <c r="J350" s="615">
        <f>SUM('입력표(사립)'!L1093:O1093)</f>
        <v>0</v>
      </c>
      <c r="K350" s="615">
        <f>SUM('입력표(사립)'!P1093:U1093)</f>
        <v>0</v>
      </c>
      <c r="L350" s="616">
        <f>SUM('입력표(사립)'!V1093:Y1093)</f>
        <v>0</v>
      </c>
      <c r="M350" s="617">
        <f>SUM('입력표(사립)'!Z1093)</f>
        <v>0</v>
      </c>
      <c r="N350" s="618">
        <f>SUM('입력표(사립)'!AA1093)</f>
        <v>0</v>
      </c>
      <c r="O350" s="618">
        <f>SUM('입력표(사립)'!AB1093)</f>
        <v>0</v>
      </c>
      <c r="P350" s="618">
        <f>SUM('입력표(사립)'!AC1093)</f>
        <v>0</v>
      </c>
      <c r="Q350" s="619">
        <f>SUM('입력표(사립)'!AD1093)</f>
        <v>0</v>
      </c>
      <c r="S350" s="308"/>
    </row>
    <row r="351" spans="2:19">
      <c r="B351" s="453">
        <f>'입력표(사립)'!A1094</f>
        <v>345</v>
      </c>
      <c r="C351" s="438">
        <f>'입력표(사립)'!B1094</f>
        <v>0</v>
      </c>
      <c r="D351" s="438">
        <f>'입력표(사립)'!C1094</f>
        <v>0</v>
      </c>
      <c r="E351" s="438">
        <f>'입력표(사립)'!D1094</f>
        <v>0</v>
      </c>
      <c r="F351" s="612">
        <f>'입력표(사립)'!E1094</f>
        <v>0</v>
      </c>
      <c r="G351" s="450" t="str">
        <f t="shared" si="11"/>
        <v>E</v>
      </c>
      <c r="H351" s="457">
        <f t="shared" si="12"/>
        <v>0</v>
      </c>
      <c r="I351" s="614">
        <f>SUM('입력표(사립)'!F1094:K1094)</f>
        <v>0</v>
      </c>
      <c r="J351" s="615">
        <f>SUM('입력표(사립)'!L1094:O1094)</f>
        <v>0</v>
      </c>
      <c r="K351" s="615">
        <f>SUM('입력표(사립)'!P1094:U1094)</f>
        <v>0</v>
      </c>
      <c r="L351" s="616">
        <f>SUM('입력표(사립)'!V1094:Y1094)</f>
        <v>0</v>
      </c>
      <c r="M351" s="617">
        <f>SUM('입력표(사립)'!Z1094)</f>
        <v>0</v>
      </c>
      <c r="N351" s="618">
        <f>SUM('입력표(사립)'!AA1094)</f>
        <v>0</v>
      </c>
      <c r="O351" s="618">
        <f>SUM('입력표(사립)'!AB1094)</f>
        <v>0</v>
      </c>
      <c r="P351" s="618">
        <f>SUM('입력표(사립)'!AC1094)</f>
        <v>0</v>
      </c>
      <c r="Q351" s="619">
        <f>SUM('입력표(사립)'!AD1094)</f>
        <v>0</v>
      </c>
      <c r="S351" s="308"/>
    </row>
    <row r="352" spans="2:19">
      <c r="B352" s="453">
        <f>'입력표(사립)'!A1095</f>
        <v>346</v>
      </c>
      <c r="C352" s="438">
        <f>'입력표(사립)'!B1095</f>
        <v>0</v>
      </c>
      <c r="D352" s="438">
        <f>'입력표(사립)'!C1095</f>
        <v>0</v>
      </c>
      <c r="E352" s="438">
        <f>'입력표(사립)'!D1095</f>
        <v>0</v>
      </c>
      <c r="F352" s="612">
        <f>'입력표(사립)'!E1095</f>
        <v>0</v>
      </c>
      <c r="G352" s="450" t="str">
        <f t="shared" si="11"/>
        <v>E</v>
      </c>
      <c r="H352" s="457">
        <f t="shared" si="12"/>
        <v>0</v>
      </c>
      <c r="I352" s="614">
        <f>SUM('입력표(사립)'!F1095:K1095)</f>
        <v>0</v>
      </c>
      <c r="J352" s="615">
        <f>SUM('입력표(사립)'!L1095:O1095)</f>
        <v>0</v>
      </c>
      <c r="K352" s="615">
        <f>SUM('입력표(사립)'!P1095:U1095)</f>
        <v>0</v>
      </c>
      <c r="L352" s="616">
        <f>SUM('입력표(사립)'!V1095:Y1095)</f>
        <v>0</v>
      </c>
      <c r="M352" s="617">
        <f>SUM('입력표(사립)'!Z1095)</f>
        <v>0</v>
      </c>
      <c r="N352" s="618">
        <f>SUM('입력표(사립)'!AA1095)</f>
        <v>0</v>
      </c>
      <c r="O352" s="618">
        <f>SUM('입력표(사립)'!AB1095)</f>
        <v>0</v>
      </c>
      <c r="P352" s="618">
        <f>SUM('입력표(사립)'!AC1095)</f>
        <v>0</v>
      </c>
      <c r="Q352" s="619">
        <f>SUM('입력표(사립)'!AD1095)</f>
        <v>0</v>
      </c>
      <c r="S352" s="308"/>
    </row>
    <row r="353" spans="2:19">
      <c r="B353" s="453">
        <f>'입력표(사립)'!A1096</f>
        <v>347</v>
      </c>
      <c r="C353" s="438">
        <f>'입력표(사립)'!B1096</f>
        <v>0</v>
      </c>
      <c r="D353" s="438">
        <f>'입력표(사립)'!C1096</f>
        <v>0</v>
      </c>
      <c r="E353" s="438">
        <f>'입력표(사립)'!D1096</f>
        <v>0</v>
      </c>
      <c r="F353" s="612">
        <f>'입력표(사립)'!E1096</f>
        <v>0</v>
      </c>
      <c r="G353" s="450" t="str">
        <f t="shared" si="11"/>
        <v>E</v>
      </c>
      <c r="H353" s="457">
        <f t="shared" si="12"/>
        <v>0</v>
      </c>
      <c r="I353" s="614">
        <f>SUM('입력표(사립)'!F1096:K1096)</f>
        <v>0</v>
      </c>
      <c r="J353" s="615">
        <f>SUM('입력표(사립)'!L1096:O1096)</f>
        <v>0</v>
      </c>
      <c r="K353" s="615">
        <f>SUM('입력표(사립)'!P1096:U1096)</f>
        <v>0</v>
      </c>
      <c r="L353" s="616">
        <f>SUM('입력표(사립)'!V1096:Y1096)</f>
        <v>0</v>
      </c>
      <c r="M353" s="617">
        <f>SUM('입력표(사립)'!Z1096)</f>
        <v>0</v>
      </c>
      <c r="N353" s="618">
        <f>SUM('입력표(사립)'!AA1096)</f>
        <v>0</v>
      </c>
      <c r="O353" s="618">
        <f>SUM('입력표(사립)'!AB1096)</f>
        <v>0</v>
      </c>
      <c r="P353" s="618">
        <f>SUM('입력표(사립)'!AC1096)</f>
        <v>0</v>
      </c>
      <c r="Q353" s="619">
        <f>SUM('입력표(사립)'!AD1096)</f>
        <v>0</v>
      </c>
      <c r="S353" s="308"/>
    </row>
    <row r="354" spans="2:19">
      <c r="B354" s="453">
        <f>'입력표(사립)'!A1097</f>
        <v>348</v>
      </c>
      <c r="C354" s="438">
        <f>'입력표(사립)'!B1097</f>
        <v>0</v>
      </c>
      <c r="D354" s="438">
        <f>'입력표(사립)'!C1097</f>
        <v>0</v>
      </c>
      <c r="E354" s="438">
        <f>'입력표(사립)'!D1097</f>
        <v>0</v>
      </c>
      <c r="F354" s="612">
        <f>'입력표(사립)'!E1097</f>
        <v>0</v>
      </c>
      <c r="G354" s="450" t="str">
        <f t="shared" si="11"/>
        <v>E</v>
      </c>
      <c r="H354" s="457">
        <f t="shared" si="12"/>
        <v>0</v>
      </c>
      <c r="I354" s="614">
        <f>SUM('입력표(사립)'!F1097:K1097)</f>
        <v>0</v>
      </c>
      <c r="J354" s="615">
        <f>SUM('입력표(사립)'!L1097:O1097)</f>
        <v>0</v>
      </c>
      <c r="K354" s="615">
        <f>SUM('입력표(사립)'!P1097:U1097)</f>
        <v>0</v>
      </c>
      <c r="L354" s="616">
        <f>SUM('입력표(사립)'!V1097:Y1097)</f>
        <v>0</v>
      </c>
      <c r="M354" s="617">
        <f>SUM('입력표(사립)'!Z1097)</f>
        <v>0</v>
      </c>
      <c r="N354" s="618">
        <f>SUM('입력표(사립)'!AA1097)</f>
        <v>0</v>
      </c>
      <c r="O354" s="618">
        <f>SUM('입력표(사립)'!AB1097)</f>
        <v>0</v>
      </c>
      <c r="P354" s="618">
        <f>SUM('입력표(사립)'!AC1097)</f>
        <v>0</v>
      </c>
      <c r="Q354" s="619">
        <f>SUM('입력표(사립)'!AD1097)</f>
        <v>0</v>
      </c>
      <c r="S354" s="308"/>
    </row>
    <row r="355" spans="2:19">
      <c r="B355" s="453">
        <f>'입력표(사립)'!A1098</f>
        <v>349</v>
      </c>
      <c r="C355" s="438">
        <f>'입력표(사립)'!B1098</f>
        <v>0</v>
      </c>
      <c r="D355" s="438">
        <f>'입력표(사립)'!C1098</f>
        <v>0</v>
      </c>
      <c r="E355" s="438">
        <f>'입력표(사립)'!D1098</f>
        <v>0</v>
      </c>
      <c r="F355" s="612">
        <f>'입력표(사립)'!E1098</f>
        <v>0</v>
      </c>
      <c r="G355" s="450" t="str">
        <f t="shared" si="11"/>
        <v>E</v>
      </c>
      <c r="H355" s="457">
        <f t="shared" si="12"/>
        <v>0</v>
      </c>
      <c r="I355" s="614">
        <f>SUM('입력표(사립)'!F1098:K1098)</f>
        <v>0</v>
      </c>
      <c r="J355" s="615">
        <f>SUM('입력표(사립)'!L1098:O1098)</f>
        <v>0</v>
      </c>
      <c r="K355" s="615">
        <f>SUM('입력표(사립)'!P1098:U1098)</f>
        <v>0</v>
      </c>
      <c r="L355" s="616">
        <f>SUM('입력표(사립)'!V1098:Y1098)</f>
        <v>0</v>
      </c>
      <c r="M355" s="617">
        <f>SUM('입력표(사립)'!Z1098)</f>
        <v>0</v>
      </c>
      <c r="N355" s="618">
        <f>SUM('입력표(사립)'!AA1098)</f>
        <v>0</v>
      </c>
      <c r="O355" s="618">
        <f>SUM('입력표(사립)'!AB1098)</f>
        <v>0</v>
      </c>
      <c r="P355" s="618">
        <f>SUM('입력표(사립)'!AC1098)</f>
        <v>0</v>
      </c>
      <c r="Q355" s="619">
        <f>SUM('입력표(사립)'!AD1098)</f>
        <v>0</v>
      </c>
      <c r="S355" s="308"/>
    </row>
    <row r="356" spans="2:19">
      <c r="B356" s="453">
        <f>'입력표(사립)'!A1099</f>
        <v>350</v>
      </c>
      <c r="C356" s="438">
        <f>'입력표(사립)'!B1099</f>
        <v>0</v>
      </c>
      <c r="D356" s="438">
        <f>'입력표(사립)'!C1099</f>
        <v>0</v>
      </c>
      <c r="E356" s="438">
        <f>'입력표(사립)'!D1099</f>
        <v>0</v>
      </c>
      <c r="F356" s="612">
        <f>'입력표(사립)'!E1099</f>
        <v>0</v>
      </c>
      <c r="G356" s="450" t="str">
        <f t="shared" si="11"/>
        <v>E</v>
      </c>
      <c r="H356" s="457">
        <f t="shared" si="12"/>
        <v>0</v>
      </c>
      <c r="I356" s="614">
        <f>SUM('입력표(사립)'!F1099:K1099)</f>
        <v>0</v>
      </c>
      <c r="J356" s="615">
        <f>SUM('입력표(사립)'!L1099:O1099)</f>
        <v>0</v>
      </c>
      <c r="K356" s="615">
        <f>SUM('입력표(사립)'!P1099:U1099)</f>
        <v>0</v>
      </c>
      <c r="L356" s="616">
        <f>SUM('입력표(사립)'!V1099:Y1099)</f>
        <v>0</v>
      </c>
      <c r="M356" s="617">
        <f>SUM('입력표(사립)'!Z1099)</f>
        <v>0</v>
      </c>
      <c r="N356" s="618">
        <f>SUM('입력표(사립)'!AA1099)</f>
        <v>0</v>
      </c>
      <c r="O356" s="618">
        <f>SUM('입력표(사립)'!AB1099)</f>
        <v>0</v>
      </c>
      <c r="P356" s="618">
        <f>SUM('입력표(사립)'!AC1099)</f>
        <v>0</v>
      </c>
      <c r="Q356" s="619">
        <f>SUM('입력표(사립)'!AD1099)</f>
        <v>0</v>
      </c>
      <c r="S356" s="308"/>
    </row>
    <row r="357" spans="2:19">
      <c r="B357" s="453">
        <f>'입력표(사립)'!A1100</f>
        <v>351</v>
      </c>
      <c r="C357" s="438">
        <f>'입력표(사립)'!B1100</f>
        <v>0</v>
      </c>
      <c r="D357" s="438">
        <f>'입력표(사립)'!C1100</f>
        <v>0</v>
      </c>
      <c r="E357" s="438">
        <f>'입력표(사립)'!D1100</f>
        <v>0</v>
      </c>
      <c r="F357" s="612">
        <f>'입력표(사립)'!E1100</f>
        <v>0</v>
      </c>
      <c r="G357" s="450" t="str">
        <f t="shared" si="11"/>
        <v>E</v>
      </c>
      <c r="H357" s="457">
        <f t="shared" si="12"/>
        <v>0</v>
      </c>
      <c r="I357" s="614">
        <f>SUM('입력표(사립)'!F1100:K1100)</f>
        <v>0</v>
      </c>
      <c r="J357" s="615">
        <f>SUM('입력표(사립)'!L1100:O1100)</f>
        <v>0</v>
      </c>
      <c r="K357" s="615">
        <f>SUM('입력표(사립)'!P1100:U1100)</f>
        <v>0</v>
      </c>
      <c r="L357" s="616">
        <f>SUM('입력표(사립)'!V1100:Y1100)</f>
        <v>0</v>
      </c>
      <c r="M357" s="617">
        <f>SUM('입력표(사립)'!Z1100)</f>
        <v>0</v>
      </c>
      <c r="N357" s="618">
        <f>SUM('입력표(사립)'!AA1100)</f>
        <v>0</v>
      </c>
      <c r="O357" s="618">
        <f>SUM('입력표(사립)'!AB1100)</f>
        <v>0</v>
      </c>
      <c r="P357" s="618">
        <f>SUM('입력표(사립)'!AC1100)</f>
        <v>0</v>
      </c>
      <c r="Q357" s="619">
        <f>SUM('입력표(사립)'!AD1100)</f>
        <v>0</v>
      </c>
      <c r="S357" s="308"/>
    </row>
    <row r="358" spans="2:19">
      <c r="B358" s="453">
        <f>'입력표(사립)'!A1101</f>
        <v>352</v>
      </c>
      <c r="C358" s="438">
        <f>'입력표(사립)'!B1101</f>
        <v>0</v>
      </c>
      <c r="D358" s="438">
        <f>'입력표(사립)'!C1101</f>
        <v>0</v>
      </c>
      <c r="E358" s="438">
        <f>'입력표(사립)'!D1101</f>
        <v>0</v>
      </c>
      <c r="F358" s="612">
        <f>'입력표(사립)'!E1101</f>
        <v>0</v>
      </c>
      <c r="G358" s="450" t="str">
        <f t="shared" si="11"/>
        <v>E</v>
      </c>
      <c r="H358" s="457">
        <f t="shared" si="12"/>
        <v>0</v>
      </c>
      <c r="I358" s="614">
        <f>SUM('입력표(사립)'!F1101:K1101)</f>
        <v>0</v>
      </c>
      <c r="J358" s="615">
        <f>SUM('입력표(사립)'!L1101:O1101)</f>
        <v>0</v>
      </c>
      <c r="K358" s="615">
        <f>SUM('입력표(사립)'!P1101:U1101)</f>
        <v>0</v>
      </c>
      <c r="L358" s="616">
        <f>SUM('입력표(사립)'!V1101:Y1101)</f>
        <v>0</v>
      </c>
      <c r="M358" s="617">
        <f>SUM('입력표(사립)'!Z1101)</f>
        <v>0</v>
      </c>
      <c r="N358" s="618">
        <f>SUM('입력표(사립)'!AA1101)</f>
        <v>0</v>
      </c>
      <c r="O358" s="618">
        <f>SUM('입력표(사립)'!AB1101)</f>
        <v>0</v>
      </c>
      <c r="P358" s="618">
        <f>SUM('입력표(사립)'!AC1101)</f>
        <v>0</v>
      </c>
      <c r="Q358" s="619">
        <f>SUM('입력표(사립)'!AD1101)</f>
        <v>0</v>
      </c>
      <c r="S358" s="308"/>
    </row>
    <row r="359" spans="2:19">
      <c r="B359" s="453">
        <f>'입력표(사립)'!A1102</f>
        <v>353</v>
      </c>
      <c r="C359" s="438">
        <f>'입력표(사립)'!B1102</f>
        <v>0</v>
      </c>
      <c r="D359" s="438">
        <f>'입력표(사립)'!C1102</f>
        <v>0</v>
      </c>
      <c r="E359" s="438">
        <f>'입력표(사립)'!D1102</f>
        <v>0</v>
      </c>
      <c r="F359" s="612">
        <f>'입력표(사립)'!E1102</f>
        <v>0</v>
      </c>
      <c r="G359" s="450" t="str">
        <f t="shared" si="11"/>
        <v>E</v>
      </c>
      <c r="H359" s="457">
        <f t="shared" si="12"/>
        <v>0</v>
      </c>
      <c r="I359" s="614">
        <f>SUM('입력표(사립)'!F1102:K1102)</f>
        <v>0</v>
      </c>
      <c r="J359" s="615">
        <f>SUM('입력표(사립)'!L1102:O1102)</f>
        <v>0</v>
      </c>
      <c r="K359" s="615">
        <f>SUM('입력표(사립)'!P1102:U1102)</f>
        <v>0</v>
      </c>
      <c r="L359" s="616">
        <f>SUM('입력표(사립)'!V1102:Y1102)</f>
        <v>0</v>
      </c>
      <c r="M359" s="617">
        <f>SUM('입력표(사립)'!Z1102)</f>
        <v>0</v>
      </c>
      <c r="N359" s="618">
        <f>SUM('입력표(사립)'!AA1102)</f>
        <v>0</v>
      </c>
      <c r="O359" s="618">
        <f>SUM('입력표(사립)'!AB1102)</f>
        <v>0</v>
      </c>
      <c r="P359" s="618">
        <f>SUM('입력표(사립)'!AC1102)</f>
        <v>0</v>
      </c>
      <c r="Q359" s="619">
        <f>SUM('입력표(사립)'!AD1102)</f>
        <v>0</v>
      </c>
      <c r="S359" s="308"/>
    </row>
    <row r="360" spans="2:19">
      <c r="B360" s="453">
        <f>'입력표(사립)'!A1103</f>
        <v>354</v>
      </c>
      <c r="C360" s="438">
        <f>'입력표(사립)'!B1103</f>
        <v>0</v>
      </c>
      <c r="D360" s="438">
        <f>'입력표(사립)'!C1103</f>
        <v>0</v>
      </c>
      <c r="E360" s="438">
        <f>'입력표(사립)'!D1103</f>
        <v>0</v>
      </c>
      <c r="F360" s="612">
        <f>'입력표(사립)'!E1103</f>
        <v>0</v>
      </c>
      <c r="G360" s="450" t="str">
        <f t="shared" si="11"/>
        <v>E</v>
      </c>
      <c r="H360" s="457">
        <f t="shared" si="12"/>
        <v>0</v>
      </c>
      <c r="I360" s="614">
        <f>SUM('입력표(사립)'!F1103:K1103)</f>
        <v>0</v>
      </c>
      <c r="J360" s="615">
        <f>SUM('입력표(사립)'!L1103:O1103)</f>
        <v>0</v>
      </c>
      <c r="K360" s="615">
        <f>SUM('입력표(사립)'!P1103:U1103)</f>
        <v>0</v>
      </c>
      <c r="L360" s="616">
        <f>SUM('입력표(사립)'!V1103:Y1103)</f>
        <v>0</v>
      </c>
      <c r="M360" s="617">
        <f>SUM('입력표(사립)'!Z1103)</f>
        <v>0</v>
      </c>
      <c r="N360" s="618">
        <f>SUM('입력표(사립)'!AA1103)</f>
        <v>0</v>
      </c>
      <c r="O360" s="618">
        <f>SUM('입력표(사립)'!AB1103)</f>
        <v>0</v>
      </c>
      <c r="P360" s="618">
        <f>SUM('입력표(사립)'!AC1103)</f>
        <v>0</v>
      </c>
      <c r="Q360" s="619">
        <f>SUM('입력표(사립)'!AD1103)</f>
        <v>0</v>
      </c>
      <c r="S360" s="308"/>
    </row>
    <row r="361" spans="2:19">
      <c r="B361" s="453">
        <f>'입력표(사립)'!A1104</f>
        <v>355</v>
      </c>
      <c r="C361" s="438">
        <f>'입력표(사립)'!B1104</f>
        <v>0</v>
      </c>
      <c r="D361" s="438">
        <f>'입력표(사립)'!C1104</f>
        <v>0</v>
      </c>
      <c r="E361" s="438">
        <f>'입력표(사립)'!D1104</f>
        <v>0</v>
      </c>
      <c r="F361" s="612">
        <f>'입력표(사립)'!E1104</f>
        <v>0</v>
      </c>
      <c r="G361" s="450" t="str">
        <f t="shared" si="11"/>
        <v>E</v>
      </c>
      <c r="H361" s="457">
        <f t="shared" si="12"/>
        <v>0</v>
      </c>
      <c r="I361" s="614">
        <f>SUM('입력표(사립)'!F1104:K1104)</f>
        <v>0</v>
      </c>
      <c r="J361" s="615">
        <f>SUM('입력표(사립)'!L1104:O1104)</f>
        <v>0</v>
      </c>
      <c r="K361" s="615">
        <f>SUM('입력표(사립)'!P1104:U1104)</f>
        <v>0</v>
      </c>
      <c r="L361" s="616">
        <f>SUM('입력표(사립)'!V1104:Y1104)</f>
        <v>0</v>
      </c>
      <c r="M361" s="617">
        <f>SUM('입력표(사립)'!Z1104)</f>
        <v>0</v>
      </c>
      <c r="N361" s="618">
        <f>SUM('입력표(사립)'!AA1104)</f>
        <v>0</v>
      </c>
      <c r="O361" s="618">
        <f>SUM('입력표(사립)'!AB1104)</f>
        <v>0</v>
      </c>
      <c r="P361" s="618">
        <f>SUM('입력표(사립)'!AC1104)</f>
        <v>0</v>
      </c>
      <c r="Q361" s="619">
        <f>SUM('입력표(사립)'!AD1104)</f>
        <v>0</v>
      </c>
      <c r="S361" s="308"/>
    </row>
    <row r="362" spans="2:19">
      <c r="B362" s="453">
        <f>'입력표(사립)'!A1105</f>
        <v>356</v>
      </c>
      <c r="C362" s="438">
        <f>'입력표(사립)'!B1105</f>
        <v>0</v>
      </c>
      <c r="D362" s="438">
        <f>'입력표(사립)'!C1105</f>
        <v>0</v>
      </c>
      <c r="E362" s="438">
        <f>'입력표(사립)'!D1105</f>
        <v>0</v>
      </c>
      <c r="F362" s="612">
        <f>'입력표(사립)'!E1105</f>
        <v>0</v>
      </c>
      <c r="G362" s="450" t="str">
        <f t="shared" si="11"/>
        <v>E</v>
      </c>
      <c r="H362" s="457">
        <f t="shared" si="12"/>
        <v>0</v>
      </c>
      <c r="I362" s="614">
        <f>SUM('입력표(사립)'!F1105:K1105)</f>
        <v>0</v>
      </c>
      <c r="J362" s="615">
        <f>SUM('입력표(사립)'!L1105:O1105)</f>
        <v>0</v>
      </c>
      <c r="K362" s="615">
        <f>SUM('입력표(사립)'!P1105:U1105)</f>
        <v>0</v>
      </c>
      <c r="L362" s="616">
        <f>SUM('입력표(사립)'!V1105:Y1105)</f>
        <v>0</v>
      </c>
      <c r="M362" s="617">
        <f>SUM('입력표(사립)'!Z1105)</f>
        <v>0</v>
      </c>
      <c r="N362" s="618">
        <f>SUM('입력표(사립)'!AA1105)</f>
        <v>0</v>
      </c>
      <c r="O362" s="618">
        <f>SUM('입력표(사립)'!AB1105)</f>
        <v>0</v>
      </c>
      <c r="P362" s="618">
        <f>SUM('입력표(사립)'!AC1105)</f>
        <v>0</v>
      </c>
      <c r="Q362" s="619">
        <f>SUM('입력표(사립)'!AD1105)</f>
        <v>0</v>
      </c>
      <c r="S362" s="308"/>
    </row>
    <row r="363" spans="2:19">
      <c r="B363" s="453">
        <f>'입력표(사립)'!A1106</f>
        <v>357</v>
      </c>
      <c r="C363" s="438">
        <f>'입력표(사립)'!B1106</f>
        <v>0</v>
      </c>
      <c r="D363" s="438">
        <f>'입력표(사립)'!C1106</f>
        <v>0</v>
      </c>
      <c r="E363" s="438">
        <f>'입력표(사립)'!D1106</f>
        <v>0</v>
      </c>
      <c r="F363" s="612">
        <f>'입력표(사립)'!E1106</f>
        <v>0</v>
      </c>
      <c r="G363" s="450" t="str">
        <f t="shared" si="11"/>
        <v>E</v>
      </c>
      <c r="H363" s="457">
        <f t="shared" si="12"/>
        <v>0</v>
      </c>
      <c r="I363" s="614">
        <f>SUM('입력표(사립)'!F1106:K1106)</f>
        <v>0</v>
      </c>
      <c r="J363" s="615">
        <f>SUM('입력표(사립)'!L1106:O1106)</f>
        <v>0</v>
      </c>
      <c r="K363" s="615">
        <f>SUM('입력표(사립)'!P1106:U1106)</f>
        <v>0</v>
      </c>
      <c r="L363" s="616">
        <f>SUM('입력표(사립)'!V1106:Y1106)</f>
        <v>0</v>
      </c>
      <c r="M363" s="617">
        <f>SUM('입력표(사립)'!Z1106)</f>
        <v>0</v>
      </c>
      <c r="N363" s="618">
        <f>SUM('입력표(사립)'!AA1106)</f>
        <v>0</v>
      </c>
      <c r="O363" s="618">
        <f>SUM('입력표(사립)'!AB1106)</f>
        <v>0</v>
      </c>
      <c r="P363" s="618">
        <f>SUM('입력표(사립)'!AC1106)</f>
        <v>0</v>
      </c>
      <c r="Q363" s="619">
        <f>SUM('입력표(사립)'!AD1106)</f>
        <v>0</v>
      </c>
      <c r="S363" s="308"/>
    </row>
    <row r="364" spans="2:19">
      <c r="B364" s="453">
        <f>'입력표(사립)'!A1107</f>
        <v>358</v>
      </c>
      <c r="C364" s="438">
        <f>'입력표(사립)'!B1107</f>
        <v>0</v>
      </c>
      <c r="D364" s="438">
        <f>'입력표(사립)'!C1107</f>
        <v>0</v>
      </c>
      <c r="E364" s="438">
        <f>'입력표(사립)'!D1107</f>
        <v>0</v>
      </c>
      <c r="F364" s="612">
        <f>'입력표(사립)'!E1107</f>
        <v>0</v>
      </c>
      <c r="G364" s="450" t="str">
        <f t="shared" si="11"/>
        <v>E</v>
      </c>
      <c r="H364" s="457">
        <f t="shared" si="12"/>
        <v>0</v>
      </c>
      <c r="I364" s="614">
        <f>SUM('입력표(사립)'!F1107:K1107)</f>
        <v>0</v>
      </c>
      <c r="J364" s="615">
        <f>SUM('입력표(사립)'!L1107:O1107)</f>
        <v>0</v>
      </c>
      <c r="K364" s="615">
        <f>SUM('입력표(사립)'!P1107:U1107)</f>
        <v>0</v>
      </c>
      <c r="L364" s="616">
        <f>SUM('입력표(사립)'!V1107:Y1107)</f>
        <v>0</v>
      </c>
      <c r="M364" s="617">
        <f>SUM('입력표(사립)'!Z1107)</f>
        <v>0</v>
      </c>
      <c r="N364" s="618">
        <f>SUM('입력표(사립)'!AA1107)</f>
        <v>0</v>
      </c>
      <c r="O364" s="618">
        <f>SUM('입력표(사립)'!AB1107)</f>
        <v>0</v>
      </c>
      <c r="P364" s="618">
        <f>SUM('입력표(사립)'!AC1107)</f>
        <v>0</v>
      </c>
      <c r="Q364" s="619">
        <f>SUM('입력표(사립)'!AD1107)</f>
        <v>0</v>
      </c>
      <c r="S364" s="308"/>
    </row>
    <row r="365" spans="2:19">
      <c r="B365" s="453">
        <f>'입력표(사립)'!A1108</f>
        <v>359</v>
      </c>
      <c r="C365" s="438">
        <f>'입력표(사립)'!B1108</f>
        <v>0</v>
      </c>
      <c r="D365" s="438">
        <f>'입력표(사립)'!C1108</f>
        <v>0</v>
      </c>
      <c r="E365" s="438">
        <f>'입력표(사립)'!D1108</f>
        <v>0</v>
      </c>
      <c r="F365" s="612">
        <f>'입력표(사립)'!E1108</f>
        <v>0</v>
      </c>
      <c r="G365" s="450" t="str">
        <f t="shared" si="11"/>
        <v>E</v>
      </c>
      <c r="H365" s="457">
        <f t="shared" si="12"/>
        <v>0</v>
      </c>
      <c r="I365" s="614">
        <f>SUM('입력표(사립)'!F1108:K1108)</f>
        <v>0</v>
      </c>
      <c r="J365" s="615">
        <f>SUM('입력표(사립)'!L1108:O1108)</f>
        <v>0</v>
      </c>
      <c r="K365" s="615">
        <f>SUM('입력표(사립)'!P1108:U1108)</f>
        <v>0</v>
      </c>
      <c r="L365" s="616">
        <f>SUM('입력표(사립)'!V1108:Y1108)</f>
        <v>0</v>
      </c>
      <c r="M365" s="617">
        <f>SUM('입력표(사립)'!Z1108)</f>
        <v>0</v>
      </c>
      <c r="N365" s="618">
        <f>SUM('입력표(사립)'!AA1108)</f>
        <v>0</v>
      </c>
      <c r="O365" s="618">
        <f>SUM('입력표(사립)'!AB1108)</f>
        <v>0</v>
      </c>
      <c r="P365" s="618">
        <f>SUM('입력표(사립)'!AC1108)</f>
        <v>0</v>
      </c>
      <c r="Q365" s="619">
        <f>SUM('입력표(사립)'!AD1108)</f>
        <v>0</v>
      </c>
      <c r="S365" s="308"/>
    </row>
    <row r="366" spans="2:19">
      <c r="B366" s="453">
        <f>'입력표(사립)'!A1109</f>
        <v>360</v>
      </c>
      <c r="C366" s="438">
        <f>'입력표(사립)'!B1109</f>
        <v>0</v>
      </c>
      <c r="D366" s="438">
        <f>'입력표(사립)'!C1109</f>
        <v>0</v>
      </c>
      <c r="E366" s="438">
        <f>'입력표(사립)'!D1109</f>
        <v>0</v>
      </c>
      <c r="F366" s="612">
        <f>'입력표(사립)'!E1109</f>
        <v>0</v>
      </c>
      <c r="G366" s="450" t="str">
        <f t="shared" si="11"/>
        <v>E</v>
      </c>
      <c r="H366" s="457">
        <f t="shared" si="12"/>
        <v>0</v>
      </c>
      <c r="I366" s="614">
        <f>SUM('입력표(사립)'!F1109:K1109)</f>
        <v>0</v>
      </c>
      <c r="J366" s="615">
        <f>SUM('입력표(사립)'!L1109:O1109)</f>
        <v>0</v>
      </c>
      <c r="K366" s="615">
        <f>SUM('입력표(사립)'!P1109:U1109)</f>
        <v>0</v>
      </c>
      <c r="L366" s="616">
        <f>SUM('입력표(사립)'!V1109:Y1109)</f>
        <v>0</v>
      </c>
      <c r="M366" s="617">
        <f>SUM('입력표(사립)'!Z1109)</f>
        <v>0</v>
      </c>
      <c r="N366" s="618">
        <f>SUM('입력표(사립)'!AA1109)</f>
        <v>0</v>
      </c>
      <c r="O366" s="618">
        <f>SUM('입력표(사립)'!AB1109)</f>
        <v>0</v>
      </c>
      <c r="P366" s="618">
        <f>SUM('입력표(사립)'!AC1109)</f>
        <v>0</v>
      </c>
      <c r="Q366" s="619">
        <f>SUM('입력표(사립)'!AD1109)</f>
        <v>0</v>
      </c>
      <c r="S366" s="308"/>
    </row>
    <row r="367" spans="2:19">
      <c r="B367" s="453">
        <f>'입력표(사립)'!A1110</f>
        <v>361</v>
      </c>
      <c r="C367" s="438">
        <f>'입력표(사립)'!B1110</f>
        <v>0</v>
      </c>
      <c r="D367" s="438">
        <f>'입력표(사립)'!C1110</f>
        <v>0</v>
      </c>
      <c r="E367" s="438">
        <f>'입력표(사립)'!D1110</f>
        <v>0</v>
      </c>
      <c r="F367" s="612">
        <f>'입력표(사립)'!E1110</f>
        <v>0</v>
      </c>
      <c r="G367" s="450" t="str">
        <f t="shared" si="11"/>
        <v>E</v>
      </c>
      <c r="H367" s="457">
        <f t="shared" si="12"/>
        <v>0</v>
      </c>
      <c r="I367" s="614">
        <f>SUM('입력표(사립)'!F1110:K1110)</f>
        <v>0</v>
      </c>
      <c r="J367" s="615">
        <f>SUM('입력표(사립)'!L1110:O1110)</f>
        <v>0</v>
      </c>
      <c r="K367" s="615">
        <f>SUM('입력표(사립)'!P1110:U1110)</f>
        <v>0</v>
      </c>
      <c r="L367" s="616">
        <f>SUM('입력표(사립)'!V1110:Y1110)</f>
        <v>0</v>
      </c>
      <c r="M367" s="617">
        <f>SUM('입력표(사립)'!Z1110)</f>
        <v>0</v>
      </c>
      <c r="N367" s="618">
        <f>SUM('입력표(사립)'!AA1110)</f>
        <v>0</v>
      </c>
      <c r="O367" s="618">
        <f>SUM('입력표(사립)'!AB1110)</f>
        <v>0</v>
      </c>
      <c r="P367" s="618">
        <f>SUM('입력표(사립)'!AC1110)</f>
        <v>0</v>
      </c>
      <c r="Q367" s="619">
        <f>SUM('입력표(사립)'!AD1110)</f>
        <v>0</v>
      </c>
      <c r="S367" s="308"/>
    </row>
    <row r="368" spans="2:19">
      <c r="B368" s="453">
        <f>'입력표(사립)'!A1111</f>
        <v>362</v>
      </c>
      <c r="C368" s="438">
        <f>'입력표(사립)'!B1111</f>
        <v>0</v>
      </c>
      <c r="D368" s="438">
        <f>'입력표(사립)'!C1111</f>
        <v>0</v>
      </c>
      <c r="E368" s="438">
        <f>'입력표(사립)'!D1111</f>
        <v>0</v>
      </c>
      <c r="F368" s="612">
        <f>'입력표(사립)'!E1111</f>
        <v>0</v>
      </c>
      <c r="G368" s="450" t="str">
        <f t="shared" si="11"/>
        <v>E</v>
      </c>
      <c r="H368" s="457">
        <f t="shared" si="12"/>
        <v>0</v>
      </c>
      <c r="I368" s="614">
        <f>SUM('입력표(사립)'!F1111:K1111)</f>
        <v>0</v>
      </c>
      <c r="J368" s="615">
        <f>SUM('입력표(사립)'!L1111:O1111)</f>
        <v>0</v>
      </c>
      <c r="K368" s="615">
        <f>SUM('입력표(사립)'!P1111:U1111)</f>
        <v>0</v>
      </c>
      <c r="L368" s="616">
        <f>SUM('입력표(사립)'!V1111:Y1111)</f>
        <v>0</v>
      </c>
      <c r="M368" s="617">
        <f>SUM('입력표(사립)'!Z1111)</f>
        <v>0</v>
      </c>
      <c r="N368" s="618">
        <f>SUM('입력표(사립)'!AA1111)</f>
        <v>0</v>
      </c>
      <c r="O368" s="618">
        <f>SUM('입력표(사립)'!AB1111)</f>
        <v>0</v>
      </c>
      <c r="P368" s="618">
        <f>SUM('입력표(사립)'!AC1111)</f>
        <v>0</v>
      </c>
      <c r="Q368" s="619">
        <f>SUM('입력표(사립)'!AD1111)</f>
        <v>0</v>
      </c>
      <c r="S368" s="308"/>
    </row>
    <row r="369" spans="2:19">
      <c r="B369" s="453">
        <f>'입력표(사립)'!A1112</f>
        <v>363</v>
      </c>
      <c r="C369" s="438">
        <f>'입력표(사립)'!B1112</f>
        <v>0</v>
      </c>
      <c r="D369" s="438">
        <f>'입력표(사립)'!C1112</f>
        <v>0</v>
      </c>
      <c r="E369" s="438">
        <f>'입력표(사립)'!D1112</f>
        <v>0</v>
      </c>
      <c r="F369" s="612">
        <f>'입력표(사립)'!E1112</f>
        <v>0</v>
      </c>
      <c r="G369" s="450" t="str">
        <f t="shared" si="11"/>
        <v>E</v>
      </c>
      <c r="H369" s="457">
        <f t="shared" si="12"/>
        <v>0</v>
      </c>
      <c r="I369" s="614">
        <f>SUM('입력표(사립)'!F1112:K1112)</f>
        <v>0</v>
      </c>
      <c r="J369" s="615">
        <f>SUM('입력표(사립)'!L1112:O1112)</f>
        <v>0</v>
      </c>
      <c r="K369" s="615">
        <f>SUM('입력표(사립)'!P1112:U1112)</f>
        <v>0</v>
      </c>
      <c r="L369" s="616">
        <f>SUM('입력표(사립)'!V1112:Y1112)</f>
        <v>0</v>
      </c>
      <c r="M369" s="617">
        <f>SUM('입력표(사립)'!Z1112)</f>
        <v>0</v>
      </c>
      <c r="N369" s="618">
        <f>SUM('입력표(사립)'!AA1112)</f>
        <v>0</v>
      </c>
      <c r="O369" s="618">
        <f>SUM('입력표(사립)'!AB1112)</f>
        <v>0</v>
      </c>
      <c r="P369" s="618">
        <f>SUM('입력표(사립)'!AC1112)</f>
        <v>0</v>
      </c>
      <c r="Q369" s="619">
        <f>SUM('입력표(사립)'!AD1112)</f>
        <v>0</v>
      </c>
      <c r="S369" s="308"/>
    </row>
    <row r="370" spans="2:19">
      <c r="B370" s="453">
        <f>'입력표(사립)'!A1113</f>
        <v>364</v>
      </c>
      <c r="C370" s="438">
        <f>'입력표(사립)'!B1113</f>
        <v>0</v>
      </c>
      <c r="D370" s="438">
        <f>'입력표(사립)'!C1113</f>
        <v>0</v>
      </c>
      <c r="E370" s="438">
        <f>'입력표(사립)'!D1113</f>
        <v>0</v>
      </c>
      <c r="F370" s="612">
        <f>'입력표(사립)'!E1113</f>
        <v>0</v>
      </c>
      <c r="G370" s="450" t="str">
        <f t="shared" si="11"/>
        <v>E</v>
      </c>
      <c r="H370" s="457">
        <f t="shared" si="12"/>
        <v>0</v>
      </c>
      <c r="I370" s="614">
        <f>SUM('입력표(사립)'!F1113:K1113)</f>
        <v>0</v>
      </c>
      <c r="J370" s="615">
        <f>SUM('입력표(사립)'!L1113:O1113)</f>
        <v>0</v>
      </c>
      <c r="K370" s="615">
        <f>SUM('입력표(사립)'!P1113:U1113)</f>
        <v>0</v>
      </c>
      <c r="L370" s="616">
        <f>SUM('입력표(사립)'!V1113:Y1113)</f>
        <v>0</v>
      </c>
      <c r="M370" s="617">
        <f>SUM('입력표(사립)'!Z1113)</f>
        <v>0</v>
      </c>
      <c r="N370" s="618">
        <f>SUM('입력표(사립)'!AA1113)</f>
        <v>0</v>
      </c>
      <c r="O370" s="618">
        <f>SUM('입력표(사립)'!AB1113)</f>
        <v>0</v>
      </c>
      <c r="P370" s="618">
        <f>SUM('입력표(사립)'!AC1113)</f>
        <v>0</v>
      </c>
      <c r="Q370" s="619">
        <f>SUM('입력표(사립)'!AD1113)</f>
        <v>0</v>
      </c>
      <c r="S370" s="308"/>
    </row>
    <row r="371" spans="2:19">
      <c r="B371" s="453">
        <f>'입력표(사립)'!A1114</f>
        <v>365</v>
      </c>
      <c r="C371" s="438">
        <f>'입력표(사립)'!B1114</f>
        <v>0</v>
      </c>
      <c r="D371" s="438">
        <f>'입력표(사립)'!C1114</f>
        <v>0</v>
      </c>
      <c r="E371" s="438">
        <f>'입력표(사립)'!D1114</f>
        <v>0</v>
      </c>
      <c r="F371" s="612">
        <f>'입력표(사립)'!E1114</f>
        <v>0</v>
      </c>
      <c r="G371" s="450" t="str">
        <f t="shared" si="11"/>
        <v>E</v>
      </c>
      <c r="H371" s="457">
        <f t="shared" si="12"/>
        <v>0</v>
      </c>
      <c r="I371" s="614">
        <f>SUM('입력표(사립)'!F1114:K1114)</f>
        <v>0</v>
      </c>
      <c r="J371" s="615">
        <f>SUM('입력표(사립)'!L1114:O1114)</f>
        <v>0</v>
      </c>
      <c r="K371" s="615">
        <f>SUM('입력표(사립)'!P1114:U1114)</f>
        <v>0</v>
      </c>
      <c r="L371" s="616">
        <f>SUM('입력표(사립)'!V1114:Y1114)</f>
        <v>0</v>
      </c>
      <c r="M371" s="617">
        <f>SUM('입력표(사립)'!Z1114)</f>
        <v>0</v>
      </c>
      <c r="N371" s="618">
        <f>SUM('입력표(사립)'!AA1114)</f>
        <v>0</v>
      </c>
      <c r="O371" s="618">
        <f>SUM('입력표(사립)'!AB1114)</f>
        <v>0</v>
      </c>
      <c r="P371" s="618">
        <f>SUM('입력표(사립)'!AC1114)</f>
        <v>0</v>
      </c>
      <c r="Q371" s="619">
        <f>SUM('입력표(사립)'!AD1114)</f>
        <v>0</v>
      </c>
      <c r="S371" s="308"/>
    </row>
    <row r="372" spans="2:19">
      <c r="B372" s="453">
        <f>'입력표(사립)'!A1115</f>
        <v>366</v>
      </c>
      <c r="C372" s="438">
        <f>'입력표(사립)'!B1115</f>
        <v>0</v>
      </c>
      <c r="D372" s="438">
        <f>'입력표(사립)'!C1115</f>
        <v>0</v>
      </c>
      <c r="E372" s="438">
        <f>'입력표(사립)'!D1115</f>
        <v>0</v>
      </c>
      <c r="F372" s="612">
        <f>'입력표(사립)'!E1115</f>
        <v>0</v>
      </c>
      <c r="G372" s="450" t="str">
        <f t="shared" si="11"/>
        <v>E</v>
      </c>
      <c r="H372" s="457">
        <f t="shared" si="12"/>
        <v>0</v>
      </c>
      <c r="I372" s="614">
        <f>SUM('입력표(사립)'!F1115:K1115)</f>
        <v>0</v>
      </c>
      <c r="J372" s="615">
        <f>SUM('입력표(사립)'!L1115:O1115)</f>
        <v>0</v>
      </c>
      <c r="K372" s="615">
        <f>SUM('입력표(사립)'!P1115:U1115)</f>
        <v>0</v>
      </c>
      <c r="L372" s="616">
        <f>SUM('입력표(사립)'!V1115:Y1115)</f>
        <v>0</v>
      </c>
      <c r="M372" s="617">
        <f>SUM('입력표(사립)'!Z1115)</f>
        <v>0</v>
      </c>
      <c r="N372" s="618">
        <f>SUM('입력표(사립)'!AA1115)</f>
        <v>0</v>
      </c>
      <c r="O372" s="618">
        <f>SUM('입력표(사립)'!AB1115)</f>
        <v>0</v>
      </c>
      <c r="P372" s="618">
        <f>SUM('입력표(사립)'!AC1115)</f>
        <v>0</v>
      </c>
      <c r="Q372" s="619">
        <f>SUM('입력표(사립)'!AD1115)</f>
        <v>0</v>
      </c>
      <c r="S372" s="308"/>
    </row>
    <row r="373" spans="2:19">
      <c r="B373" s="453">
        <f>'입력표(사립)'!A1116</f>
        <v>367</v>
      </c>
      <c r="C373" s="438">
        <f>'입력표(사립)'!B1116</f>
        <v>0</v>
      </c>
      <c r="D373" s="438">
        <f>'입력표(사립)'!C1116</f>
        <v>0</v>
      </c>
      <c r="E373" s="438">
        <f>'입력표(사립)'!D1116</f>
        <v>0</v>
      </c>
      <c r="F373" s="612">
        <f>'입력표(사립)'!E1116</f>
        <v>0</v>
      </c>
      <c r="G373" s="450" t="str">
        <f t="shared" si="11"/>
        <v>E</v>
      </c>
      <c r="H373" s="457">
        <f t="shared" si="12"/>
        <v>0</v>
      </c>
      <c r="I373" s="614">
        <f>SUM('입력표(사립)'!F1116:K1116)</f>
        <v>0</v>
      </c>
      <c r="J373" s="615">
        <f>SUM('입력표(사립)'!L1116:O1116)</f>
        <v>0</v>
      </c>
      <c r="K373" s="615">
        <f>SUM('입력표(사립)'!P1116:U1116)</f>
        <v>0</v>
      </c>
      <c r="L373" s="616">
        <f>SUM('입력표(사립)'!V1116:Y1116)</f>
        <v>0</v>
      </c>
      <c r="M373" s="617">
        <f>SUM('입력표(사립)'!Z1116)</f>
        <v>0</v>
      </c>
      <c r="N373" s="618">
        <f>SUM('입력표(사립)'!AA1116)</f>
        <v>0</v>
      </c>
      <c r="O373" s="618">
        <f>SUM('입력표(사립)'!AB1116)</f>
        <v>0</v>
      </c>
      <c r="P373" s="618">
        <f>SUM('입력표(사립)'!AC1116)</f>
        <v>0</v>
      </c>
      <c r="Q373" s="619">
        <f>SUM('입력표(사립)'!AD1116)</f>
        <v>0</v>
      </c>
      <c r="S373" s="308"/>
    </row>
    <row r="374" spans="2:19">
      <c r="B374" s="453">
        <f>'입력표(사립)'!A1117</f>
        <v>368</v>
      </c>
      <c r="C374" s="438">
        <f>'입력표(사립)'!B1117</f>
        <v>0</v>
      </c>
      <c r="D374" s="438">
        <f>'입력표(사립)'!C1117</f>
        <v>0</v>
      </c>
      <c r="E374" s="438">
        <f>'입력표(사립)'!D1117</f>
        <v>0</v>
      </c>
      <c r="F374" s="612">
        <f>'입력표(사립)'!E1117</f>
        <v>0</v>
      </c>
      <c r="G374" s="450" t="str">
        <f t="shared" si="11"/>
        <v>E</v>
      </c>
      <c r="H374" s="457">
        <f t="shared" si="12"/>
        <v>0</v>
      </c>
      <c r="I374" s="614">
        <f>SUM('입력표(사립)'!F1117:K1117)</f>
        <v>0</v>
      </c>
      <c r="J374" s="615">
        <f>SUM('입력표(사립)'!L1117:O1117)</f>
        <v>0</v>
      </c>
      <c r="K374" s="615">
        <f>SUM('입력표(사립)'!P1117:U1117)</f>
        <v>0</v>
      </c>
      <c r="L374" s="616">
        <f>SUM('입력표(사립)'!V1117:Y1117)</f>
        <v>0</v>
      </c>
      <c r="M374" s="617">
        <f>SUM('입력표(사립)'!Z1117)</f>
        <v>0</v>
      </c>
      <c r="N374" s="618">
        <f>SUM('입력표(사립)'!AA1117)</f>
        <v>0</v>
      </c>
      <c r="O374" s="618">
        <f>SUM('입력표(사립)'!AB1117)</f>
        <v>0</v>
      </c>
      <c r="P374" s="618">
        <f>SUM('입력표(사립)'!AC1117)</f>
        <v>0</v>
      </c>
      <c r="Q374" s="619">
        <f>SUM('입력표(사립)'!AD1117)</f>
        <v>0</v>
      </c>
      <c r="S374" s="308"/>
    </row>
    <row r="375" spans="2:19">
      <c r="B375" s="453">
        <f>'입력표(사립)'!A1118</f>
        <v>369</v>
      </c>
      <c r="C375" s="438">
        <f>'입력표(사립)'!B1118</f>
        <v>0</v>
      </c>
      <c r="D375" s="438">
        <f>'입력표(사립)'!C1118</f>
        <v>0</v>
      </c>
      <c r="E375" s="438">
        <f>'입력표(사립)'!D1118</f>
        <v>0</v>
      </c>
      <c r="F375" s="612">
        <f>'입력표(사립)'!E1118</f>
        <v>0</v>
      </c>
      <c r="G375" s="450" t="str">
        <f t="shared" si="11"/>
        <v>E</v>
      </c>
      <c r="H375" s="457">
        <f t="shared" si="12"/>
        <v>0</v>
      </c>
      <c r="I375" s="614">
        <f>SUM('입력표(사립)'!F1118:K1118)</f>
        <v>0</v>
      </c>
      <c r="J375" s="615">
        <f>SUM('입력표(사립)'!L1118:O1118)</f>
        <v>0</v>
      </c>
      <c r="K375" s="615">
        <f>SUM('입력표(사립)'!P1118:U1118)</f>
        <v>0</v>
      </c>
      <c r="L375" s="616">
        <f>SUM('입력표(사립)'!V1118:Y1118)</f>
        <v>0</v>
      </c>
      <c r="M375" s="617">
        <f>SUM('입력표(사립)'!Z1118)</f>
        <v>0</v>
      </c>
      <c r="N375" s="618">
        <f>SUM('입력표(사립)'!AA1118)</f>
        <v>0</v>
      </c>
      <c r="O375" s="618">
        <f>SUM('입력표(사립)'!AB1118)</f>
        <v>0</v>
      </c>
      <c r="P375" s="618">
        <f>SUM('입력표(사립)'!AC1118)</f>
        <v>0</v>
      </c>
      <c r="Q375" s="619">
        <f>SUM('입력표(사립)'!AD1118)</f>
        <v>0</v>
      </c>
      <c r="S375" s="308"/>
    </row>
    <row r="376" spans="2:19">
      <c r="B376" s="453">
        <f>'입력표(사립)'!A1119</f>
        <v>370</v>
      </c>
      <c r="C376" s="438">
        <f>'입력표(사립)'!B1119</f>
        <v>0</v>
      </c>
      <c r="D376" s="438">
        <f>'입력표(사립)'!C1119</f>
        <v>0</v>
      </c>
      <c r="E376" s="438">
        <f>'입력표(사립)'!D1119</f>
        <v>0</v>
      </c>
      <c r="F376" s="612">
        <f>'입력표(사립)'!E1119</f>
        <v>0</v>
      </c>
      <c r="G376" s="450" t="str">
        <f t="shared" si="11"/>
        <v>E</v>
      </c>
      <c r="H376" s="457">
        <f t="shared" si="12"/>
        <v>0</v>
      </c>
      <c r="I376" s="614">
        <f>SUM('입력표(사립)'!F1119:K1119)</f>
        <v>0</v>
      </c>
      <c r="J376" s="615">
        <f>SUM('입력표(사립)'!L1119:O1119)</f>
        <v>0</v>
      </c>
      <c r="K376" s="615">
        <f>SUM('입력표(사립)'!P1119:U1119)</f>
        <v>0</v>
      </c>
      <c r="L376" s="616">
        <f>SUM('입력표(사립)'!V1119:Y1119)</f>
        <v>0</v>
      </c>
      <c r="M376" s="617">
        <f>SUM('입력표(사립)'!Z1119)</f>
        <v>0</v>
      </c>
      <c r="N376" s="618">
        <f>SUM('입력표(사립)'!AA1119)</f>
        <v>0</v>
      </c>
      <c r="O376" s="618">
        <f>SUM('입력표(사립)'!AB1119)</f>
        <v>0</v>
      </c>
      <c r="P376" s="618">
        <f>SUM('입력표(사립)'!AC1119)</f>
        <v>0</v>
      </c>
      <c r="Q376" s="619">
        <f>SUM('입력표(사립)'!AD1119)</f>
        <v>0</v>
      </c>
      <c r="S376" s="308"/>
    </row>
    <row r="377" spans="2:19">
      <c r="B377" s="453">
        <f>'입력표(사립)'!A1120</f>
        <v>371</v>
      </c>
      <c r="C377" s="438">
        <f>'입력표(사립)'!B1120</f>
        <v>0</v>
      </c>
      <c r="D377" s="438">
        <f>'입력표(사립)'!C1120</f>
        <v>0</v>
      </c>
      <c r="E377" s="438">
        <f>'입력표(사립)'!D1120</f>
        <v>0</v>
      </c>
      <c r="F377" s="612">
        <f>'입력표(사립)'!E1120</f>
        <v>0</v>
      </c>
      <c r="G377" s="450" t="str">
        <f t="shared" si="11"/>
        <v>E</v>
      </c>
      <c r="H377" s="457">
        <f t="shared" si="12"/>
        <v>0</v>
      </c>
      <c r="I377" s="614">
        <f>SUM('입력표(사립)'!F1120:K1120)</f>
        <v>0</v>
      </c>
      <c r="J377" s="615">
        <f>SUM('입력표(사립)'!L1120:O1120)</f>
        <v>0</v>
      </c>
      <c r="K377" s="615">
        <f>SUM('입력표(사립)'!P1120:U1120)</f>
        <v>0</v>
      </c>
      <c r="L377" s="616">
        <f>SUM('입력표(사립)'!V1120:Y1120)</f>
        <v>0</v>
      </c>
      <c r="M377" s="617">
        <f>SUM('입력표(사립)'!Z1120)</f>
        <v>0</v>
      </c>
      <c r="N377" s="618">
        <f>SUM('입력표(사립)'!AA1120)</f>
        <v>0</v>
      </c>
      <c r="O377" s="618">
        <f>SUM('입력표(사립)'!AB1120)</f>
        <v>0</v>
      </c>
      <c r="P377" s="618">
        <f>SUM('입력표(사립)'!AC1120)</f>
        <v>0</v>
      </c>
      <c r="Q377" s="619">
        <f>SUM('입력표(사립)'!AD1120)</f>
        <v>0</v>
      </c>
      <c r="S377" s="308"/>
    </row>
    <row r="378" spans="2:19">
      <c r="B378" s="453">
        <f>'입력표(사립)'!A1121</f>
        <v>372</v>
      </c>
      <c r="C378" s="438">
        <f>'입력표(사립)'!B1121</f>
        <v>0</v>
      </c>
      <c r="D378" s="438">
        <f>'입력표(사립)'!C1121</f>
        <v>0</v>
      </c>
      <c r="E378" s="438">
        <f>'입력표(사립)'!D1121</f>
        <v>0</v>
      </c>
      <c r="F378" s="612">
        <f>'입력표(사립)'!E1121</f>
        <v>0</v>
      </c>
      <c r="G378" s="450" t="str">
        <f t="shared" si="11"/>
        <v>E</v>
      </c>
      <c r="H378" s="457">
        <f t="shared" si="12"/>
        <v>0</v>
      </c>
      <c r="I378" s="614">
        <f>SUM('입력표(사립)'!F1121:K1121)</f>
        <v>0</v>
      </c>
      <c r="J378" s="615">
        <f>SUM('입력표(사립)'!L1121:O1121)</f>
        <v>0</v>
      </c>
      <c r="K378" s="615">
        <f>SUM('입력표(사립)'!P1121:U1121)</f>
        <v>0</v>
      </c>
      <c r="L378" s="616">
        <f>SUM('입력표(사립)'!V1121:Y1121)</f>
        <v>0</v>
      </c>
      <c r="M378" s="617">
        <f>SUM('입력표(사립)'!Z1121)</f>
        <v>0</v>
      </c>
      <c r="N378" s="618">
        <f>SUM('입력표(사립)'!AA1121)</f>
        <v>0</v>
      </c>
      <c r="O378" s="618">
        <f>SUM('입력표(사립)'!AB1121)</f>
        <v>0</v>
      </c>
      <c r="P378" s="618">
        <f>SUM('입력표(사립)'!AC1121)</f>
        <v>0</v>
      </c>
      <c r="Q378" s="619">
        <f>SUM('입력표(사립)'!AD1121)</f>
        <v>0</v>
      </c>
      <c r="S378" s="308"/>
    </row>
    <row r="379" spans="2:19">
      <c r="B379" s="453">
        <f>'입력표(사립)'!A1122</f>
        <v>373</v>
      </c>
      <c r="C379" s="438">
        <f>'입력표(사립)'!B1122</f>
        <v>0</v>
      </c>
      <c r="D379" s="438">
        <f>'입력표(사립)'!C1122</f>
        <v>0</v>
      </c>
      <c r="E379" s="438">
        <f>'입력표(사립)'!D1122</f>
        <v>0</v>
      </c>
      <c r="F379" s="612">
        <f>'입력표(사립)'!E1122</f>
        <v>0</v>
      </c>
      <c r="G379" s="450" t="str">
        <f t="shared" si="11"/>
        <v>E</v>
      </c>
      <c r="H379" s="457">
        <f t="shared" si="12"/>
        <v>0</v>
      </c>
      <c r="I379" s="614">
        <f>SUM('입력표(사립)'!F1122:K1122)</f>
        <v>0</v>
      </c>
      <c r="J379" s="615">
        <f>SUM('입력표(사립)'!L1122:O1122)</f>
        <v>0</v>
      </c>
      <c r="K379" s="615">
        <f>SUM('입력표(사립)'!P1122:U1122)</f>
        <v>0</v>
      </c>
      <c r="L379" s="616">
        <f>SUM('입력표(사립)'!V1122:Y1122)</f>
        <v>0</v>
      </c>
      <c r="M379" s="617">
        <f>SUM('입력표(사립)'!Z1122)</f>
        <v>0</v>
      </c>
      <c r="N379" s="618">
        <f>SUM('입력표(사립)'!AA1122)</f>
        <v>0</v>
      </c>
      <c r="O379" s="618">
        <f>SUM('입력표(사립)'!AB1122)</f>
        <v>0</v>
      </c>
      <c r="P379" s="618">
        <f>SUM('입력표(사립)'!AC1122)</f>
        <v>0</v>
      </c>
      <c r="Q379" s="619">
        <f>SUM('입력표(사립)'!AD1122)</f>
        <v>0</v>
      </c>
      <c r="S379" s="308"/>
    </row>
    <row r="380" spans="2:19">
      <c r="B380" s="453">
        <f>'입력표(사립)'!A1123</f>
        <v>374</v>
      </c>
      <c r="C380" s="438">
        <f>'입력표(사립)'!B1123</f>
        <v>0</v>
      </c>
      <c r="D380" s="438">
        <f>'입력표(사립)'!C1123</f>
        <v>0</v>
      </c>
      <c r="E380" s="438">
        <f>'입력표(사립)'!D1123</f>
        <v>0</v>
      </c>
      <c r="F380" s="612">
        <f>'입력표(사립)'!E1123</f>
        <v>0</v>
      </c>
      <c r="G380" s="450" t="str">
        <f t="shared" si="11"/>
        <v>E</v>
      </c>
      <c r="H380" s="457">
        <f t="shared" si="12"/>
        <v>0</v>
      </c>
      <c r="I380" s="614">
        <f>SUM('입력표(사립)'!F1123:K1123)</f>
        <v>0</v>
      </c>
      <c r="J380" s="615">
        <f>SUM('입력표(사립)'!L1123:O1123)</f>
        <v>0</v>
      </c>
      <c r="K380" s="615">
        <f>SUM('입력표(사립)'!P1123:U1123)</f>
        <v>0</v>
      </c>
      <c r="L380" s="616">
        <f>SUM('입력표(사립)'!V1123:Y1123)</f>
        <v>0</v>
      </c>
      <c r="M380" s="617">
        <f>SUM('입력표(사립)'!Z1123)</f>
        <v>0</v>
      </c>
      <c r="N380" s="618">
        <f>SUM('입력표(사립)'!AA1123)</f>
        <v>0</v>
      </c>
      <c r="O380" s="618">
        <f>SUM('입력표(사립)'!AB1123)</f>
        <v>0</v>
      </c>
      <c r="P380" s="618">
        <f>SUM('입력표(사립)'!AC1123)</f>
        <v>0</v>
      </c>
      <c r="Q380" s="619">
        <f>SUM('입력표(사립)'!AD1123)</f>
        <v>0</v>
      </c>
      <c r="S380" s="308"/>
    </row>
    <row r="381" spans="2:19">
      <c r="B381" s="453">
        <f>'입력표(사립)'!A1124</f>
        <v>375</v>
      </c>
      <c r="C381" s="438">
        <f>'입력표(사립)'!B1124</f>
        <v>0</v>
      </c>
      <c r="D381" s="438">
        <f>'입력표(사립)'!C1124</f>
        <v>0</v>
      </c>
      <c r="E381" s="438">
        <f>'입력표(사립)'!D1124</f>
        <v>0</v>
      </c>
      <c r="F381" s="612">
        <f>'입력표(사립)'!E1124</f>
        <v>0</v>
      </c>
      <c r="G381" s="450" t="str">
        <f t="shared" si="11"/>
        <v>E</v>
      </c>
      <c r="H381" s="457">
        <f t="shared" si="12"/>
        <v>0</v>
      </c>
      <c r="I381" s="614">
        <f>SUM('입력표(사립)'!F1124:K1124)</f>
        <v>0</v>
      </c>
      <c r="J381" s="615">
        <f>SUM('입력표(사립)'!L1124:O1124)</f>
        <v>0</v>
      </c>
      <c r="K381" s="615">
        <f>SUM('입력표(사립)'!P1124:U1124)</f>
        <v>0</v>
      </c>
      <c r="L381" s="616">
        <f>SUM('입력표(사립)'!V1124:Y1124)</f>
        <v>0</v>
      </c>
      <c r="M381" s="617">
        <f>SUM('입력표(사립)'!Z1124)</f>
        <v>0</v>
      </c>
      <c r="N381" s="618">
        <f>SUM('입력표(사립)'!AA1124)</f>
        <v>0</v>
      </c>
      <c r="O381" s="618">
        <f>SUM('입력표(사립)'!AB1124)</f>
        <v>0</v>
      </c>
      <c r="P381" s="618">
        <f>SUM('입력표(사립)'!AC1124)</f>
        <v>0</v>
      </c>
      <c r="Q381" s="619">
        <f>SUM('입력표(사립)'!AD1124)</f>
        <v>0</v>
      </c>
      <c r="S381" s="308"/>
    </row>
    <row r="382" spans="2:19">
      <c r="B382" s="453">
        <f>'입력표(사립)'!A1125</f>
        <v>376</v>
      </c>
      <c r="C382" s="438">
        <f>'입력표(사립)'!B1125</f>
        <v>0</v>
      </c>
      <c r="D382" s="438">
        <f>'입력표(사립)'!C1125</f>
        <v>0</v>
      </c>
      <c r="E382" s="438">
        <f>'입력표(사립)'!D1125</f>
        <v>0</v>
      </c>
      <c r="F382" s="612">
        <f>'입력표(사립)'!E1125</f>
        <v>0</v>
      </c>
      <c r="G382" s="450" t="str">
        <f t="shared" si="11"/>
        <v>E</v>
      </c>
      <c r="H382" s="457">
        <f t="shared" si="12"/>
        <v>0</v>
      </c>
      <c r="I382" s="614">
        <f>SUM('입력표(사립)'!F1125:K1125)</f>
        <v>0</v>
      </c>
      <c r="J382" s="615">
        <f>SUM('입력표(사립)'!L1125:O1125)</f>
        <v>0</v>
      </c>
      <c r="K382" s="615">
        <f>SUM('입력표(사립)'!P1125:U1125)</f>
        <v>0</v>
      </c>
      <c r="L382" s="616">
        <f>SUM('입력표(사립)'!V1125:Y1125)</f>
        <v>0</v>
      </c>
      <c r="M382" s="617">
        <f>SUM('입력표(사립)'!Z1125)</f>
        <v>0</v>
      </c>
      <c r="N382" s="618">
        <f>SUM('입력표(사립)'!AA1125)</f>
        <v>0</v>
      </c>
      <c r="O382" s="618">
        <f>SUM('입력표(사립)'!AB1125)</f>
        <v>0</v>
      </c>
      <c r="P382" s="618">
        <f>SUM('입력표(사립)'!AC1125)</f>
        <v>0</v>
      </c>
      <c r="Q382" s="619">
        <f>SUM('입력표(사립)'!AD1125)</f>
        <v>0</v>
      </c>
      <c r="S382" s="308"/>
    </row>
    <row r="383" spans="2:19">
      <c r="B383" s="453">
        <f>'입력표(사립)'!A1126</f>
        <v>377</v>
      </c>
      <c r="C383" s="438">
        <f>'입력표(사립)'!B1126</f>
        <v>0</v>
      </c>
      <c r="D383" s="438">
        <f>'입력표(사립)'!C1126</f>
        <v>0</v>
      </c>
      <c r="E383" s="438">
        <f>'입력표(사립)'!D1126</f>
        <v>0</v>
      </c>
      <c r="F383" s="612">
        <f>'입력표(사립)'!E1126</f>
        <v>0</v>
      </c>
      <c r="G383" s="450" t="str">
        <f t="shared" si="11"/>
        <v>E</v>
      </c>
      <c r="H383" s="457">
        <f t="shared" si="12"/>
        <v>0</v>
      </c>
      <c r="I383" s="614">
        <f>SUM('입력표(사립)'!F1126:K1126)</f>
        <v>0</v>
      </c>
      <c r="J383" s="615">
        <f>SUM('입력표(사립)'!L1126:O1126)</f>
        <v>0</v>
      </c>
      <c r="K383" s="615">
        <f>SUM('입력표(사립)'!P1126:U1126)</f>
        <v>0</v>
      </c>
      <c r="L383" s="616">
        <f>SUM('입력표(사립)'!V1126:Y1126)</f>
        <v>0</v>
      </c>
      <c r="M383" s="617">
        <f>SUM('입력표(사립)'!Z1126)</f>
        <v>0</v>
      </c>
      <c r="N383" s="618">
        <f>SUM('입력표(사립)'!AA1126)</f>
        <v>0</v>
      </c>
      <c r="O383" s="618">
        <f>SUM('입력표(사립)'!AB1126)</f>
        <v>0</v>
      </c>
      <c r="P383" s="618">
        <f>SUM('입력표(사립)'!AC1126)</f>
        <v>0</v>
      </c>
      <c r="Q383" s="619">
        <f>SUM('입력표(사립)'!AD1126)</f>
        <v>0</v>
      </c>
      <c r="S383" s="308"/>
    </row>
    <row r="384" spans="2:19">
      <c r="B384" s="453">
        <f>'입력표(사립)'!A1127</f>
        <v>378</v>
      </c>
      <c r="C384" s="438">
        <f>'입력표(사립)'!B1127</f>
        <v>0</v>
      </c>
      <c r="D384" s="438">
        <f>'입력표(사립)'!C1127</f>
        <v>0</v>
      </c>
      <c r="E384" s="438">
        <f>'입력표(사립)'!D1127</f>
        <v>0</v>
      </c>
      <c r="F384" s="612">
        <f>'입력표(사립)'!E1127</f>
        <v>0</v>
      </c>
      <c r="G384" s="450" t="str">
        <f t="shared" si="11"/>
        <v>E</v>
      </c>
      <c r="H384" s="457">
        <f t="shared" si="12"/>
        <v>0</v>
      </c>
      <c r="I384" s="614">
        <f>SUM('입력표(사립)'!F1127:K1127)</f>
        <v>0</v>
      </c>
      <c r="J384" s="615">
        <f>SUM('입력표(사립)'!L1127:O1127)</f>
        <v>0</v>
      </c>
      <c r="K384" s="615">
        <f>SUM('입력표(사립)'!P1127:U1127)</f>
        <v>0</v>
      </c>
      <c r="L384" s="616">
        <f>SUM('입력표(사립)'!V1127:Y1127)</f>
        <v>0</v>
      </c>
      <c r="M384" s="617">
        <f>SUM('입력표(사립)'!Z1127)</f>
        <v>0</v>
      </c>
      <c r="N384" s="618">
        <f>SUM('입력표(사립)'!AA1127)</f>
        <v>0</v>
      </c>
      <c r="O384" s="618">
        <f>SUM('입력표(사립)'!AB1127)</f>
        <v>0</v>
      </c>
      <c r="P384" s="618">
        <f>SUM('입력표(사립)'!AC1127)</f>
        <v>0</v>
      </c>
      <c r="Q384" s="619">
        <f>SUM('입력표(사립)'!AD1127)</f>
        <v>0</v>
      </c>
      <c r="S384" s="308"/>
    </row>
    <row r="385" spans="2:19">
      <c r="B385" s="453">
        <f>'입력표(사립)'!A1128</f>
        <v>379</v>
      </c>
      <c r="C385" s="438">
        <f>'입력표(사립)'!B1128</f>
        <v>0</v>
      </c>
      <c r="D385" s="438">
        <f>'입력표(사립)'!C1128</f>
        <v>0</v>
      </c>
      <c r="E385" s="438">
        <f>'입력표(사립)'!D1128</f>
        <v>0</v>
      </c>
      <c r="F385" s="612">
        <f>'입력표(사립)'!E1128</f>
        <v>0</v>
      </c>
      <c r="G385" s="450" t="str">
        <f t="shared" si="11"/>
        <v>E</v>
      </c>
      <c r="H385" s="457">
        <f t="shared" si="12"/>
        <v>0</v>
      </c>
      <c r="I385" s="614">
        <f>SUM('입력표(사립)'!F1128:K1128)</f>
        <v>0</v>
      </c>
      <c r="J385" s="615">
        <f>SUM('입력표(사립)'!L1128:O1128)</f>
        <v>0</v>
      </c>
      <c r="K385" s="615">
        <f>SUM('입력표(사립)'!P1128:U1128)</f>
        <v>0</v>
      </c>
      <c r="L385" s="616">
        <f>SUM('입력표(사립)'!V1128:Y1128)</f>
        <v>0</v>
      </c>
      <c r="M385" s="617">
        <f>SUM('입력표(사립)'!Z1128)</f>
        <v>0</v>
      </c>
      <c r="N385" s="618">
        <f>SUM('입력표(사립)'!AA1128)</f>
        <v>0</v>
      </c>
      <c r="O385" s="618">
        <f>SUM('입력표(사립)'!AB1128)</f>
        <v>0</v>
      </c>
      <c r="P385" s="618">
        <f>SUM('입력표(사립)'!AC1128)</f>
        <v>0</v>
      </c>
      <c r="Q385" s="619">
        <f>SUM('입력표(사립)'!AD1128)</f>
        <v>0</v>
      </c>
      <c r="S385" s="308"/>
    </row>
    <row r="386" spans="2:19">
      <c r="B386" s="453">
        <f>'입력표(사립)'!A1129</f>
        <v>380</v>
      </c>
      <c r="C386" s="438">
        <f>'입력표(사립)'!B1129</f>
        <v>0</v>
      </c>
      <c r="D386" s="438">
        <f>'입력표(사립)'!C1129</f>
        <v>0</v>
      </c>
      <c r="E386" s="438">
        <f>'입력표(사립)'!D1129</f>
        <v>0</v>
      </c>
      <c r="F386" s="612">
        <f>'입력표(사립)'!E1129</f>
        <v>0</v>
      </c>
      <c r="G386" s="450" t="str">
        <f t="shared" si="11"/>
        <v>E</v>
      </c>
      <c r="H386" s="457">
        <f t="shared" si="12"/>
        <v>0</v>
      </c>
      <c r="I386" s="614">
        <f>SUM('입력표(사립)'!F1129:K1129)</f>
        <v>0</v>
      </c>
      <c r="J386" s="615">
        <f>SUM('입력표(사립)'!L1129:O1129)</f>
        <v>0</v>
      </c>
      <c r="K386" s="615">
        <f>SUM('입력표(사립)'!P1129:U1129)</f>
        <v>0</v>
      </c>
      <c r="L386" s="616">
        <f>SUM('입력표(사립)'!V1129:Y1129)</f>
        <v>0</v>
      </c>
      <c r="M386" s="617">
        <f>SUM('입력표(사립)'!Z1129)</f>
        <v>0</v>
      </c>
      <c r="N386" s="618">
        <f>SUM('입력표(사립)'!AA1129)</f>
        <v>0</v>
      </c>
      <c r="O386" s="618">
        <f>SUM('입력표(사립)'!AB1129)</f>
        <v>0</v>
      </c>
      <c r="P386" s="618">
        <f>SUM('입력표(사립)'!AC1129)</f>
        <v>0</v>
      </c>
      <c r="Q386" s="619">
        <f>SUM('입력표(사립)'!AD1129)</f>
        <v>0</v>
      </c>
      <c r="S386" s="308"/>
    </row>
    <row r="387" spans="2:19">
      <c r="B387" s="453">
        <f>'입력표(사립)'!A1130</f>
        <v>381</v>
      </c>
      <c r="C387" s="438">
        <f>'입력표(사립)'!B1130</f>
        <v>0</v>
      </c>
      <c r="D387" s="438">
        <f>'입력표(사립)'!C1130</f>
        <v>0</v>
      </c>
      <c r="E387" s="438">
        <f>'입력표(사립)'!D1130</f>
        <v>0</v>
      </c>
      <c r="F387" s="612">
        <f>'입력표(사립)'!E1130</f>
        <v>0</v>
      </c>
      <c r="G387" s="450" t="str">
        <f t="shared" si="11"/>
        <v>E</v>
      </c>
      <c r="H387" s="457">
        <f t="shared" si="12"/>
        <v>0</v>
      </c>
      <c r="I387" s="614">
        <f>SUM('입력표(사립)'!F1130:K1130)</f>
        <v>0</v>
      </c>
      <c r="J387" s="615">
        <f>SUM('입력표(사립)'!L1130:O1130)</f>
        <v>0</v>
      </c>
      <c r="K387" s="615">
        <f>SUM('입력표(사립)'!P1130:U1130)</f>
        <v>0</v>
      </c>
      <c r="L387" s="616">
        <f>SUM('입력표(사립)'!V1130:Y1130)</f>
        <v>0</v>
      </c>
      <c r="M387" s="617">
        <f>SUM('입력표(사립)'!Z1130)</f>
        <v>0</v>
      </c>
      <c r="N387" s="618">
        <f>SUM('입력표(사립)'!AA1130)</f>
        <v>0</v>
      </c>
      <c r="O387" s="618">
        <f>SUM('입력표(사립)'!AB1130)</f>
        <v>0</v>
      </c>
      <c r="P387" s="618">
        <f>SUM('입력표(사립)'!AC1130)</f>
        <v>0</v>
      </c>
      <c r="Q387" s="619">
        <f>SUM('입력표(사립)'!AD1130)</f>
        <v>0</v>
      </c>
      <c r="S387" s="308"/>
    </row>
    <row r="388" spans="2:19">
      <c r="B388" s="453">
        <f>'입력표(사립)'!A1131</f>
        <v>382</v>
      </c>
      <c r="C388" s="438">
        <f>'입력표(사립)'!B1131</f>
        <v>0</v>
      </c>
      <c r="D388" s="438">
        <f>'입력표(사립)'!C1131</f>
        <v>0</v>
      </c>
      <c r="E388" s="438">
        <f>'입력표(사립)'!D1131</f>
        <v>0</v>
      </c>
      <c r="F388" s="612">
        <f>'입력표(사립)'!E1131</f>
        <v>0</v>
      </c>
      <c r="G388" s="450" t="str">
        <f t="shared" si="11"/>
        <v>E</v>
      </c>
      <c r="H388" s="457">
        <f t="shared" si="12"/>
        <v>0</v>
      </c>
      <c r="I388" s="614">
        <f>SUM('입력표(사립)'!F1131:K1131)</f>
        <v>0</v>
      </c>
      <c r="J388" s="615">
        <f>SUM('입력표(사립)'!L1131:O1131)</f>
        <v>0</v>
      </c>
      <c r="K388" s="615">
        <f>SUM('입력표(사립)'!P1131:U1131)</f>
        <v>0</v>
      </c>
      <c r="L388" s="616">
        <f>SUM('입력표(사립)'!V1131:Y1131)</f>
        <v>0</v>
      </c>
      <c r="M388" s="617">
        <f>SUM('입력표(사립)'!Z1131)</f>
        <v>0</v>
      </c>
      <c r="N388" s="618">
        <f>SUM('입력표(사립)'!AA1131)</f>
        <v>0</v>
      </c>
      <c r="O388" s="618">
        <f>SUM('입력표(사립)'!AB1131)</f>
        <v>0</v>
      </c>
      <c r="P388" s="618">
        <f>SUM('입력표(사립)'!AC1131)</f>
        <v>0</v>
      </c>
      <c r="Q388" s="619">
        <f>SUM('입력표(사립)'!AD1131)</f>
        <v>0</v>
      </c>
      <c r="S388" s="308"/>
    </row>
    <row r="389" spans="2:19">
      <c r="B389" s="453">
        <f>'입력표(사립)'!A1132</f>
        <v>383</v>
      </c>
      <c r="C389" s="438">
        <f>'입력표(사립)'!B1132</f>
        <v>0</v>
      </c>
      <c r="D389" s="438">
        <f>'입력표(사립)'!C1132</f>
        <v>0</v>
      </c>
      <c r="E389" s="438">
        <f>'입력표(사립)'!D1132</f>
        <v>0</v>
      </c>
      <c r="F389" s="612">
        <f>'입력표(사립)'!E1132</f>
        <v>0</v>
      </c>
      <c r="G389" s="450" t="str">
        <f t="shared" si="11"/>
        <v>E</v>
      </c>
      <c r="H389" s="457">
        <f t="shared" si="12"/>
        <v>0</v>
      </c>
      <c r="I389" s="614">
        <f>SUM('입력표(사립)'!F1132:K1132)</f>
        <v>0</v>
      </c>
      <c r="J389" s="615">
        <f>SUM('입력표(사립)'!L1132:O1132)</f>
        <v>0</v>
      </c>
      <c r="K389" s="615">
        <f>SUM('입력표(사립)'!P1132:U1132)</f>
        <v>0</v>
      </c>
      <c r="L389" s="616">
        <f>SUM('입력표(사립)'!V1132:Y1132)</f>
        <v>0</v>
      </c>
      <c r="M389" s="617">
        <f>SUM('입력표(사립)'!Z1132)</f>
        <v>0</v>
      </c>
      <c r="N389" s="618">
        <f>SUM('입력표(사립)'!AA1132)</f>
        <v>0</v>
      </c>
      <c r="O389" s="618">
        <f>SUM('입력표(사립)'!AB1132)</f>
        <v>0</v>
      </c>
      <c r="P389" s="618">
        <f>SUM('입력표(사립)'!AC1132)</f>
        <v>0</v>
      </c>
      <c r="Q389" s="619">
        <f>SUM('입력표(사립)'!AD1132)</f>
        <v>0</v>
      </c>
      <c r="S389" s="308"/>
    </row>
    <row r="390" spans="2:19">
      <c r="B390" s="453">
        <f>'입력표(사립)'!A1133</f>
        <v>384</v>
      </c>
      <c r="C390" s="438">
        <f>'입력표(사립)'!B1133</f>
        <v>0</v>
      </c>
      <c r="D390" s="438">
        <f>'입력표(사립)'!C1133</f>
        <v>0</v>
      </c>
      <c r="E390" s="438">
        <f>'입력표(사립)'!D1133</f>
        <v>0</v>
      </c>
      <c r="F390" s="612">
        <f>'입력표(사립)'!E1133</f>
        <v>0</v>
      </c>
      <c r="G390" s="450" t="str">
        <f t="shared" si="11"/>
        <v>E</v>
      </c>
      <c r="H390" s="457">
        <f t="shared" si="12"/>
        <v>0</v>
      </c>
      <c r="I390" s="614">
        <f>SUM('입력표(사립)'!F1133:K1133)</f>
        <v>0</v>
      </c>
      <c r="J390" s="615">
        <f>SUM('입력표(사립)'!L1133:O1133)</f>
        <v>0</v>
      </c>
      <c r="K390" s="615">
        <f>SUM('입력표(사립)'!P1133:U1133)</f>
        <v>0</v>
      </c>
      <c r="L390" s="616">
        <f>SUM('입력표(사립)'!V1133:Y1133)</f>
        <v>0</v>
      </c>
      <c r="M390" s="617">
        <f>SUM('입력표(사립)'!Z1133)</f>
        <v>0</v>
      </c>
      <c r="N390" s="618">
        <f>SUM('입력표(사립)'!AA1133)</f>
        <v>0</v>
      </c>
      <c r="O390" s="618">
        <f>SUM('입력표(사립)'!AB1133)</f>
        <v>0</v>
      </c>
      <c r="P390" s="618">
        <f>SUM('입력표(사립)'!AC1133)</f>
        <v>0</v>
      </c>
      <c r="Q390" s="619">
        <f>SUM('입력표(사립)'!AD1133)</f>
        <v>0</v>
      </c>
      <c r="S390" s="308"/>
    </row>
    <row r="391" spans="2:19">
      <c r="B391" s="453">
        <f>'입력표(사립)'!A1134</f>
        <v>385</v>
      </c>
      <c r="C391" s="438">
        <f>'입력표(사립)'!B1134</f>
        <v>0</v>
      </c>
      <c r="D391" s="438">
        <f>'입력표(사립)'!C1134</f>
        <v>0</v>
      </c>
      <c r="E391" s="438">
        <f>'입력표(사립)'!D1134</f>
        <v>0</v>
      </c>
      <c r="F391" s="612">
        <f>'입력표(사립)'!E1134</f>
        <v>0</v>
      </c>
      <c r="G391" s="450" t="str">
        <f t="shared" ref="G391:G454" si="13">IF(H391&gt;=251,"A",IF(H391&gt;=201,"B",IF(H391&gt;=151,"C",IF(H391&gt;=101,"D",IF(H391&lt;101,"E")))))</f>
        <v>E</v>
      </c>
      <c r="H391" s="457">
        <f t="shared" ref="H391:H454" si="14">SUM(I391:Q391)</f>
        <v>0</v>
      </c>
      <c r="I391" s="614">
        <f>SUM('입력표(사립)'!F1134:K1134)</f>
        <v>0</v>
      </c>
      <c r="J391" s="615">
        <f>SUM('입력표(사립)'!L1134:O1134)</f>
        <v>0</v>
      </c>
      <c r="K391" s="615">
        <f>SUM('입력표(사립)'!P1134:U1134)</f>
        <v>0</v>
      </c>
      <c r="L391" s="616">
        <f>SUM('입력표(사립)'!V1134:Y1134)</f>
        <v>0</v>
      </c>
      <c r="M391" s="617">
        <f>SUM('입력표(사립)'!Z1134)</f>
        <v>0</v>
      </c>
      <c r="N391" s="618">
        <f>SUM('입력표(사립)'!AA1134)</f>
        <v>0</v>
      </c>
      <c r="O391" s="618">
        <f>SUM('입력표(사립)'!AB1134)</f>
        <v>0</v>
      </c>
      <c r="P391" s="618">
        <f>SUM('입력표(사립)'!AC1134)</f>
        <v>0</v>
      </c>
      <c r="Q391" s="619">
        <f>SUM('입력표(사립)'!AD1134)</f>
        <v>0</v>
      </c>
      <c r="S391" s="308"/>
    </row>
    <row r="392" spans="2:19">
      <c r="B392" s="453">
        <f>'입력표(사립)'!A1135</f>
        <v>386</v>
      </c>
      <c r="C392" s="438">
        <f>'입력표(사립)'!B1135</f>
        <v>0</v>
      </c>
      <c r="D392" s="438">
        <f>'입력표(사립)'!C1135</f>
        <v>0</v>
      </c>
      <c r="E392" s="438">
        <f>'입력표(사립)'!D1135</f>
        <v>0</v>
      </c>
      <c r="F392" s="612">
        <f>'입력표(사립)'!E1135</f>
        <v>0</v>
      </c>
      <c r="G392" s="450" t="str">
        <f t="shared" si="13"/>
        <v>E</v>
      </c>
      <c r="H392" s="457">
        <f t="shared" si="14"/>
        <v>0</v>
      </c>
      <c r="I392" s="614">
        <f>SUM('입력표(사립)'!F1135:K1135)</f>
        <v>0</v>
      </c>
      <c r="J392" s="615">
        <f>SUM('입력표(사립)'!L1135:O1135)</f>
        <v>0</v>
      </c>
      <c r="K392" s="615">
        <f>SUM('입력표(사립)'!P1135:U1135)</f>
        <v>0</v>
      </c>
      <c r="L392" s="616">
        <f>SUM('입력표(사립)'!V1135:Y1135)</f>
        <v>0</v>
      </c>
      <c r="M392" s="617">
        <f>SUM('입력표(사립)'!Z1135)</f>
        <v>0</v>
      </c>
      <c r="N392" s="618">
        <f>SUM('입력표(사립)'!AA1135)</f>
        <v>0</v>
      </c>
      <c r="O392" s="618">
        <f>SUM('입력표(사립)'!AB1135)</f>
        <v>0</v>
      </c>
      <c r="P392" s="618">
        <f>SUM('입력표(사립)'!AC1135)</f>
        <v>0</v>
      </c>
      <c r="Q392" s="619">
        <f>SUM('입력표(사립)'!AD1135)</f>
        <v>0</v>
      </c>
      <c r="S392" s="308"/>
    </row>
    <row r="393" spans="2:19">
      <c r="B393" s="453">
        <f>'입력표(사립)'!A1136</f>
        <v>387</v>
      </c>
      <c r="C393" s="438">
        <f>'입력표(사립)'!B1136</f>
        <v>0</v>
      </c>
      <c r="D393" s="438">
        <f>'입력표(사립)'!C1136</f>
        <v>0</v>
      </c>
      <c r="E393" s="438">
        <f>'입력표(사립)'!D1136</f>
        <v>0</v>
      </c>
      <c r="F393" s="612">
        <f>'입력표(사립)'!E1136</f>
        <v>0</v>
      </c>
      <c r="G393" s="450" t="str">
        <f t="shared" si="13"/>
        <v>E</v>
      </c>
      <c r="H393" s="457">
        <f t="shared" si="14"/>
        <v>0</v>
      </c>
      <c r="I393" s="614">
        <f>SUM('입력표(사립)'!F1136:K1136)</f>
        <v>0</v>
      </c>
      <c r="J393" s="615">
        <f>SUM('입력표(사립)'!L1136:O1136)</f>
        <v>0</v>
      </c>
      <c r="K393" s="615">
        <f>SUM('입력표(사립)'!P1136:U1136)</f>
        <v>0</v>
      </c>
      <c r="L393" s="616">
        <f>SUM('입력표(사립)'!V1136:Y1136)</f>
        <v>0</v>
      </c>
      <c r="M393" s="617">
        <f>SUM('입력표(사립)'!Z1136)</f>
        <v>0</v>
      </c>
      <c r="N393" s="618">
        <f>SUM('입력표(사립)'!AA1136)</f>
        <v>0</v>
      </c>
      <c r="O393" s="618">
        <f>SUM('입력표(사립)'!AB1136)</f>
        <v>0</v>
      </c>
      <c r="P393" s="618">
        <f>SUM('입력표(사립)'!AC1136)</f>
        <v>0</v>
      </c>
      <c r="Q393" s="619">
        <f>SUM('입력표(사립)'!AD1136)</f>
        <v>0</v>
      </c>
      <c r="S393" s="308"/>
    </row>
    <row r="394" spans="2:19">
      <c r="B394" s="453">
        <f>'입력표(사립)'!A1137</f>
        <v>388</v>
      </c>
      <c r="C394" s="438">
        <f>'입력표(사립)'!B1137</f>
        <v>0</v>
      </c>
      <c r="D394" s="438">
        <f>'입력표(사립)'!C1137</f>
        <v>0</v>
      </c>
      <c r="E394" s="438">
        <f>'입력표(사립)'!D1137</f>
        <v>0</v>
      </c>
      <c r="F394" s="612">
        <f>'입력표(사립)'!E1137</f>
        <v>0</v>
      </c>
      <c r="G394" s="450" t="str">
        <f t="shared" si="13"/>
        <v>E</v>
      </c>
      <c r="H394" s="457">
        <f t="shared" si="14"/>
        <v>0</v>
      </c>
      <c r="I394" s="614">
        <f>SUM('입력표(사립)'!F1137:K1137)</f>
        <v>0</v>
      </c>
      <c r="J394" s="615">
        <f>SUM('입력표(사립)'!L1137:O1137)</f>
        <v>0</v>
      </c>
      <c r="K394" s="615">
        <f>SUM('입력표(사립)'!P1137:U1137)</f>
        <v>0</v>
      </c>
      <c r="L394" s="616">
        <f>SUM('입력표(사립)'!V1137:Y1137)</f>
        <v>0</v>
      </c>
      <c r="M394" s="617">
        <f>SUM('입력표(사립)'!Z1137)</f>
        <v>0</v>
      </c>
      <c r="N394" s="618">
        <f>SUM('입력표(사립)'!AA1137)</f>
        <v>0</v>
      </c>
      <c r="O394" s="618">
        <f>SUM('입력표(사립)'!AB1137)</f>
        <v>0</v>
      </c>
      <c r="P394" s="618">
        <f>SUM('입력표(사립)'!AC1137)</f>
        <v>0</v>
      </c>
      <c r="Q394" s="619">
        <f>SUM('입력표(사립)'!AD1137)</f>
        <v>0</v>
      </c>
      <c r="S394" s="308"/>
    </row>
    <row r="395" spans="2:19">
      <c r="B395" s="453">
        <f>'입력표(사립)'!A1138</f>
        <v>389</v>
      </c>
      <c r="C395" s="438">
        <f>'입력표(사립)'!B1138</f>
        <v>0</v>
      </c>
      <c r="D395" s="438">
        <f>'입력표(사립)'!C1138</f>
        <v>0</v>
      </c>
      <c r="E395" s="438">
        <f>'입력표(사립)'!D1138</f>
        <v>0</v>
      </c>
      <c r="F395" s="612">
        <f>'입력표(사립)'!E1138</f>
        <v>0</v>
      </c>
      <c r="G395" s="450" t="str">
        <f t="shared" si="13"/>
        <v>E</v>
      </c>
      <c r="H395" s="457">
        <f t="shared" si="14"/>
        <v>0</v>
      </c>
      <c r="I395" s="614">
        <f>SUM('입력표(사립)'!F1138:K1138)</f>
        <v>0</v>
      </c>
      <c r="J395" s="615">
        <f>SUM('입력표(사립)'!L1138:O1138)</f>
        <v>0</v>
      </c>
      <c r="K395" s="615">
        <f>SUM('입력표(사립)'!P1138:U1138)</f>
        <v>0</v>
      </c>
      <c r="L395" s="616">
        <f>SUM('입력표(사립)'!V1138:Y1138)</f>
        <v>0</v>
      </c>
      <c r="M395" s="617">
        <f>SUM('입력표(사립)'!Z1138)</f>
        <v>0</v>
      </c>
      <c r="N395" s="618">
        <f>SUM('입력표(사립)'!AA1138)</f>
        <v>0</v>
      </c>
      <c r="O395" s="618">
        <f>SUM('입력표(사립)'!AB1138)</f>
        <v>0</v>
      </c>
      <c r="P395" s="618">
        <f>SUM('입력표(사립)'!AC1138)</f>
        <v>0</v>
      </c>
      <c r="Q395" s="619">
        <f>SUM('입력표(사립)'!AD1138)</f>
        <v>0</v>
      </c>
      <c r="S395" s="308"/>
    </row>
    <row r="396" spans="2:19">
      <c r="B396" s="453">
        <f>'입력표(사립)'!A1139</f>
        <v>390</v>
      </c>
      <c r="C396" s="438">
        <f>'입력표(사립)'!B1139</f>
        <v>0</v>
      </c>
      <c r="D396" s="438">
        <f>'입력표(사립)'!C1139</f>
        <v>0</v>
      </c>
      <c r="E396" s="438">
        <f>'입력표(사립)'!D1139</f>
        <v>0</v>
      </c>
      <c r="F396" s="612">
        <f>'입력표(사립)'!E1139</f>
        <v>0</v>
      </c>
      <c r="G396" s="450" t="str">
        <f t="shared" si="13"/>
        <v>E</v>
      </c>
      <c r="H396" s="457">
        <f t="shared" si="14"/>
        <v>0</v>
      </c>
      <c r="I396" s="614">
        <f>SUM('입력표(사립)'!F1139:K1139)</f>
        <v>0</v>
      </c>
      <c r="J396" s="615">
        <f>SUM('입력표(사립)'!L1139:O1139)</f>
        <v>0</v>
      </c>
      <c r="K396" s="615">
        <f>SUM('입력표(사립)'!P1139:U1139)</f>
        <v>0</v>
      </c>
      <c r="L396" s="616">
        <f>SUM('입력표(사립)'!V1139:Y1139)</f>
        <v>0</v>
      </c>
      <c r="M396" s="617">
        <f>SUM('입력표(사립)'!Z1139)</f>
        <v>0</v>
      </c>
      <c r="N396" s="618">
        <f>SUM('입력표(사립)'!AA1139)</f>
        <v>0</v>
      </c>
      <c r="O396" s="618">
        <f>SUM('입력표(사립)'!AB1139)</f>
        <v>0</v>
      </c>
      <c r="P396" s="618">
        <f>SUM('입력표(사립)'!AC1139)</f>
        <v>0</v>
      </c>
      <c r="Q396" s="619">
        <f>SUM('입력표(사립)'!AD1139)</f>
        <v>0</v>
      </c>
      <c r="S396" s="308"/>
    </row>
    <row r="397" spans="2:19">
      <c r="B397" s="453">
        <f>'입력표(사립)'!A1140</f>
        <v>391</v>
      </c>
      <c r="C397" s="438">
        <f>'입력표(사립)'!B1140</f>
        <v>0</v>
      </c>
      <c r="D397" s="438">
        <f>'입력표(사립)'!C1140</f>
        <v>0</v>
      </c>
      <c r="E397" s="438">
        <f>'입력표(사립)'!D1140</f>
        <v>0</v>
      </c>
      <c r="F397" s="612">
        <f>'입력표(사립)'!E1140</f>
        <v>0</v>
      </c>
      <c r="G397" s="450" t="str">
        <f t="shared" si="13"/>
        <v>E</v>
      </c>
      <c r="H397" s="457">
        <f t="shared" si="14"/>
        <v>0</v>
      </c>
      <c r="I397" s="614">
        <f>SUM('입력표(사립)'!F1140:K1140)</f>
        <v>0</v>
      </c>
      <c r="J397" s="615">
        <f>SUM('입력표(사립)'!L1140:O1140)</f>
        <v>0</v>
      </c>
      <c r="K397" s="615">
        <f>SUM('입력표(사립)'!P1140:U1140)</f>
        <v>0</v>
      </c>
      <c r="L397" s="616">
        <f>SUM('입력표(사립)'!V1140:Y1140)</f>
        <v>0</v>
      </c>
      <c r="M397" s="617">
        <f>SUM('입력표(사립)'!Z1140)</f>
        <v>0</v>
      </c>
      <c r="N397" s="618">
        <f>SUM('입력표(사립)'!AA1140)</f>
        <v>0</v>
      </c>
      <c r="O397" s="618">
        <f>SUM('입력표(사립)'!AB1140)</f>
        <v>0</v>
      </c>
      <c r="P397" s="618">
        <f>SUM('입력표(사립)'!AC1140)</f>
        <v>0</v>
      </c>
      <c r="Q397" s="619">
        <f>SUM('입력표(사립)'!AD1140)</f>
        <v>0</v>
      </c>
      <c r="S397" s="308"/>
    </row>
    <row r="398" spans="2:19">
      <c r="B398" s="453">
        <f>'입력표(사립)'!A1141</f>
        <v>392</v>
      </c>
      <c r="C398" s="438">
        <f>'입력표(사립)'!B1141</f>
        <v>0</v>
      </c>
      <c r="D398" s="438">
        <f>'입력표(사립)'!C1141</f>
        <v>0</v>
      </c>
      <c r="E398" s="438">
        <f>'입력표(사립)'!D1141</f>
        <v>0</v>
      </c>
      <c r="F398" s="612">
        <f>'입력표(사립)'!E1141</f>
        <v>0</v>
      </c>
      <c r="G398" s="450" t="str">
        <f t="shared" si="13"/>
        <v>E</v>
      </c>
      <c r="H398" s="457">
        <f t="shared" si="14"/>
        <v>0</v>
      </c>
      <c r="I398" s="614">
        <f>SUM('입력표(사립)'!F1141:K1141)</f>
        <v>0</v>
      </c>
      <c r="J398" s="615">
        <f>SUM('입력표(사립)'!L1141:O1141)</f>
        <v>0</v>
      </c>
      <c r="K398" s="615">
        <f>SUM('입력표(사립)'!P1141:U1141)</f>
        <v>0</v>
      </c>
      <c r="L398" s="616">
        <f>SUM('입력표(사립)'!V1141:Y1141)</f>
        <v>0</v>
      </c>
      <c r="M398" s="617">
        <f>SUM('입력표(사립)'!Z1141)</f>
        <v>0</v>
      </c>
      <c r="N398" s="618">
        <f>SUM('입력표(사립)'!AA1141)</f>
        <v>0</v>
      </c>
      <c r="O398" s="618">
        <f>SUM('입력표(사립)'!AB1141)</f>
        <v>0</v>
      </c>
      <c r="P398" s="618">
        <f>SUM('입력표(사립)'!AC1141)</f>
        <v>0</v>
      </c>
      <c r="Q398" s="619">
        <f>SUM('입력표(사립)'!AD1141)</f>
        <v>0</v>
      </c>
      <c r="S398" s="308"/>
    </row>
    <row r="399" spans="2:19">
      <c r="B399" s="453">
        <f>'입력표(사립)'!A1142</f>
        <v>393</v>
      </c>
      <c r="C399" s="438">
        <f>'입력표(사립)'!B1142</f>
        <v>0</v>
      </c>
      <c r="D399" s="438">
        <f>'입력표(사립)'!C1142</f>
        <v>0</v>
      </c>
      <c r="E399" s="438">
        <f>'입력표(사립)'!D1142</f>
        <v>0</v>
      </c>
      <c r="F399" s="612">
        <f>'입력표(사립)'!E1142</f>
        <v>0</v>
      </c>
      <c r="G399" s="450" t="str">
        <f t="shared" si="13"/>
        <v>E</v>
      </c>
      <c r="H399" s="457">
        <f t="shared" si="14"/>
        <v>0</v>
      </c>
      <c r="I399" s="614">
        <f>SUM('입력표(사립)'!F1142:K1142)</f>
        <v>0</v>
      </c>
      <c r="J399" s="615">
        <f>SUM('입력표(사립)'!L1142:O1142)</f>
        <v>0</v>
      </c>
      <c r="K399" s="615">
        <f>SUM('입력표(사립)'!P1142:U1142)</f>
        <v>0</v>
      </c>
      <c r="L399" s="616">
        <f>SUM('입력표(사립)'!V1142:Y1142)</f>
        <v>0</v>
      </c>
      <c r="M399" s="617">
        <f>SUM('입력표(사립)'!Z1142)</f>
        <v>0</v>
      </c>
      <c r="N399" s="618">
        <f>SUM('입력표(사립)'!AA1142)</f>
        <v>0</v>
      </c>
      <c r="O399" s="618">
        <f>SUM('입력표(사립)'!AB1142)</f>
        <v>0</v>
      </c>
      <c r="P399" s="618">
        <f>SUM('입력표(사립)'!AC1142)</f>
        <v>0</v>
      </c>
      <c r="Q399" s="619">
        <f>SUM('입력표(사립)'!AD1142)</f>
        <v>0</v>
      </c>
      <c r="S399" s="308"/>
    </row>
    <row r="400" spans="2:19">
      <c r="B400" s="453">
        <f>'입력표(사립)'!A1143</f>
        <v>394</v>
      </c>
      <c r="C400" s="438">
        <f>'입력표(사립)'!B1143</f>
        <v>0</v>
      </c>
      <c r="D400" s="438">
        <f>'입력표(사립)'!C1143</f>
        <v>0</v>
      </c>
      <c r="E400" s="438">
        <f>'입력표(사립)'!D1143</f>
        <v>0</v>
      </c>
      <c r="F400" s="612">
        <f>'입력표(사립)'!E1143</f>
        <v>0</v>
      </c>
      <c r="G400" s="450" t="str">
        <f t="shared" si="13"/>
        <v>E</v>
      </c>
      <c r="H400" s="457">
        <f t="shared" si="14"/>
        <v>0</v>
      </c>
      <c r="I400" s="614">
        <f>SUM('입력표(사립)'!F1143:K1143)</f>
        <v>0</v>
      </c>
      <c r="J400" s="615">
        <f>SUM('입력표(사립)'!L1143:O1143)</f>
        <v>0</v>
      </c>
      <c r="K400" s="615">
        <f>SUM('입력표(사립)'!P1143:U1143)</f>
        <v>0</v>
      </c>
      <c r="L400" s="616">
        <f>SUM('입력표(사립)'!V1143:Y1143)</f>
        <v>0</v>
      </c>
      <c r="M400" s="617">
        <f>SUM('입력표(사립)'!Z1143)</f>
        <v>0</v>
      </c>
      <c r="N400" s="618">
        <f>SUM('입력표(사립)'!AA1143)</f>
        <v>0</v>
      </c>
      <c r="O400" s="618">
        <f>SUM('입력표(사립)'!AB1143)</f>
        <v>0</v>
      </c>
      <c r="P400" s="618">
        <f>SUM('입력표(사립)'!AC1143)</f>
        <v>0</v>
      </c>
      <c r="Q400" s="619">
        <f>SUM('입력표(사립)'!AD1143)</f>
        <v>0</v>
      </c>
      <c r="S400" s="308"/>
    </row>
    <row r="401" spans="2:19">
      <c r="B401" s="453">
        <f>'입력표(사립)'!A1144</f>
        <v>395</v>
      </c>
      <c r="C401" s="438">
        <f>'입력표(사립)'!B1144</f>
        <v>0</v>
      </c>
      <c r="D401" s="438">
        <f>'입력표(사립)'!C1144</f>
        <v>0</v>
      </c>
      <c r="E401" s="438">
        <f>'입력표(사립)'!D1144</f>
        <v>0</v>
      </c>
      <c r="F401" s="612">
        <f>'입력표(사립)'!E1144</f>
        <v>0</v>
      </c>
      <c r="G401" s="450" t="str">
        <f t="shared" si="13"/>
        <v>E</v>
      </c>
      <c r="H401" s="457">
        <f t="shared" si="14"/>
        <v>0</v>
      </c>
      <c r="I401" s="614">
        <f>SUM('입력표(사립)'!F1144:K1144)</f>
        <v>0</v>
      </c>
      <c r="J401" s="615">
        <f>SUM('입력표(사립)'!L1144:O1144)</f>
        <v>0</v>
      </c>
      <c r="K401" s="615">
        <f>SUM('입력표(사립)'!P1144:U1144)</f>
        <v>0</v>
      </c>
      <c r="L401" s="616">
        <f>SUM('입력표(사립)'!V1144:Y1144)</f>
        <v>0</v>
      </c>
      <c r="M401" s="617">
        <f>SUM('입력표(사립)'!Z1144)</f>
        <v>0</v>
      </c>
      <c r="N401" s="618">
        <f>SUM('입력표(사립)'!AA1144)</f>
        <v>0</v>
      </c>
      <c r="O401" s="618">
        <f>SUM('입력표(사립)'!AB1144)</f>
        <v>0</v>
      </c>
      <c r="P401" s="618">
        <f>SUM('입력표(사립)'!AC1144)</f>
        <v>0</v>
      </c>
      <c r="Q401" s="619">
        <f>SUM('입력표(사립)'!AD1144)</f>
        <v>0</v>
      </c>
      <c r="S401" s="308"/>
    </row>
    <row r="402" spans="2:19">
      <c r="B402" s="453">
        <f>'입력표(사립)'!A1145</f>
        <v>396</v>
      </c>
      <c r="C402" s="438">
        <f>'입력표(사립)'!B1145</f>
        <v>0</v>
      </c>
      <c r="D402" s="438">
        <f>'입력표(사립)'!C1145</f>
        <v>0</v>
      </c>
      <c r="E402" s="438">
        <f>'입력표(사립)'!D1145</f>
        <v>0</v>
      </c>
      <c r="F402" s="612">
        <f>'입력표(사립)'!E1145</f>
        <v>0</v>
      </c>
      <c r="G402" s="450" t="str">
        <f t="shared" si="13"/>
        <v>E</v>
      </c>
      <c r="H402" s="457">
        <f t="shared" si="14"/>
        <v>0</v>
      </c>
      <c r="I402" s="614">
        <f>SUM('입력표(사립)'!F1145:K1145)</f>
        <v>0</v>
      </c>
      <c r="J402" s="615">
        <f>SUM('입력표(사립)'!L1145:O1145)</f>
        <v>0</v>
      </c>
      <c r="K402" s="615">
        <f>SUM('입력표(사립)'!P1145:U1145)</f>
        <v>0</v>
      </c>
      <c r="L402" s="616">
        <f>SUM('입력표(사립)'!V1145:Y1145)</f>
        <v>0</v>
      </c>
      <c r="M402" s="617">
        <f>SUM('입력표(사립)'!Z1145)</f>
        <v>0</v>
      </c>
      <c r="N402" s="618">
        <f>SUM('입력표(사립)'!AA1145)</f>
        <v>0</v>
      </c>
      <c r="O402" s="618">
        <f>SUM('입력표(사립)'!AB1145)</f>
        <v>0</v>
      </c>
      <c r="P402" s="618">
        <f>SUM('입력표(사립)'!AC1145)</f>
        <v>0</v>
      </c>
      <c r="Q402" s="619">
        <f>SUM('입력표(사립)'!AD1145)</f>
        <v>0</v>
      </c>
      <c r="S402" s="308"/>
    </row>
    <row r="403" spans="2:19">
      <c r="B403" s="453">
        <f>'입력표(사립)'!A1146</f>
        <v>397</v>
      </c>
      <c r="C403" s="438">
        <f>'입력표(사립)'!B1146</f>
        <v>0</v>
      </c>
      <c r="D403" s="438">
        <f>'입력표(사립)'!C1146</f>
        <v>0</v>
      </c>
      <c r="E403" s="438">
        <f>'입력표(사립)'!D1146</f>
        <v>0</v>
      </c>
      <c r="F403" s="612">
        <f>'입력표(사립)'!E1146</f>
        <v>0</v>
      </c>
      <c r="G403" s="450" t="str">
        <f t="shared" si="13"/>
        <v>E</v>
      </c>
      <c r="H403" s="457">
        <f t="shared" si="14"/>
        <v>0</v>
      </c>
      <c r="I403" s="614">
        <f>SUM('입력표(사립)'!F1146:K1146)</f>
        <v>0</v>
      </c>
      <c r="J403" s="615">
        <f>SUM('입력표(사립)'!L1146:O1146)</f>
        <v>0</v>
      </c>
      <c r="K403" s="615">
        <f>SUM('입력표(사립)'!P1146:U1146)</f>
        <v>0</v>
      </c>
      <c r="L403" s="616">
        <f>SUM('입력표(사립)'!V1146:Y1146)</f>
        <v>0</v>
      </c>
      <c r="M403" s="617">
        <f>SUM('입력표(사립)'!Z1146)</f>
        <v>0</v>
      </c>
      <c r="N403" s="618">
        <f>SUM('입력표(사립)'!AA1146)</f>
        <v>0</v>
      </c>
      <c r="O403" s="618">
        <f>SUM('입력표(사립)'!AB1146)</f>
        <v>0</v>
      </c>
      <c r="P403" s="618">
        <f>SUM('입력표(사립)'!AC1146)</f>
        <v>0</v>
      </c>
      <c r="Q403" s="619">
        <f>SUM('입력표(사립)'!AD1146)</f>
        <v>0</v>
      </c>
      <c r="S403" s="308"/>
    </row>
    <row r="404" spans="2:19">
      <c r="B404" s="453">
        <f>'입력표(사립)'!A1147</f>
        <v>398</v>
      </c>
      <c r="C404" s="438">
        <f>'입력표(사립)'!B1147</f>
        <v>0</v>
      </c>
      <c r="D404" s="438">
        <f>'입력표(사립)'!C1147</f>
        <v>0</v>
      </c>
      <c r="E404" s="438">
        <f>'입력표(사립)'!D1147</f>
        <v>0</v>
      </c>
      <c r="F404" s="612">
        <f>'입력표(사립)'!E1147</f>
        <v>0</v>
      </c>
      <c r="G404" s="450" t="str">
        <f t="shared" si="13"/>
        <v>E</v>
      </c>
      <c r="H404" s="457">
        <f t="shared" si="14"/>
        <v>0</v>
      </c>
      <c r="I404" s="614">
        <f>SUM('입력표(사립)'!F1147:K1147)</f>
        <v>0</v>
      </c>
      <c r="J404" s="615">
        <f>SUM('입력표(사립)'!L1147:O1147)</f>
        <v>0</v>
      </c>
      <c r="K404" s="615">
        <f>SUM('입력표(사립)'!P1147:U1147)</f>
        <v>0</v>
      </c>
      <c r="L404" s="616">
        <f>SUM('입력표(사립)'!V1147:Y1147)</f>
        <v>0</v>
      </c>
      <c r="M404" s="617">
        <f>SUM('입력표(사립)'!Z1147)</f>
        <v>0</v>
      </c>
      <c r="N404" s="618">
        <f>SUM('입력표(사립)'!AA1147)</f>
        <v>0</v>
      </c>
      <c r="O404" s="618">
        <f>SUM('입력표(사립)'!AB1147)</f>
        <v>0</v>
      </c>
      <c r="P404" s="618">
        <f>SUM('입력표(사립)'!AC1147)</f>
        <v>0</v>
      </c>
      <c r="Q404" s="619">
        <f>SUM('입력표(사립)'!AD1147)</f>
        <v>0</v>
      </c>
      <c r="S404" s="308"/>
    </row>
    <row r="405" spans="2:19">
      <c r="B405" s="453">
        <f>'입력표(사립)'!A1148</f>
        <v>399</v>
      </c>
      <c r="C405" s="438">
        <f>'입력표(사립)'!B1148</f>
        <v>0</v>
      </c>
      <c r="D405" s="438">
        <f>'입력표(사립)'!C1148</f>
        <v>0</v>
      </c>
      <c r="E405" s="438">
        <f>'입력표(사립)'!D1148</f>
        <v>0</v>
      </c>
      <c r="F405" s="612">
        <f>'입력표(사립)'!E1148</f>
        <v>0</v>
      </c>
      <c r="G405" s="450" t="str">
        <f t="shared" si="13"/>
        <v>E</v>
      </c>
      <c r="H405" s="457">
        <f t="shared" si="14"/>
        <v>0</v>
      </c>
      <c r="I405" s="614">
        <f>SUM('입력표(사립)'!F1148:K1148)</f>
        <v>0</v>
      </c>
      <c r="J405" s="615">
        <f>SUM('입력표(사립)'!L1148:O1148)</f>
        <v>0</v>
      </c>
      <c r="K405" s="615">
        <f>SUM('입력표(사립)'!P1148:U1148)</f>
        <v>0</v>
      </c>
      <c r="L405" s="616">
        <f>SUM('입력표(사립)'!V1148:Y1148)</f>
        <v>0</v>
      </c>
      <c r="M405" s="617">
        <f>SUM('입력표(사립)'!Z1148)</f>
        <v>0</v>
      </c>
      <c r="N405" s="618">
        <f>SUM('입력표(사립)'!AA1148)</f>
        <v>0</v>
      </c>
      <c r="O405" s="618">
        <f>SUM('입력표(사립)'!AB1148)</f>
        <v>0</v>
      </c>
      <c r="P405" s="618">
        <f>SUM('입력표(사립)'!AC1148)</f>
        <v>0</v>
      </c>
      <c r="Q405" s="619">
        <f>SUM('입력표(사립)'!AD1148)</f>
        <v>0</v>
      </c>
      <c r="S405" s="308"/>
    </row>
    <row r="406" spans="2:19">
      <c r="B406" s="453">
        <f>'입력표(사립)'!A1149</f>
        <v>400</v>
      </c>
      <c r="C406" s="438">
        <f>'입력표(사립)'!B1149</f>
        <v>0</v>
      </c>
      <c r="D406" s="438">
        <f>'입력표(사립)'!C1149</f>
        <v>0</v>
      </c>
      <c r="E406" s="438">
        <f>'입력표(사립)'!D1149</f>
        <v>0</v>
      </c>
      <c r="F406" s="612">
        <f>'입력표(사립)'!E1149</f>
        <v>0</v>
      </c>
      <c r="G406" s="450" t="str">
        <f t="shared" si="13"/>
        <v>E</v>
      </c>
      <c r="H406" s="457">
        <f t="shared" si="14"/>
        <v>0</v>
      </c>
      <c r="I406" s="614">
        <f>SUM('입력표(사립)'!F1149:K1149)</f>
        <v>0</v>
      </c>
      <c r="J406" s="615">
        <f>SUM('입력표(사립)'!L1149:O1149)</f>
        <v>0</v>
      </c>
      <c r="K406" s="615">
        <f>SUM('입력표(사립)'!P1149:U1149)</f>
        <v>0</v>
      </c>
      <c r="L406" s="616">
        <f>SUM('입력표(사립)'!V1149:Y1149)</f>
        <v>0</v>
      </c>
      <c r="M406" s="617">
        <f>SUM('입력표(사립)'!Z1149)</f>
        <v>0</v>
      </c>
      <c r="N406" s="618">
        <f>SUM('입력표(사립)'!AA1149)</f>
        <v>0</v>
      </c>
      <c r="O406" s="618">
        <f>SUM('입력표(사립)'!AB1149)</f>
        <v>0</v>
      </c>
      <c r="P406" s="618">
        <f>SUM('입력표(사립)'!AC1149)</f>
        <v>0</v>
      </c>
      <c r="Q406" s="619">
        <f>SUM('입력표(사립)'!AD1149)</f>
        <v>0</v>
      </c>
      <c r="S406" s="308"/>
    </row>
    <row r="407" spans="2:19">
      <c r="B407" s="453">
        <f>'입력표(사립)'!A1150</f>
        <v>401</v>
      </c>
      <c r="C407" s="438">
        <f>'입력표(사립)'!B1150</f>
        <v>0</v>
      </c>
      <c r="D407" s="438">
        <f>'입력표(사립)'!C1150</f>
        <v>0</v>
      </c>
      <c r="E407" s="438">
        <f>'입력표(사립)'!D1150</f>
        <v>0</v>
      </c>
      <c r="F407" s="612">
        <f>'입력표(사립)'!E1150</f>
        <v>0</v>
      </c>
      <c r="G407" s="450" t="str">
        <f t="shared" si="13"/>
        <v>E</v>
      </c>
      <c r="H407" s="457">
        <f t="shared" si="14"/>
        <v>0</v>
      </c>
      <c r="I407" s="614">
        <f>SUM('입력표(사립)'!F1150:K1150)</f>
        <v>0</v>
      </c>
      <c r="J407" s="615">
        <f>SUM('입력표(사립)'!L1150:O1150)</f>
        <v>0</v>
      </c>
      <c r="K407" s="615">
        <f>SUM('입력표(사립)'!P1150:U1150)</f>
        <v>0</v>
      </c>
      <c r="L407" s="616">
        <f>SUM('입력표(사립)'!V1150:Y1150)</f>
        <v>0</v>
      </c>
      <c r="M407" s="617">
        <f>SUM('입력표(사립)'!Z1150)</f>
        <v>0</v>
      </c>
      <c r="N407" s="618">
        <f>SUM('입력표(사립)'!AA1150)</f>
        <v>0</v>
      </c>
      <c r="O407" s="618">
        <f>SUM('입력표(사립)'!AB1150)</f>
        <v>0</v>
      </c>
      <c r="P407" s="618">
        <f>SUM('입력표(사립)'!AC1150)</f>
        <v>0</v>
      </c>
      <c r="Q407" s="619">
        <f>SUM('입력표(사립)'!AD1150)</f>
        <v>0</v>
      </c>
      <c r="S407" s="308"/>
    </row>
    <row r="408" spans="2:19">
      <c r="B408" s="453">
        <f>'입력표(사립)'!A1151</f>
        <v>402</v>
      </c>
      <c r="C408" s="438">
        <f>'입력표(사립)'!B1151</f>
        <v>0</v>
      </c>
      <c r="D408" s="438">
        <f>'입력표(사립)'!C1151</f>
        <v>0</v>
      </c>
      <c r="E408" s="438">
        <f>'입력표(사립)'!D1151</f>
        <v>0</v>
      </c>
      <c r="F408" s="612">
        <f>'입력표(사립)'!E1151</f>
        <v>0</v>
      </c>
      <c r="G408" s="450" t="str">
        <f t="shared" si="13"/>
        <v>E</v>
      </c>
      <c r="H408" s="457">
        <f t="shared" si="14"/>
        <v>0</v>
      </c>
      <c r="I408" s="614">
        <f>SUM('입력표(사립)'!F1151:K1151)</f>
        <v>0</v>
      </c>
      <c r="J408" s="615">
        <f>SUM('입력표(사립)'!L1151:O1151)</f>
        <v>0</v>
      </c>
      <c r="K408" s="615">
        <f>SUM('입력표(사립)'!P1151:U1151)</f>
        <v>0</v>
      </c>
      <c r="L408" s="616">
        <f>SUM('입력표(사립)'!V1151:Y1151)</f>
        <v>0</v>
      </c>
      <c r="M408" s="617">
        <f>SUM('입력표(사립)'!Z1151)</f>
        <v>0</v>
      </c>
      <c r="N408" s="618">
        <f>SUM('입력표(사립)'!AA1151)</f>
        <v>0</v>
      </c>
      <c r="O408" s="618">
        <f>SUM('입력표(사립)'!AB1151)</f>
        <v>0</v>
      </c>
      <c r="P408" s="618">
        <f>SUM('입력표(사립)'!AC1151)</f>
        <v>0</v>
      </c>
      <c r="Q408" s="619">
        <f>SUM('입력표(사립)'!AD1151)</f>
        <v>0</v>
      </c>
      <c r="S408" s="308"/>
    </row>
    <row r="409" spans="2:19">
      <c r="B409" s="453">
        <f>'입력표(사립)'!A1152</f>
        <v>403</v>
      </c>
      <c r="C409" s="438">
        <f>'입력표(사립)'!B1152</f>
        <v>0</v>
      </c>
      <c r="D409" s="438">
        <f>'입력표(사립)'!C1152</f>
        <v>0</v>
      </c>
      <c r="E409" s="438">
        <f>'입력표(사립)'!D1152</f>
        <v>0</v>
      </c>
      <c r="F409" s="612">
        <f>'입력표(사립)'!E1152</f>
        <v>0</v>
      </c>
      <c r="G409" s="450" t="str">
        <f t="shared" si="13"/>
        <v>E</v>
      </c>
      <c r="H409" s="457">
        <f t="shared" si="14"/>
        <v>0</v>
      </c>
      <c r="I409" s="614">
        <f>SUM('입력표(사립)'!F1152:K1152)</f>
        <v>0</v>
      </c>
      <c r="J409" s="615">
        <f>SUM('입력표(사립)'!L1152:O1152)</f>
        <v>0</v>
      </c>
      <c r="K409" s="615">
        <f>SUM('입력표(사립)'!P1152:U1152)</f>
        <v>0</v>
      </c>
      <c r="L409" s="616">
        <f>SUM('입력표(사립)'!V1152:Y1152)</f>
        <v>0</v>
      </c>
      <c r="M409" s="617">
        <f>SUM('입력표(사립)'!Z1152)</f>
        <v>0</v>
      </c>
      <c r="N409" s="618">
        <f>SUM('입력표(사립)'!AA1152)</f>
        <v>0</v>
      </c>
      <c r="O409" s="618">
        <f>SUM('입력표(사립)'!AB1152)</f>
        <v>0</v>
      </c>
      <c r="P409" s="618">
        <f>SUM('입력표(사립)'!AC1152)</f>
        <v>0</v>
      </c>
      <c r="Q409" s="619">
        <f>SUM('입력표(사립)'!AD1152)</f>
        <v>0</v>
      </c>
      <c r="S409" s="308"/>
    </row>
    <row r="410" spans="2:19">
      <c r="B410" s="453">
        <f>'입력표(사립)'!A1153</f>
        <v>404</v>
      </c>
      <c r="C410" s="438">
        <f>'입력표(사립)'!B1153</f>
        <v>0</v>
      </c>
      <c r="D410" s="438">
        <f>'입력표(사립)'!C1153</f>
        <v>0</v>
      </c>
      <c r="E410" s="438">
        <f>'입력표(사립)'!D1153</f>
        <v>0</v>
      </c>
      <c r="F410" s="612">
        <f>'입력표(사립)'!E1153</f>
        <v>0</v>
      </c>
      <c r="G410" s="450" t="str">
        <f t="shared" si="13"/>
        <v>E</v>
      </c>
      <c r="H410" s="457">
        <f t="shared" si="14"/>
        <v>0</v>
      </c>
      <c r="I410" s="614">
        <f>SUM('입력표(사립)'!F1153:K1153)</f>
        <v>0</v>
      </c>
      <c r="J410" s="615">
        <f>SUM('입력표(사립)'!L1153:O1153)</f>
        <v>0</v>
      </c>
      <c r="K410" s="615">
        <f>SUM('입력표(사립)'!P1153:U1153)</f>
        <v>0</v>
      </c>
      <c r="L410" s="616">
        <f>SUM('입력표(사립)'!V1153:Y1153)</f>
        <v>0</v>
      </c>
      <c r="M410" s="617">
        <f>SUM('입력표(사립)'!Z1153)</f>
        <v>0</v>
      </c>
      <c r="N410" s="618">
        <f>SUM('입력표(사립)'!AA1153)</f>
        <v>0</v>
      </c>
      <c r="O410" s="618">
        <f>SUM('입력표(사립)'!AB1153)</f>
        <v>0</v>
      </c>
      <c r="P410" s="618">
        <f>SUM('입력표(사립)'!AC1153)</f>
        <v>0</v>
      </c>
      <c r="Q410" s="619">
        <f>SUM('입력표(사립)'!AD1153)</f>
        <v>0</v>
      </c>
      <c r="S410" s="308"/>
    </row>
    <row r="411" spans="2:19">
      <c r="B411" s="453">
        <f>'입력표(사립)'!A1154</f>
        <v>405</v>
      </c>
      <c r="C411" s="438">
        <f>'입력표(사립)'!B1154</f>
        <v>0</v>
      </c>
      <c r="D411" s="438">
        <f>'입력표(사립)'!C1154</f>
        <v>0</v>
      </c>
      <c r="E411" s="438">
        <f>'입력표(사립)'!D1154</f>
        <v>0</v>
      </c>
      <c r="F411" s="612">
        <f>'입력표(사립)'!E1154</f>
        <v>0</v>
      </c>
      <c r="G411" s="450" t="str">
        <f t="shared" si="13"/>
        <v>E</v>
      </c>
      <c r="H411" s="457">
        <f t="shared" si="14"/>
        <v>0</v>
      </c>
      <c r="I411" s="614">
        <f>SUM('입력표(사립)'!F1154:K1154)</f>
        <v>0</v>
      </c>
      <c r="J411" s="615">
        <f>SUM('입력표(사립)'!L1154:O1154)</f>
        <v>0</v>
      </c>
      <c r="K411" s="615">
        <f>SUM('입력표(사립)'!P1154:U1154)</f>
        <v>0</v>
      </c>
      <c r="L411" s="616">
        <f>SUM('입력표(사립)'!V1154:Y1154)</f>
        <v>0</v>
      </c>
      <c r="M411" s="617">
        <f>SUM('입력표(사립)'!Z1154)</f>
        <v>0</v>
      </c>
      <c r="N411" s="618">
        <f>SUM('입력표(사립)'!AA1154)</f>
        <v>0</v>
      </c>
      <c r="O411" s="618">
        <f>SUM('입력표(사립)'!AB1154)</f>
        <v>0</v>
      </c>
      <c r="P411" s="618">
        <f>SUM('입력표(사립)'!AC1154)</f>
        <v>0</v>
      </c>
      <c r="Q411" s="619">
        <f>SUM('입력표(사립)'!AD1154)</f>
        <v>0</v>
      </c>
      <c r="S411" s="308"/>
    </row>
    <row r="412" spans="2:19">
      <c r="B412" s="453">
        <f>'입력표(사립)'!A1155</f>
        <v>406</v>
      </c>
      <c r="C412" s="438">
        <f>'입력표(사립)'!B1155</f>
        <v>0</v>
      </c>
      <c r="D412" s="438">
        <f>'입력표(사립)'!C1155</f>
        <v>0</v>
      </c>
      <c r="E412" s="438">
        <f>'입력표(사립)'!D1155</f>
        <v>0</v>
      </c>
      <c r="F412" s="612">
        <f>'입력표(사립)'!E1155</f>
        <v>0</v>
      </c>
      <c r="G412" s="450" t="str">
        <f t="shared" si="13"/>
        <v>E</v>
      </c>
      <c r="H412" s="457">
        <f t="shared" si="14"/>
        <v>0</v>
      </c>
      <c r="I412" s="614">
        <f>SUM('입력표(사립)'!F1155:K1155)</f>
        <v>0</v>
      </c>
      <c r="J412" s="615">
        <f>SUM('입력표(사립)'!L1155:O1155)</f>
        <v>0</v>
      </c>
      <c r="K412" s="615">
        <f>SUM('입력표(사립)'!P1155:U1155)</f>
        <v>0</v>
      </c>
      <c r="L412" s="616">
        <f>SUM('입력표(사립)'!V1155:Y1155)</f>
        <v>0</v>
      </c>
      <c r="M412" s="617">
        <f>SUM('입력표(사립)'!Z1155)</f>
        <v>0</v>
      </c>
      <c r="N412" s="618">
        <f>SUM('입력표(사립)'!AA1155)</f>
        <v>0</v>
      </c>
      <c r="O412" s="618">
        <f>SUM('입력표(사립)'!AB1155)</f>
        <v>0</v>
      </c>
      <c r="P412" s="618">
        <f>SUM('입력표(사립)'!AC1155)</f>
        <v>0</v>
      </c>
      <c r="Q412" s="619">
        <f>SUM('입력표(사립)'!AD1155)</f>
        <v>0</v>
      </c>
      <c r="S412" s="308"/>
    </row>
    <row r="413" spans="2:19">
      <c r="B413" s="453">
        <f>'입력표(사립)'!A1156</f>
        <v>407</v>
      </c>
      <c r="C413" s="438">
        <f>'입력표(사립)'!B1156</f>
        <v>0</v>
      </c>
      <c r="D413" s="438">
        <f>'입력표(사립)'!C1156</f>
        <v>0</v>
      </c>
      <c r="E413" s="438">
        <f>'입력표(사립)'!D1156</f>
        <v>0</v>
      </c>
      <c r="F413" s="612">
        <f>'입력표(사립)'!E1156</f>
        <v>0</v>
      </c>
      <c r="G413" s="450" t="str">
        <f t="shared" si="13"/>
        <v>E</v>
      </c>
      <c r="H413" s="457">
        <f t="shared" si="14"/>
        <v>0</v>
      </c>
      <c r="I413" s="614">
        <f>SUM('입력표(사립)'!F1156:K1156)</f>
        <v>0</v>
      </c>
      <c r="J413" s="615">
        <f>SUM('입력표(사립)'!L1156:O1156)</f>
        <v>0</v>
      </c>
      <c r="K413" s="615">
        <f>SUM('입력표(사립)'!P1156:U1156)</f>
        <v>0</v>
      </c>
      <c r="L413" s="616">
        <f>SUM('입력표(사립)'!V1156:Y1156)</f>
        <v>0</v>
      </c>
      <c r="M413" s="617">
        <f>SUM('입력표(사립)'!Z1156)</f>
        <v>0</v>
      </c>
      <c r="N413" s="618">
        <f>SUM('입력표(사립)'!AA1156)</f>
        <v>0</v>
      </c>
      <c r="O413" s="618">
        <f>SUM('입력표(사립)'!AB1156)</f>
        <v>0</v>
      </c>
      <c r="P413" s="618">
        <f>SUM('입력표(사립)'!AC1156)</f>
        <v>0</v>
      </c>
      <c r="Q413" s="619">
        <f>SUM('입력표(사립)'!AD1156)</f>
        <v>0</v>
      </c>
      <c r="S413" s="308"/>
    </row>
    <row r="414" spans="2:19">
      <c r="B414" s="453">
        <f>'입력표(사립)'!A1157</f>
        <v>408</v>
      </c>
      <c r="C414" s="438">
        <f>'입력표(사립)'!B1157</f>
        <v>0</v>
      </c>
      <c r="D414" s="438">
        <f>'입력표(사립)'!C1157</f>
        <v>0</v>
      </c>
      <c r="E414" s="438">
        <f>'입력표(사립)'!D1157</f>
        <v>0</v>
      </c>
      <c r="F414" s="612">
        <f>'입력표(사립)'!E1157</f>
        <v>0</v>
      </c>
      <c r="G414" s="450" t="str">
        <f t="shared" si="13"/>
        <v>E</v>
      </c>
      <c r="H414" s="457">
        <f t="shared" si="14"/>
        <v>0</v>
      </c>
      <c r="I414" s="614">
        <f>SUM('입력표(사립)'!F1157:K1157)</f>
        <v>0</v>
      </c>
      <c r="J414" s="615">
        <f>SUM('입력표(사립)'!L1157:O1157)</f>
        <v>0</v>
      </c>
      <c r="K414" s="615">
        <f>SUM('입력표(사립)'!P1157:U1157)</f>
        <v>0</v>
      </c>
      <c r="L414" s="616">
        <f>SUM('입력표(사립)'!V1157:Y1157)</f>
        <v>0</v>
      </c>
      <c r="M414" s="617">
        <f>SUM('입력표(사립)'!Z1157)</f>
        <v>0</v>
      </c>
      <c r="N414" s="618">
        <f>SUM('입력표(사립)'!AA1157)</f>
        <v>0</v>
      </c>
      <c r="O414" s="618">
        <f>SUM('입력표(사립)'!AB1157)</f>
        <v>0</v>
      </c>
      <c r="P414" s="618">
        <f>SUM('입력표(사립)'!AC1157)</f>
        <v>0</v>
      </c>
      <c r="Q414" s="619">
        <f>SUM('입력표(사립)'!AD1157)</f>
        <v>0</v>
      </c>
      <c r="S414" s="308"/>
    </row>
    <row r="415" spans="2:19">
      <c r="B415" s="453">
        <f>'입력표(사립)'!A1158</f>
        <v>409</v>
      </c>
      <c r="C415" s="438">
        <f>'입력표(사립)'!B1158</f>
        <v>0</v>
      </c>
      <c r="D415" s="438">
        <f>'입력표(사립)'!C1158</f>
        <v>0</v>
      </c>
      <c r="E415" s="438">
        <f>'입력표(사립)'!D1158</f>
        <v>0</v>
      </c>
      <c r="F415" s="612">
        <f>'입력표(사립)'!E1158</f>
        <v>0</v>
      </c>
      <c r="G415" s="450" t="str">
        <f t="shared" si="13"/>
        <v>E</v>
      </c>
      <c r="H415" s="457">
        <f t="shared" si="14"/>
        <v>0</v>
      </c>
      <c r="I415" s="614">
        <f>SUM('입력표(사립)'!F1158:K1158)</f>
        <v>0</v>
      </c>
      <c r="J415" s="615">
        <f>SUM('입력표(사립)'!L1158:O1158)</f>
        <v>0</v>
      </c>
      <c r="K415" s="615">
        <f>SUM('입력표(사립)'!P1158:U1158)</f>
        <v>0</v>
      </c>
      <c r="L415" s="616">
        <f>SUM('입력표(사립)'!V1158:Y1158)</f>
        <v>0</v>
      </c>
      <c r="M415" s="617">
        <f>SUM('입력표(사립)'!Z1158)</f>
        <v>0</v>
      </c>
      <c r="N415" s="618">
        <f>SUM('입력표(사립)'!AA1158)</f>
        <v>0</v>
      </c>
      <c r="O415" s="618">
        <f>SUM('입력표(사립)'!AB1158)</f>
        <v>0</v>
      </c>
      <c r="P415" s="618">
        <f>SUM('입력표(사립)'!AC1158)</f>
        <v>0</v>
      </c>
      <c r="Q415" s="619">
        <f>SUM('입력표(사립)'!AD1158)</f>
        <v>0</v>
      </c>
      <c r="S415" s="308"/>
    </row>
    <row r="416" spans="2:19">
      <c r="B416" s="453">
        <f>'입력표(사립)'!A1159</f>
        <v>410</v>
      </c>
      <c r="C416" s="438">
        <f>'입력표(사립)'!B1159</f>
        <v>0</v>
      </c>
      <c r="D416" s="438">
        <f>'입력표(사립)'!C1159</f>
        <v>0</v>
      </c>
      <c r="E416" s="438">
        <f>'입력표(사립)'!D1159</f>
        <v>0</v>
      </c>
      <c r="F416" s="612">
        <f>'입력표(사립)'!E1159</f>
        <v>0</v>
      </c>
      <c r="G416" s="450" t="str">
        <f t="shared" si="13"/>
        <v>E</v>
      </c>
      <c r="H416" s="457">
        <f t="shared" si="14"/>
        <v>0</v>
      </c>
      <c r="I416" s="614">
        <f>SUM('입력표(사립)'!F1159:K1159)</f>
        <v>0</v>
      </c>
      <c r="J416" s="615">
        <f>SUM('입력표(사립)'!L1159:O1159)</f>
        <v>0</v>
      </c>
      <c r="K416" s="615">
        <f>SUM('입력표(사립)'!P1159:U1159)</f>
        <v>0</v>
      </c>
      <c r="L416" s="616">
        <f>SUM('입력표(사립)'!V1159:Y1159)</f>
        <v>0</v>
      </c>
      <c r="M416" s="617">
        <f>SUM('입력표(사립)'!Z1159)</f>
        <v>0</v>
      </c>
      <c r="N416" s="618">
        <f>SUM('입력표(사립)'!AA1159)</f>
        <v>0</v>
      </c>
      <c r="O416" s="618">
        <f>SUM('입력표(사립)'!AB1159)</f>
        <v>0</v>
      </c>
      <c r="P416" s="618">
        <f>SUM('입력표(사립)'!AC1159)</f>
        <v>0</v>
      </c>
      <c r="Q416" s="619">
        <f>SUM('입력표(사립)'!AD1159)</f>
        <v>0</v>
      </c>
      <c r="S416" s="308"/>
    </row>
    <row r="417" spans="2:19">
      <c r="B417" s="453">
        <f>'입력표(사립)'!A1160</f>
        <v>411</v>
      </c>
      <c r="C417" s="438">
        <f>'입력표(사립)'!B1160</f>
        <v>0</v>
      </c>
      <c r="D417" s="438">
        <f>'입력표(사립)'!C1160</f>
        <v>0</v>
      </c>
      <c r="E417" s="438">
        <f>'입력표(사립)'!D1160</f>
        <v>0</v>
      </c>
      <c r="F417" s="612">
        <f>'입력표(사립)'!E1160</f>
        <v>0</v>
      </c>
      <c r="G417" s="450" t="str">
        <f t="shared" si="13"/>
        <v>E</v>
      </c>
      <c r="H417" s="457">
        <f t="shared" si="14"/>
        <v>0</v>
      </c>
      <c r="I417" s="614">
        <f>SUM('입력표(사립)'!F1160:K1160)</f>
        <v>0</v>
      </c>
      <c r="J417" s="615">
        <f>SUM('입력표(사립)'!L1160:O1160)</f>
        <v>0</v>
      </c>
      <c r="K417" s="615">
        <f>SUM('입력표(사립)'!P1160:U1160)</f>
        <v>0</v>
      </c>
      <c r="L417" s="616">
        <f>SUM('입력표(사립)'!V1160:Y1160)</f>
        <v>0</v>
      </c>
      <c r="M417" s="617">
        <f>SUM('입력표(사립)'!Z1160)</f>
        <v>0</v>
      </c>
      <c r="N417" s="618">
        <f>SUM('입력표(사립)'!AA1160)</f>
        <v>0</v>
      </c>
      <c r="O417" s="618">
        <f>SUM('입력표(사립)'!AB1160)</f>
        <v>0</v>
      </c>
      <c r="P417" s="618">
        <f>SUM('입력표(사립)'!AC1160)</f>
        <v>0</v>
      </c>
      <c r="Q417" s="619">
        <f>SUM('입력표(사립)'!AD1160)</f>
        <v>0</v>
      </c>
      <c r="S417" s="308"/>
    </row>
    <row r="418" spans="2:19">
      <c r="B418" s="453">
        <f>'입력표(사립)'!A1161</f>
        <v>412</v>
      </c>
      <c r="C418" s="438">
        <f>'입력표(사립)'!B1161</f>
        <v>0</v>
      </c>
      <c r="D418" s="438">
        <f>'입력표(사립)'!C1161</f>
        <v>0</v>
      </c>
      <c r="E418" s="438">
        <f>'입력표(사립)'!D1161</f>
        <v>0</v>
      </c>
      <c r="F418" s="612">
        <f>'입력표(사립)'!E1161</f>
        <v>0</v>
      </c>
      <c r="G418" s="450" t="str">
        <f t="shared" si="13"/>
        <v>E</v>
      </c>
      <c r="H418" s="457">
        <f t="shared" si="14"/>
        <v>0</v>
      </c>
      <c r="I418" s="614">
        <f>SUM('입력표(사립)'!F1161:K1161)</f>
        <v>0</v>
      </c>
      <c r="J418" s="615">
        <f>SUM('입력표(사립)'!L1161:O1161)</f>
        <v>0</v>
      </c>
      <c r="K418" s="615">
        <f>SUM('입력표(사립)'!P1161:U1161)</f>
        <v>0</v>
      </c>
      <c r="L418" s="616">
        <f>SUM('입력표(사립)'!V1161:Y1161)</f>
        <v>0</v>
      </c>
      <c r="M418" s="617">
        <f>SUM('입력표(사립)'!Z1161)</f>
        <v>0</v>
      </c>
      <c r="N418" s="618">
        <f>SUM('입력표(사립)'!AA1161)</f>
        <v>0</v>
      </c>
      <c r="O418" s="618">
        <f>SUM('입력표(사립)'!AB1161)</f>
        <v>0</v>
      </c>
      <c r="P418" s="618">
        <f>SUM('입력표(사립)'!AC1161)</f>
        <v>0</v>
      </c>
      <c r="Q418" s="619">
        <f>SUM('입력표(사립)'!AD1161)</f>
        <v>0</v>
      </c>
      <c r="S418" s="308"/>
    </row>
    <row r="419" spans="2:19">
      <c r="B419" s="453">
        <f>'입력표(사립)'!A1162</f>
        <v>413</v>
      </c>
      <c r="C419" s="438">
        <f>'입력표(사립)'!B1162</f>
        <v>0</v>
      </c>
      <c r="D419" s="438">
        <f>'입력표(사립)'!C1162</f>
        <v>0</v>
      </c>
      <c r="E419" s="438">
        <f>'입력표(사립)'!D1162</f>
        <v>0</v>
      </c>
      <c r="F419" s="612">
        <f>'입력표(사립)'!E1162</f>
        <v>0</v>
      </c>
      <c r="G419" s="450" t="str">
        <f t="shared" si="13"/>
        <v>E</v>
      </c>
      <c r="H419" s="457">
        <f t="shared" si="14"/>
        <v>0</v>
      </c>
      <c r="I419" s="614">
        <f>SUM('입력표(사립)'!F1162:K1162)</f>
        <v>0</v>
      </c>
      <c r="J419" s="615">
        <f>SUM('입력표(사립)'!L1162:O1162)</f>
        <v>0</v>
      </c>
      <c r="K419" s="615">
        <f>SUM('입력표(사립)'!P1162:U1162)</f>
        <v>0</v>
      </c>
      <c r="L419" s="616">
        <f>SUM('입력표(사립)'!V1162:Y1162)</f>
        <v>0</v>
      </c>
      <c r="M419" s="617">
        <f>SUM('입력표(사립)'!Z1162)</f>
        <v>0</v>
      </c>
      <c r="N419" s="618">
        <f>SUM('입력표(사립)'!AA1162)</f>
        <v>0</v>
      </c>
      <c r="O419" s="618">
        <f>SUM('입력표(사립)'!AB1162)</f>
        <v>0</v>
      </c>
      <c r="P419" s="618">
        <f>SUM('입력표(사립)'!AC1162)</f>
        <v>0</v>
      </c>
      <c r="Q419" s="619">
        <f>SUM('입력표(사립)'!AD1162)</f>
        <v>0</v>
      </c>
      <c r="S419" s="308"/>
    </row>
    <row r="420" spans="2:19">
      <c r="B420" s="453">
        <f>'입력표(사립)'!A1163</f>
        <v>414</v>
      </c>
      <c r="C420" s="438">
        <f>'입력표(사립)'!B1163</f>
        <v>0</v>
      </c>
      <c r="D420" s="438">
        <f>'입력표(사립)'!C1163</f>
        <v>0</v>
      </c>
      <c r="E420" s="438">
        <f>'입력표(사립)'!D1163</f>
        <v>0</v>
      </c>
      <c r="F420" s="612">
        <f>'입력표(사립)'!E1163</f>
        <v>0</v>
      </c>
      <c r="G420" s="450" t="str">
        <f t="shared" si="13"/>
        <v>E</v>
      </c>
      <c r="H420" s="457">
        <f t="shared" si="14"/>
        <v>0</v>
      </c>
      <c r="I420" s="614">
        <f>SUM('입력표(사립)'!F1163:K1163)</f>
        <v>0</v>
      </c>
      <c r="J420" s="615">
        <f>SUM('입력표(사립)'!L1163:O1163)</f>
        <v>0</v>
      </c>
      <c r="K420" s="615">
        <f>SUM('입력표(사립)'!P1163:U1163)</f>
        <v>0</v>
      </c>
      <c r="L420" s="616">
        <f>SUM('입력표(사립)'!V1163:Y1163)</f>
        <v>0</v>
      </c>
      <c r="M420" s="617">
        <f>SUM('입력표(사립)'!Z1163)</f>
        <v>0</v>
      </c>
      <c r="N420" s="618">
        <f>SUM('입력표(사립)'!AA1163)</f>
        <v>0</v>
      </c>
      <c r="O420" s="618">
        <f>SUM('입력표(사립)'!AB1163)</f>
        <v>0</v>
      </c>
      <c r="P420" s="618">
        <f>SUM('입력표(사립)'!AC1163)</f>
        <v>0</v>
      </c>
      <c r="Q420" s="619">
        <f>SUM('입력표(사립)'!AD1163)</f>
        <v>0</v>
      </c>
      <c r="S420" s="308"/>
    </row>
    <row r="421" spans="2:19">
      <c r="B421" s="453">
        <f>'입력표(사립)'!A1164</f>
        <v>415</v>
      </c>
      <c r="C421" s="438">
        <f>'입력표(사립)'!B1164</f>
        <v>0</v>
      </c>
      <c r="D421" s="438">
        <f>'입력표(사립)'!C1164</f>
        <v>0</v>
      </c>
      <c r="E421" s="438">
        <f>'입력표(사립)'!D1164</f>
        <v>0</v>
      </c>
      <c r="F421" s="612">
        <f>'입력표(사립)'!E1164</f>
        <v>0</v>
      </c>
      <c r="G421" s="450" t="str">
        <f t="shared" si="13"/>
        <v>E</v>
      </c>
      <c r="H421" s="457">
        <f t="shared" si="14"/>
        <v>0</v>
      </c>
      <c r="I421" s="614">
        <f>SUM('입력표(사립)'!F1164:K1164)</f>
        <v>0</v>
      </c>
      <c r="J421" s="615">
        <f>SUM('입력표(사립)'!L1164:O1164)</f>
        <v>0</v>
      </c>
      <c r="K421" s="615">
        <f>SUM('입력표(사립)'!P1164:U1164)</f>
        <v>0</v>
      </c>
      <c r="L421" s="616">
        <f>SUM('입력표(사립)'!V1164:Y1164)</f>
        <v>0</v>
      </c>
      <c r="M421" s="617">
        <f>SUM('입력표(사립)'!Z1164)</f>
        <v>0</v>
      </c>
      <c r="N421" s="618">
        <f>SUM('입력표(사립)'!AA1164)</f>
        <v>0</v>
      </c>
      <c r="O421" s="618">
        <f>SUM('입력표(사립)'!AB1164)</f>
        <v>0</v>
      </c>
      <c r="P421" s="618">
        <f>SUM('입력표(사립)'!AC1164)</f>
        <v>0</v>
      </c>
      <c r="Q421" s="619">
        <f>SUM('입력표(사립)'!AD1164)</f>
        <v>0</v>
      </c>
      <c r="S421" s="308"/>
    </row>
    <row r="422" spans="2:19">
      <c r="B422" s="453">
        <f>'입력표(사립)'!A1165</f>
        <v>416</v>
      </c>
      <c r="C422" s="438">
        <f>'입력표(사립)'!B1165</f>
        <v>0</v>
      </c>
      <c r="D422" s="438">
        <f>'입력표(사립)'!C1165</f>
        <v>0</v>
      </c>
      <c r="E422" s="438">
        <f>'입력표(사립)'!D1165</f>
        <v>0</v>
      </c>
      <c r="F422" s="612">
        <f>'입력표(사립)'!E1165</f>
        <v>0</v>
      </c>
      <c r="G422" s="450" t="str">
        <f t="shared" si="13"/>
        <v>E</v>
      </c>
      <c r="H422" s="457">
        <f t="shared" si="14"/>
        <v>0</v>
      </c>
      <c r="I422" s="614">
        <f>SUM('입력표(사립)'!F1165:K1165)</f>
        <v>0</v>
      </c>
      <c r="J422" s="615">
        <f>SUM('입력표(사립)'!L1165:O1165)</f>
        <v>0</v>
      </c>
      <c r="K422" s="615">
        <f>SUM('입력표(사립)'!P1165:U1165)</f>
        <v>0</v>
      </c>
      <c r="L422" s="616">
        <f>SUM('입력표(사립)'!V1165:Y1165)</f>
        <v>0</v>
      </c>
      <c r="M422" s="617">
        <f>SUM('입력표(사립)'!Z1165)</f>
        <v>0</v>
      </c>
      <c r="N422" s="618">
        <f>SUM('입력표(사립)'!AA1165)</f>
        <v>0</v>
      </c>
      <c r="O422" s="618">
        <f>SUM('입력표(사립)'!AB1165)</f>
        <v>0</v>
      </c>
      <c r="P422" s="618">
        <f>SUM('입력표(사립)'!AC1165)</f>
        <v>0</v>
      </c>
      <c r="Q422" s="619">
        <f>SUM('입력표(사립)'!AD1165)</f>
        <v>0</v>
      </c>
      <c r="S422" s="308"/>
    </row>
    <row r="423" spans="2:19">
      <c r="B423" s="453">
        <f>'입력표(사립)'!A1166</f>
        <v>417</v>
      </c>
      <c r="C423" s="438">
        <f>'입력표(사립)'!B1166</f>
        <v>0</v>
      </c>
      <c r="D423" s="438">
        <f>'입력표(사립)'!C1166</f>
        <v>0</v>
      </c>
      <c r="E423" s="438">
        <f>'입력표(사립)'!D1166</f>
        <v>0</v>
      </c>
      <c r="F423" s="612">
        <f>'입력표(사립)'!E1166</f>
        <v>0</v>
      </c>
      <c r="G423" s="450" t="str">
        <f t="shared" si="13"/>
        <v>E</v>
      </c>
      <c r="H423" s="457">
        <f t="shared" si="14"/>
        <v>0</v>
      </c>
      <c r="I423" s="614">
        <f>SUM('입력표(사립)'!F1166:K1166)</f>
        <v>0</v>
      </c>
      <c r="J423" s="615">
        <f>SUM('입력표(사립)'!L1166:O1166)</f>
        <v>0</v>
      </c>
      <c r="K423" s="615">
        <f>SUM('입력표(사립)'!P1166:U1166)</f>
        <v>0</v>
      </c>
      <c r="L423" s="616">
        <f>SUM('입력표(사립)'!V1166:Y1166)</f>
        <v>0</v>
      </c>
      <c r="M423" s="617">
        <f>SUM('입력표(사립)'!Z1166)</f>
        <v>0</v>
      </c>
      <c r="N423" s="618">
        <f>SUM('입력표(사립)'!AA1166)</f>
        <v>0</v>
      </c>
      <c r="O423" s="618">
        <f>SUM('입력표(사립)'!AB1166)</f>
        <v>0</v>
      </c>
      <c r="P423" s="618">
        <f>SUM('입력표(사립)'!AC1166)</f>
        <v>0</v>
      </c>
      <c r="Q423" s="619">
        <f>SUM('입력표(사립)'!AD1166)</f>
        <v>0</v>
      </c>
      <c r="S423" s="308"/>
    </row>
    <row r="424" spans="2:19">
      <c r="B424" s="453">
        <f>'입력표(사립)'!A1167</f>
        <v>418</v>
      </c>
      <c r="C424" s="438">
        <f>'입력표(사립)'!B1167</f>
        <v>0</v>
      </c>
      <c r="D424" s="438">
        <f>'입력표(사립)'!C1167</f>
        <v>0</v>
      </c>
      <c r="E424" s="438">
        <f>'입력표(사립)'!D1167</f>
        <v>0</v>
      </c>
      <c r="F424" s="612">
        <f>'입력표(사립)'!E1167</f>
        <v>0</v>
      </c>
      <c r="G424" s="450" t="str">
        <f t="shared" si="13"/>
        <v>E</v>
      </c>
      <c r="H424" s="457">
        <f t="shared" si="14"/>
        <v>0</v>
      </c>
      <c r="I424" s="614">
        <f>SUM('입력표(사립)'!F1167:K1167)</f>
        <v>0</v>
      </c>
      <c r="J424" s="615">
        <f>SUM('입력표(사립)'!L1167:O1167)</f>
        <v>0</v>
      </c>
      <c r="K424" s="615">
        <f>SUM('입력표(사립)'!P1167:U1167)</f>
        <v>0</v>
      </c>
      <c r="L424" s="616">
        <f>SUM('입력표(사립)'!V1167:Y1167)</f>
        <v>0</v>
      </c>
      <c r="M424" s="617">
        <f>SUM('입력표(사립)'!Z1167)</f>
        <v>0</v>
      </c>
      <c r="N424" s="618">
        <f>SUM('입력표(사립)'!AA1167)</f>
        <v>0</v>
      </c>
      <c r="O424" s="618">
        <f>SUM('입력표(사립)'!AB1167)</f>
        <v>0</v>
      </c>
      <c r="P424" s="618">
        <f>SUM('입력표(사립)'!AC1167)</f>
        <v>0</v>
      </c>
      <c r="Q424" s="619">
        <f>SUM('입력표(사립)'!AD1167)</f>
        <v>0</v>
      </c>
      <c r="S424" s="308"/>
    </row>
    <row r="425" spans="2:19">
      <c r="B425" s="453">
        <f>'입력표(사립)'!A1168</f>
        <v>419</v>
      </c>
      <c r="C425" s="438">
        <f>'입력표(사립)'!B1168</f>
        <v>0</v>
      </c>
      <c r="D425" s="438">
        <f>'입력표(사립)'!C1168</f>
        <v>0</v>
      </c>
      <c r="E425" s="438">
        <f>'입력표(사립)'!D1168</f>
        <v>0</v>
      </c>
      <c r="F425" s="612">
        <f>'입력표(사립)'!E1168</f>
        <v>0</v>
      </c>
      <c r="G425" s="450" t="str">
        <f t="shared" si="13"/>
        <v>E</v>
      </c>
      <c r="H425" s="457">
        <f t="shared" si="14"/>
        <v>0</v>
      </c>
      <c r="I425" s="614">
        <f>SUM('입력표(사립)'!F1168:K1168)</f>
        <v>0</v>
      </c>
      <c r="J425" s="615">
        <f>SUM('입력표(사립)'!L1168:O1168)</f>
        <v>0</v>
      </c>
      <c r="K425" s="615">
        <f>SUM('입력표(사립)'!P1168:U1168)</f>
        <v>0</v>
      </c>
      <c r="L425" s="616">
        <f>SUM('입력표(사립)'!V1168:Y1168)</f>
        <v>0</v>
      </c>
      <c r="M425" s="617">
        <f>SUM('입력표(사립)'!Z1168)</f>
        <v>0</v>
      </c>
      <c r="N425" s="618">
        <f>SUM('입력표(사립)'!AA1168)</f>
        <v>0</v>
      </c>
      <c r="O425" s="618">
        <f>SUM('입력표(사립)'!AB1168)</f>
        <v>0</v>
      </c>
      <c r="P425" s="618">
        <f>SUM('입력표(사립)'!AC1168)</f>
        <v>0</v>
      </c>
      <c r="Q425" s="619">
        <f>SUM('입력표(사립)'!AD1168)</f>
        <v>0</v>
      </c>
      <c r="S425" s="308"/>
    </row>
    <row r="426" spans="2:19">
      <c r="B426" s="453">
        <f>'입력표(사립)'!A1169</f>
        <v>420</v>
      </c>
      <c r="C426" s="438">
        <f>'입력표(사립)'!B1169</f>
        <v>0</v>
      </c>
      <c r="D426" s="438">
        <f>'입력표(사립)'!C1169</f>
        <v>0</v>
      </c>
      <c r="E426" s="438">
        <f>'입력표(사립)'!D1169</f>
        <v>0</v>
      </c>
      <c r="F426" s="612">
        <f>'입력표(사립)'!E1169</f>
        <v>0</v>
      </c>
      <c r="G426" s="450" t="str">
        <f t="shared" si="13"/>
        <v>E</v>
      </c>
      <c r="H426" s="457">
        <f t="shared" si="14"/>
        <v>0</v>
      </c>
      <c r="I426" s="614">
        <f>SUM('입력표(사립)'!F1169:K1169)</f>
        <v>0</v>
      </c>
      <c r="J426" s="615">
        <f>SUM('입력표(사립)'!L1169:O1169)</f>
        <v>0</v>
      </c>
      <c r="K426" s="615">
        <f>SUM('입력표(사립)'!P1169:U1169)</f>
        <v>0</v>
      </c>
      <c r="L426" s="616">
        <f>SUM('입력표(사립)'!V1169:Y1169)</f>
        <v>0</v>
      </c>
      <c r="M426" s="617">
        <f>SUM('입력표(사립)'!Z1169)</f>
        <v>0</v>
      </c>
      <c r="N426" s="618">
        <f>SUM('입력표(사립)'!AA1169)</f>
        <v>0</v>
      </c>
      <c r="O426" s="618">
        <f>SUM('입력표(사립)'!AB1169)</f>
        <v>0</v>
      </c>
      <c r="P426" s="618">
        <f>SUM('입력표(사립)'!AC1169)</f>
        <v>0</v>
      </c>
      <c r="Q426" s="619">
        <f>SUM('입력표(사립)'!AD1169)</f>
        <v>0</v>
      </c>
      <c r="S426" s="308"/>
    </row>
    <row r="427" spans="2:19">
      <c r="B427" s="453">
        <f>'입력표(사립)'!A1170</f>
        <v>421</v>
      </c>
      <c r="C427" s="438">
        <f>'입력표(사립)'!B1170</f>
        <v>0</v>
      </c>
      <c r="D427" s="438">
        <f>'입력표(사립)'!C1170</f>
        <v>0</v>
      </c>
      <c r="E427" s="438">
        <f>'입력표(사립)'!D1170</f>
        <v>0</v>
      </c>
      <c r="F427" s="612">
        <f>'입력표(사립)'!E1170</f>
        <v>0</v>
      </c>
      <c r="G427" s="450" t="str">
        <f t="shared" si="13"/>
        <v>E</v>
      </c>
      <c r="H427" s="457">
        <f t="shared" si="14"/>
        <v>0</v>
      </c>
      <c r="I427" s="614">
        <f>SUM('입력표(사립)'!F1170:K1170)</f>
        <v>0</v>
      </c>
      <c r="J427" s="615">
        <f>SUM('입력표(사립)'!L1170:O1170)</f>
        <v>0</v>
      </c>
      <c r="K427" s="615">
        <f>SUM('입력표(사립)'!P1170:U1170)</f>
        <v>0</v>
      </c>
      <c r="L427" s="616">
        <f>SUM('입력표(사립)'!V1170:Y1170)</f>
        <v>0</v>
      </c>
      <c r="M427" s="617">
        <f>SUM('입력표(사립)'!Z1170)</f>
        <v>0</v>
      </c>
      <c r="N427" s="618">
        <f>SUM('입력표(사립)'!AA1170)</f>
        <v>0</v>
      </c>
      <c r="O427" s="618">
        <f>SUM('입력표(사립)'!AB1170)</f>
        <v>0</v>
      </c>
      <c r="P427" s="618">
        <f>SUM('입력표(사립)'!AC1170)</f>
        <v>0</v>
      </c>
      <c r="Q427" s="619">
        <f>SUM('입력표(사립)'!AD1170)</f>
        <v>0</v>
      </c>
      <c r="S427" s="308"/>
    </row>
    <row r="428" spans="2:19">
      <c r="B428" s="453">
        <f>'입력표(사립)'!A1171</f>
        <v>422</v>
      </c>
      <c r="C428" s="438">
        <f>'입력표(사립)'!B1171</f>
        <v>0</v>
      </c>
      <c r="D428" s="438">
        <f>'입력표(사립)'!C1171</f>
        <v>0</v>
      </c>
      <c r="E428" s="438">
        <f>'입력표(사립)'!D1171</f>
        <v>0</v>
      </c>
      <c r="F428" s="612">
        <f>'입력표(사립)'!E1171</f>
        <v>0</v>
      </c>
      <c r="G428" s="450" t="str">
        <f t="shared" si="13"/>
        <v>E</v>
      </c>
      <c r="H428" s="457">
        <f t="shared" si="14"/>
        <v>0</v>
      </c>
      <c r="I428" s="614">
        <f>SUM('입력표(사립)'!F1171:K1171)</f>
        <v>0</v>
      </c>
      <c r="J428" s="615">
        <f>SUM('입력표(사립)'!L1171:O1171)</f>
        <v>0</v>
      </c>
      <c r="K428" s="615">
        <f>SUM('입력표(사립)'!P1171:U1171)</f>
        <v>0</v>
      </c>
      <c r="L428" s="616">
        <f>SUM('입력표(사립)'!V1171:Y1171)</f>
        <v>0</v>
      </c>
      <c r="M428" s="617">
        <f>SUM('입력표(사립)'!Z1171)</f>
        <v>0</v>
      </c>
      <c r="N428" s="618">
        <f>SUM('입력표(사립)'!AA1171)</f>
        <v>0</v>
      </c>
      <c r="O428" s="618">
        <f>SUM('입력표(사립)'!AB1171)</f>
        <v>0</v>
      </c>
      <c r="P428" s="618">
        <f>SUM('입력표(사립)'!AC1171)</f>
        <v>0</v>
      </c>
      <c r="Q428" s="619">
        <f>SUM('입력표(사립)'!AD1171)</f>
        <v>0</v>
      </c>
      <c r="S428" s="308"/>
    </row>
    <row r="429" spans="2:19">
      <c r="B429" s="453">
        <f>'입력표(사립)'!A1172</f>
        <v>423</v>
      </c>
      <c r="C429" s="438">
        <f>'입력표(사립)'!B1172</f>
        <v>0</v>
      </c>
      <c r="D429" s="438">
        <f>'입력표(사립)'!C1172</f>
        <v>0</v>
      </c>
      <c r="E429" s="438">
        <f>'입력표(사립)'!D1172</f>
        <v>0</v>
      </c>
      <c r="F429" s="612">
        <f>'입력표(사립)'!E1172</f>
        <v>0</v>
      </c>
      <c r="G429" s="450" t="str">
        <f t="shared" si="13"/>
        <v>E</v>
      </c>
      <c r="H429" s="457">
        <f t="shared" si="14"/>
        <v>0</v>
      </c>
      <c r="I429" s="614">
        <f>SUM('입력표(사립)'!F1172:K1172)</f>
        <v>0</v>
      </c>
      <c r="J429" s="615">
        <f>SUM('입력표(사립)'!L1172:O1172)</f>
        <v>0</v>
      </c>
      <c r="K429" s="615">
        <f>SUM('입력표(사립)'!P1172:U1172)</f>
        <v>0</v>
      </c>
      <c r="L429" s="616">
        <f>SUM('입력표(사립)'!V1172:Y1172)</f>
        <v>0</v>
      </c>
      <c r="M429" s="617">
        <f>SUM('입력표(사립)'!Z1172)</f>
        <v>0</v>
      </c>
      <c r="N429" s="618">
        <f>SUM('입력표(사립)'!AA1172)</f>
        <v>0</v>
      </c>
      <c r="O429" s="618">
        <f>SUM('입력표(사립)'!AB1172)</f>
        <v>0</v>
      </c>
      <c r="P429" s="618">
        <f>SUM('입력표(사립)'!AC1172)</f>
        <v>0</v>
      </c>
      <c r="Q429" s="619">
        <f>SUM('입력표(사립)'!AD1172)</f>
        <v>0</v>
      </c>
      <c r="S429" s="308"/>
    </row>
    <row r="430" spans="2:19">
      <c r="B430" s="453">
        <f>'입력표(사립)'!A1173</f>
        <v>424</v>
      </c>
      <c r="C430" s="438">
        <f>'입력표(사립)'!B1173</f>
        <v>0</v>
      </c>
      <c r="D430" s="438">
        <f>'입력표(사립)'!C1173</f>
        <v>0</v>
      </c>
      <c r="E430" s="438">
        <f>'입력표(사립)'!D1173</f>
        <v>0</v>
      </c>
      <c r="F430" s="612">
        <f>'입력표(사립)'!E1173</f>
        <v>0</v>
      </c>
      <c r="G430" s="450" t="str">
        <f t="shared" si="13"/>
        <v>E</v>
      </c>
      <c r="H430" s="457">
        <f t="shared" si="14"/>
        <v>0</v>
      </c>
      <c r="I430" s="614">
        <f>SUM('입력표(사립)'!F1173:K1173)</f>
        <v>0</v>
      </c>
      <c r="J430" s="615">
        <f>SUM('입력표(사립)'!L1173:O1173)</f>
        <v>0</v>
      </c>
      <c r="K430" s="615">
        <f>SUM('입력표(사립)'!P1173:U1173)</f>
        <v>0</v>
      </c>
      <c r="L430" s="616">
        <f>SUM('입력표(사립)'!V1173:Y1173)</f>
        <v>0</v>
      </c>
      <c r="M430" s="617">
        <f>SUM('입력표(사립)'!Z1173)</f>
        <v>0</v>
      </c>
      <c r="N430" s="618">
        <f>SUM('입력표(사립)'!AA1173)</f>
        <v>0</v>
      </c>
      <c r="O430" s="618">
        <f>SUM('입력표(사립)'!AB1173)</f>
        <v>0</v>
      </c>
      <c r="P430" s="618">
        <f>SUM('입력표(사립)'!AC1173)</f>
        <v>0</v>
      </c>
      <c r="Q430" s="619">
        <f>SUM('입력표(사립)'!AD1173)</f>
        <v>0</v>
      </c>
      <c r="S430" s="308"/>
    </row>
    <row r="431" spans="2:19">
      <c r="B431" s="453">
        <f>'입력표(사립)'!A1174</f>
        <v>425</v>
      </c>
      <c r="C431" s="438">
        <f>'입력표(사립)'!B1174</f>
        <v>0</v>
      </c>
      <c r="D431" s="438">
        <f>'입력표(사립)'!C1174</f>
        <v>0</v>
      </c>
      <c r="E431" s="438">
        <f>'입력표(사립)'!D1174</f>
        <v>0</v>
      </c>
      <c r="F431" s="612">
        <f>'입력표(사립)'!E1174</f>
        <v>0</v>
      </c>
      <c r="G431" s="450" t="str">
        <f t="shared" si="13"/>
        <v>E</v>
      </c>
      <c r="H431" s="457">
        <f t="shared" si="14"/>
        <v>0</v>
      </c>
      <c r="I431" s="614">
        <f>SUM('입력표(사립)'!F1174:K1174)</f>
        <v>0</v>
      </c>
      <c r="J431" s="615">
        <f>SUM('입력표(사립)'!L1174:O1174)</f>
        <v>0</v>
      </c>
      <c r="K431" s="615">
        <f>SUM('입력표(사립)'!P1174:U1174)</f>
        <v>0</v>
      </c>
      <c r="L431" s="616">
        <f>SUM('입력표(사립)'!V1174:Y1174)</f>
        <v>0</v>
      </c>
      <c r="M431" s="617">
        <f>SUM('입력표(사립)'!Z1174)</f>
        <v>0</v>
      </c>
      <c r="N431" s="618">
        <f>SUM('입력표(사립)'!AA1174)</f>
        <v>0</v>
      </c>
      <c r="O431" s="618">
        <f>SUM('입력표(사립)'!AB1174)</f>
        <v>0</v>
      </c>
      <c r="P431" s="618">
        <f>SUM('입력표(사립)'!AC1174)</f>
        <v>0</v>
      </c>
      <c r="Q431" s="619">
        <f>SUM('입력표(사립)'!AD1174)</f>
        <v>0</v>
      </c>
      <c r="S431" s="308"/>
    </row>
    <row r="432" spans="2:19">
      <c r="B432" s="453">
        <f>'입력표(사립)'!A1175</f>
        <v>426</v>
      </c>
      <c r="C432" s="438">
        <f>'입력표(사립)'!B1175</f>
        <v>0</v>
      </c>
      <c r="D432" s="438">
        <f>'입력표(사립)'!C1175</f>
        <v>0</v>
      </c>
      <c r="E432" s="438">
        <f>'입력표(사립)'!D1175</f>
        <v>0</v>
      </c>
      <c r="F432" s="612">
        <f>'입력표(사립)'!E1175</f>
        <v>0</v>
      </c>
      <c r="G432" s="450" t="str">
        <f t="shared" si="13"/>
        <v>E</v>
      </c>
      <c r="H432" s="457">
        <f t="shared" si="14"/>
        <v>0</v>
      </c>
      <c r="I432" s="614">
        <f>SUM('입력표(사립)'!F1175:K1175)</f>
        <v>0</v>
      </c>
      <c r="J432" s="615">
        <f>SUM('입력표(사립)'!L1175:O1175)</f>
        <v>0</v>
      </c>
      <c r="K432" s="615">
        <f>SUM('입력표(사립)'!P1175:U1175)</f>
        <v>0</v>
      </c>
      <c r="L432" s="616">
        <f>SUM('입력표(사립)'!V1175:Y1175)</f>
        <v>0</v>
      </c>
      <c r="M432" s="617">
        <f>SUM('입력표(사립)'!Z1175)</f>
        <v>0</v>
      </c>
      <c r="N432" s="618">
        <f>SUM('입력표(사립)'!AA1175)</f>
        <v>0</v>
      </c>
      <c r="O432" s="618">
        <f>SUM('입력표(사립)'!AB1175)</f>
        <v>0</v>
      </c>
      <c r="P432" s="618">
        <f>SUM('입력표(사립)'!AC1175)</f>
        <v>0</v>
      </c>
      <c r="Q432" s="619">
        <f>SUM('입력표(사립)'!AD1175)</f>
        <v>0</v>
      </c>
      <c r="S432" s="308"/>
    </row>
    <row r="433" spans="2:19">
      <c r="B433" s="453">
        <f>'입력표(사립)'!A1176</f>
        <v>427</v>
      </c>
      <c r="C433" s="438">
        <f>'입력표(사립)'!B1176</f>
        <v>0</v>
      </c>
      <c r="D433" s="438">
        <f>'입력표(사립)'!C1176</f>
        <v>0</v>
      </c>
      <c r="E433" s="438">
        <f>'입력표(사립)'!D1176</f>
        <v>0</v>
      </c>
      <c r="F433" s="612">
        <f>'입력표(사립)'!E1176</f>
        <v>0</v>
      </c>
      <c r="G433" s="450" t="str">
        <f t="shared" si="13"/>
        <v>E</v>
      </c>
      <c r="H433" s="457">
        <f t="shared" si="14"/>
        <v>0</v>
      </c>
      <c r="I433" s="614">
        <f>SUM('입력표(사립)'!F1176:K1176)</f>
        <v>0</v>
      </c>
      <c r="J433" s="615">
        <f>SUM('입력표(사립)'!L1176:O1176)</f>
        <v>0</v>
      </c>
      <c r="K433" s="615">
        <f>SUM('입력표(사립)'!P1176:U1176)</f>
        <v>0</v>
      </c>
      <c r="L433" s="616">
        <f>SUM('입력표(사립)'!V1176:Y1176)</f>
        <v>0</v>
      </c>
      <c r="M433" s="617">
        <f>SUM('입력표(사립)'!Z1176)</f>
        <v>0</v>
      </c>
      <c r="N433" s="618">
        <f>SUM('입력표(사립)'!AA1176)</f>
        <v>0</v>
      </c>
      <c r="O433" s="618">
        <f>SUM('입력표(사립)'!AB1176)</f>
        <v>0</v>
      </c>
      <c r="P433" s="618">
        <f>SUM('입력표(사립)'!AC1176)</f>
        <v>0</v>
      </c>
      <c r="Q433" s="619">
        <f>SUM('입력표(사립)'!AD1176)</f>
        <v>0</v>
      </c>
      <c r="S433" s="308"/>
    </row>
    <row r="434" spans="2:19">
      <c r="B434" s="453">
        <f>'입력표(사립)'!A1177</f>
        <v>428</v>
      </c>
      <c r="C434" s="438">
        <f>'입력표(사립)'!B1177</f>
        <v>0</v>
      </c>
      <c r="D434" s="438">
        <f>'입력표(사립)'!C1177</f>
        <v>0</v>
      </c>
      <c r="E434" s="438">
        <f>'입력표(사립)'!D1177</f>
        <v>0</v>
      </c>
      <c r="F434" s="612">
        <f>'입력표(사립)'!E1177</f>
        <v>0</v>
      </c>
      <c r="G434" s="450" t="str">
        <f t="shared" si="13"/>
        <v>E</v>
      </c>
      <c r="H434" s="457">
        <f t="shared" si="14"/>
        <v>0</v>
      </c>
      <c r="I434" s="614">
        <f>SUM('입력표(사립)'!F1177:K1177)</f>
        <v>0</v>
      </c>
      <c r="J434" s="615">
        <f>SUM('입력표(사립)'!L1177:O1177)</f>
        <v>0</v>
      </c>
      <c r="K434" s="615">
        <f>SUM('입력표(사립)'!P1177:U1177)</f>
        <v>0</v>
      </c>
      <c r="L434" s="616">
        <f>SUM('입력표(사립)'!V1177:Y1177)</f>
        <v>0</v>
      </c>
      <c r="M434" s="617">
        <f>SUM('입력표(사립)'!Z1177)</f>
        <v>0</v>
      </c>
      <c r="N434" s="618">
        <f>SUM('입력표(사립)'!AA1177)</f>
        <v>0</v>
      </c>
      <c r="O434" s="618">
        <f>SUM('입력표(사립)'!AB1177)</f>
        <v>0</v>
      </c>
      <c r="P434" s="618">
        <f>SUM('입력표(사립)'!AC1177)</f>
        <v>0</v>
      </c>
      <c r="Q434" s="619">
        <f>SUM('입력표(사립)'!AD1177)</f>
        <v>0</v>
      </c>
      <c r="S434" s="308"/>
    </row>
    <row r="435" spans="2:19">
      <c r="B435" s="453">
        <f>'입력표(사립)'!A1178</f>
        <v>429</v>
      </c>
      <c r="C435" s="438">
        <f>'입력표(사립)'!B1178</f>
        <v>0</v>
      </c>
      <c r="D435" s="438">
        <f>'입력표(사립)'!C1178</f>
        <v>0</v>
      </c>
      <c r="E435" s="438">
        <f>'입력표(사립)'!D1178</f>
        <v>0</v>
      </c>
      <c r="F435" s="612">
        <f>'입력표(사립)'!E1178</f>
        <v>0</v>
      </c>
      <c r="G435" s="450" t="str">
        <f t="shared" si="13"/>
        <v>E</v>
      </c>
      <c r="H435" s="457">
        <f t="shared" si="14"/>
        <v>0</v>
      </c>
      <c r="I435" s="614">
        <f>SUM('입력표(사립)'!F1178:K1178)</f>
        <v>0</v>
      </c>
      <c r="J435" s="615">
        <f>SUM('입력표(사립)'!L1178:O1178)</f>
        <v>0</v>
      </c>
      <c r="K435" s="615">
        <f>SUM('입력표(사립)'!P1178:U1178)</f>
        <v>0</v>
      </c>
      <c r="L435" s="616">
        <f>SUM('입력표(사립)'!V1178:Y1178)</f>
        <v>0</v>
      </c>
      <c r="M435" s="617">
        <f>SUM('입력표(사립)'!Z1178)</f>
        <v>0</v>
      </c>
      <c r="N435" s="618">
        <f>SUM('입력표(사립)'!AA1178)</f>
        <v>0</v>
      </c>
      <c r="O435" s="618">
        <f>SUM('입력표(사립)'!AB1178)</f>
        <v>0</v>
      </c>
      <c r="P435" s="618">
        <f>SUM('입력표(사립)'!AC1178)</f>
        <v>0</v>
      </c>
      <c r="Q435" s="619">
        <f>SUM('입력표(사립)'!AD1178)</f>
        <v>0</v>
      </c>
      <c r="S435" s="308"/>
    </row>
    <row r="436" spans="2:19">
      <c r="B436" s="453">
        <f>'입력표(사립)'!A1179</f>
        <v>430</v>
      </c>
      <c r="C436" s="438">
        <f>'입력표(사립)'!B1179</f>
        <v>0</v>
      </c>
      <c r="D436" s="438">
        <f>'입력표(사립)'!C1179</f>
        <v>0</v>
      </c>
      <c r="E436" s="438">
        <f>'입력표(사립)'!D1179</f>
        <v>0</v>
      </c>
      <c r="F436" s="612">
        <f>'입력표(사립)'!E1179</f>
        <v>0</v>
      </c>
      <c r="G436" s="450" t="str">
        <f t="shared" si="13"/>
        <v>E</v>
      </c>
      <c r="H436" s="457">
        <f t="shared" si="14"/>
        <v>0</v>
      </c>
      <c r="I436" s="614">
        <f>SUM('입력표(사립)'!F1179:K1179)</f>
        <v>0</v>
      </c>
      <c r="J436" s="615">
        <f>SUM('입력표(사립)'!L1179:O1179)</f>
        <v>0</v>
      </c>
      <c r="K436" s="615">
        <f>SUM('입력표(사립)'!P1179:U1179)</f>
        <v>0</v>
      </c>
      <c r="L436" s="616">
        <f>SUM('입력표(사립)'!V1179:Y1179)</f>
        <v>0</v>
      </c>
      <c r="M436" s="617">
        <f>SUM('입력표(사립)'!Z1179)</f>
        <v>0</v>
      </c>
      <c r="N436" s="618">
        <f>SUM('입력표(사립)'!AA1179)</f>
        <v>0</v>
      </c>
      <c r="O436" s="618">
        <f>SUM('입력표(사립)'!AB1179)</f>
        <v>0</v>
      </c>
      <c r="P436" s="618">
        <f>SUM('입력표(사립)'!AC1179)</f>
        <v>0</v>
      </c>
      <c r="Q436" s="619">
        <f>SUM('입력표(사립)'!AD1179)</f>
        <v>0</v>
      </c>
      <c r="S436" s="308"/>
    </row>
    <row r="437" spans="2:19">
      <c r="B437" s="453">
        <f>'입력표(사립)'!A1180</f>
        <v>431</v>
      </c>
      <c r="C437" s="438">
        <f>'입력표(사립)'!B1180</f>
        <v>0</v>
      </c>
      <c r="D437" s="438">
        <f>'입력표(사립)'!C1180</f>
        <v>0</v>
      </c>
      <c r="E437" s="438">
        <f>'입력표(사립)'!D1180</f>
        <v>0</v>
      </c>
      <c r="F437" s="612">
        <f>'입력표(사립)'!E1180</f>
        <v>0</v>
      </c>
      <c r="G437" s="450" t="str">
        <f t="shared" si="13"/>
        <v>E</v>
      </c>
      <c r="H437" s="457">
        <f t="shared" si="14"/>
        <v>0</v>
      </c>
      <c r="I437" s="614">
        <f>SUM('입력표(사립)'!F1180:K1180)</f>
        <v>0</v>
      </c>
      <c r="J437" s="615">
        <f>SUM('입력표(사립)'!L1180:O1180)</f>
        <v>0</v>
      </c>
      <c r="K437" s="615">
        <f>SUM('입력표(사립)'!P1180:U1180)</f>
        <v>0</v>
      </c>
      <c r="L437" s="616">
        <f>SUM('입력표(사립)'!V1180:Y1180)</f>
        <v>0</v>
      </c>
      <c r="M437" s="617">
        <f>SUM('입력표(사립)'!Z1180)</f>
        <v>0</v>
      </c>
      <c r="N437" s="618">
        <f>SUM('입력표(사립)'!AA1180)</f>
        <v>0</v>
      </c>
      <c r="O437" s="618">
        <f>SUM('입력표(사립)'!AB1180)</f>
        <v>0</v>
      </c>
      <c r="P437" s="618">
        <f>SUM('입력표(사립)'!AC1180)</f>
        <v>0</v>
      </c>
      <c r="Q437" s="619">
        <f>SUM('입력표(사립)'!AD1180)</f>
        <v>0</v>
      </c>
      <c r="S437" s="308"/>
    </row>
    <row r="438" spans="2:19">
      <c r="B438" s="453">
        <f>'입력표(사립)'!A1181</f>
        <v>432</v>
      </c>
      <c r="C438" s="438">
        <f>'입력표(사립)'!B1181</f>
        <v>0</v>
      </c>
      <c r="D438" s="438">
        <f>'입력표(사립)'!C1181</f>
        <v>0</v>
      </c>
      <c r="E438" s="438">
        <f>'입력표(사립)'!D1181</f>
        <v>0</v>
      </c>
      <c r="F438" s="612">
        <f>'입력표(사립)'!E1181</f>
        <v>0</v>
      </c>
      <c r="G438" s="450" t="str">
        <f t="shared" si="13"/>
        <v>E</v>
      </c>
      <c r="H438" s="457">
        <f t="shared" si="14"/>
        <v>0</v>
      </c>
      <c r="I438" s="614">
        <f>SUM('입력표(사립)'!F1181:K1181)</f>
        <v>0</v>
      </c>
      <c r="J438" s="615">
        <f>SUM('입력표(사립)'!L1181:O1181)</f>
        <v>0</v>
      </c>
      <c r="K438" s="615">
        <f>SUM('입력표(사립)'!P1181:U1181)</f>
        <v>0</v>
      </c>
      <c r="L438" s="616">
        <f>SUM('입력표(사립)'!V1181:Y1181)</f>
        <v>0</v>
      </c>
      <c r="M438" s="617">
        <f>SUM('입력표(사립)'!Z1181)</f>
        <v>0</v>
      </c>
      <c r="N438" s="618">
        <f>SUM('입력표(사립)'!AA1181)</f>
        <v>0</v>
      </c>
      <c r="O438" s="618">
        <f>SUM('입력표(사립)'!AB1181)</f>
        <v>0</v>
      </c>
      <c r="P438" s="618">
        <f>SUM('입력표(사립)'!AC1181)</f>
        <v>0</v>
      </c>
      <c r="Q438" s="619">
        <f>SUM('입력표(사립)'!AD1181)</f>
        <v>0</v>
      </c>
      <c r="S438" s="308"/>
    </row>
    <row r="439" spans="2:19">
      <c r="B439" s="453">
        <f>'입력표(사립)'!A1182</f>
        <v>433</v>
      </c>
      <c r="C439" s="438">
        <f>'입력표(사립)'!B1182</f>
        <v>0</v>
      </c>
      <c r="D439" s="438">
        <f>'입력표(사립)'!C1182</f>
        <v>0</v>
      </c>
      <c r="E439" s="438">
        <f>'입력표(사립)'!D1182</f>
        <v>0</v>
      </c>
      <c r="F439" s="612">
        <f>'입력표(사립)'!E1182</f>
        <v>0</v>
      </c>
      <c r="G439" s="450" t="str">
        <f t="shared" si="13"/>
        <v>E</v>
      </c>
      <c r="H439" s="457">
        <f t="shared" si="14"/>
        <v>0</v>
      </c>
      <c r="I439" s="614">
        <f>SUM('입력표(사립)'!F1182:K1182)</f>
        <v>0</v>
      </c>
      <c r="J439" s="615">
        <f>SUM('입력표(사립)'!L1182:O1182)</f>
        <v>0</v>
      </c>
      <c r="K439" s="615">
        <f>SUM('입력표(사립)'!P1182:U1182)</f>
        <v>0</v>
      </c>
      <c r="L439" s="616">
        <f>SUM('입력표(사립)'!V1182:Y1182)</f>
        <v>0</v>
      </c>
      <c r="M439" s="617">
        <f>SUM('입력표(사립)'!Z1182)</f>
        <v>0</v>
      </c>
      <c r="N439" s="618">
        <f>SUM('입력표(사립)'!AA1182)</f>
        <v>0</v>
      </c>
      <c r="O439" s="618">
        <f>SUM('입력표(사립)'!AB1182)</f>
        <v>0</v>
      </c>
      <c r="P439" s="618">
        <f>SUM('입력표(사립)'!AC1182)</f>
        <v>0</v>
      </c>
      <c r="Q439" s="619">
        <f>SUM('입력표(사립)'!AD1182)</f>
        <v>0</v>
      </c>
      <c r="S439" s="308"/>
    </row>
    <row r="440" spans="2:19">
      <c r="B440" s="453">
        <f>'입력표(사립)'!A1183</f>
        <v>434</v>
      </c>
      <c r="C440" s="438">
        <f>'입력표(사립)'!B1183</f>
        <v>0</v>
      </c>
      <c r="D440" s="438">
        <f>'입력표(사립)'!C1183</f>
        <v>0</v>
      </c>
      <c r="E440" s="438">
        <f>'입력표(사립)'!D1183</f>
        <v>0</v>
      </c>
      <c r="F440" s="612">
        <f>'입력표(사립)'!E1183</f>
        <v>0</v>
      </c>
      <c r="G440" s="450" t="str">
        <f t="shared" si="13"/>
        <v>E</v>
      </c>
      <c r="H440" s="457">
        <f t="shared" si="14"/>
        <v>0</v>
      </c>
      <c r="I440" s="614">
        <f>SUM('입력표(사립)'!F1183:K1183)</f>
        <v>0</v>
      </c>
      <c r="J440" s="615">
        <f>SUM('입력표(사립)'!L1183:O1183)</f>
        <v>0</v>
      </c>
      <c r="K440" s="615">
        <f>SUM('입력표(사립)'!P1183:U1183)</f>
        <v>0</v>
      </c>
      <c r="L440" s="616">
        <f>SUM('입력표(사립)'!V1183:Y1183)</f>
        <v>0</v>
      </c>
      <c r="M440" s="617">
        <f>SUM('입력표(사립)'!Z1183)</f>
        <v>0</v>
      </c>
      <c r="N440" s="618">
        <f>SUM('입력표(사립)'!AA1183)</f>
        <v>0</v>
      </c>
      <c r="O440" s="618">
        <f>SUM('입력표(사립)'!AB1183)</f>
        <v>0</v>
      </c>
      <c r="P440" s="618">
        <f>SUM('입력표(사립)'!AC1183)</f>
        <v>0</v>
      </c>
      <c r="Q440" s="619">
        <f>SUM('입력표(사립)'!AD1183)</f>
        <v>0</v>
      </c>
      <c r="S440" s="308"/>
    </row>
    <row r="441" spans="2:19">
      <c r="B441" s="453">
        <f>'입력표(사립)'!A1184</f>
        <v>435</v>
      </c>
      <c r="C441" s="438">
        <f>'입력표(사립)'!B1184</f>
        <v>0</v>
      </c>
      <c r="D441" s="438">
        <f>'입력표(사립)'!C1184</f>
        <v>0</v>
      </c>
      <c r="E441" s="438">
        <f>'입력표(사립)'!D1184</f>
        <v>0</v>
      </c>
      <c r="F441" s="612">
        <f>'입력표(사립)'!E1184</f>
        <v>0</v>
      </c>
      <c r="G441" s="450" t="str">
        <f t="shared" si="13"/>
        <v>E</v>
      </c>
      <c r="H441" s="457">
        <f t="shared" si="14"/>
        <v>0</v>
      </c>
      <c r="I441" s="614">
        <f>SUM('입력표(사립)'!F1184:K1184)</f>
        <v>0</v>
      </c>
      <c r="J441" s="615">
        <f>SUM('입력표(사립)'!L1184:O1184)</f>
        <v>0</v>
      </c>
      <c r="K441" s="615">
        <f>SUM('입력표(사립)'!P1184:U1184)</f>
        <v>0</v>
      </c>
      <c r="L441" s="616">
        <f>SUM('입력표(사립)'!V1184:Y1184)</f>
        <v>0</v>
      </c>
      <c r="M441" s="617">
        <f>SUM('입력표(사립)'!Z1184)</f>
        <v>0</v>
      </c>
      <c r="N441" s="618">
        <f>SUM('입력표(사립)'!AA1184)</f>
        <v>0</v>
      </c>
      <c r="O441" s="618">
        <f>SUM('입력표(사립)'!AB1184)</f>
        <v>0</v>
      </c>
      <c r="P441" s="618">
        <f>SUM('입력표(사립)'!AC1184)</f>
        <v>0</v>
      </c>
      <c r="Q441" s="619">
        <f>SUM('입력표(사립)'!AD1184)</f>
        <v>0</v>
      </c>
      <c r="S441" s="308"/>
    </row>
    <row r="442" spans="2:19">
      <c r="B442" s="453">
        <f>'입력표(사립)'!A1185</f>
        <v>436</v>
      </c>
      <c r="C442" s="438">
        <f>'입력표(사립)'!B1185</f>
        <v>0</v>
      </c>
      <c r="D442" s="438">
        <f>'입력표(사립)'!C1185</f>
        <v>0</v>
      </c>
      <c r="E442" s="438">
        <f>'입력표(사립)'!D1185</f>
        <v>0</v>
      </c>
      <c r="F442" s="612">
        <f>'입력표(사립)'!E1185</f>
        <v>0</v>
      </c>
      <c r="G442" s="450" t="str">
        <f t="shared" si="13"/>
        <v>E</v>
      </c>
      <c r="H442" s="457">
        <f t="shared" si="14"/>
        <v>0</v>
      </c>
      <c r="I442" s="614">
        <f>SUM('입력표(사립)'!F1185:K1185)</f>
        <v>0</v>
      </c>
      <c r="J442" s="615">
        <f>SUM('입력표(사립)'!L1185:O1185)</f>
        <v>0</v>
      </c>
      <c r="K442" s="615">
        <f>SUM('입력표(사립)'!P1185:U1185)</f>
        <v>0</v>
      </c>
      <c r="L442" s="616">
        <f>SUM('입력표(사립)'!V1185:Y1185)</f>
        <v>0</v>
      </c>
      <c r="M442" s="617">
        <f>SUM('입력표(사립)'!Z1185)</f>
        <v>0</v>
      </c>
      <c r="N442" s="618">
        <f>SUM('입력표(사립)'!AA1185)</f>
        <v>0</v>
      </c>
      <c r="O442" s="618">
        <f>SUM('입력표(사립)'!AB1185)</f>
        <v>0</v>
      </c>
      <c r="P442" s="618">
        <f>SUM('입력표(사립)'!AC1185)</f>
        <v>0</v>
      </c>
      <c r="Q442" s="619">
        <f>SUM('입력표(사립)'!AD1185)</f>
        <v>0</v>
      </c>
      <c r="S442" s="308"/>
    </row>
    <row r="443" spans="2:19">
      <c r="B443" s="453">
        <f>'입력표(사립)'!A1186</f>
        <v>437</v>
      </c>
      <c r="C443" s="438">
        <f>'입력표(사립)'!B1186</f>
        <v>0</v>
      </c>
      <c r="D443" s="438">
        <f>'입력표(사립)'!C1186</f>
        <v>0</v>
      </c>
      <c r="E443" s="438">
        <f>'입력표(사립)'!D1186</f>
        <v>0</v>
      </c>
      <c r="F443" s="612">
        <f>'입력표(사립)'!E1186</f>
        <v>0</v>
      </c>
      <c r="G443" s="450" t="str">
        <f t="shared" si="13"/>
        <v>E</v>
      </c>
      <c r="H443" s="457">
        <f t="shared" si="14"/>
        <v>0</v>
      </c>
      <c r="I443" s="614">
        <f>SUM('입력표(사립)'!F1186:K1186)</f>
        <v>0</v>
      </c>
      <c r="J443" s="615">
        <f>SUM('입력표(사립)'!L1186:O1186)</f>
        <v>0</v>
      </c>
      <c r="K443" s="615">
        <f>SUM('입력표(사립)'!P1186:U1186)</f>
        <v>0</v>
      </c>
      <c r="L443" s="616">
        <f>SUM('입력표(사립)'!V1186:Y1186)</f>
        <v>0</v>
      </c>
      <c r="M443" s="617">
        <f>SUM('입력표(사립)'!Z1186)</f>
        <v>0</v>
      </c>
      <c r="N443" s="618">
        <f>SUM('입력표(사립)'!AA1186)</f>
        <v>0</v>
      </c>
      <c r="O443" s="618">
        <f>SUM('입력표(사립)'!AB1186)</f>
        <v>0</v>
      </c>
      <c r="P443" s="618">
        <f>SUM('입력표(사립)'!AC1186)</f>
        <v>0</v>
      </c>
      <c r="Q443" s="619">
        <f>SUM('입력표(사립)'!AD1186)</f>
        <v>0</v>
      </c>
      <c r="S443" s="308"/>
    </row>
    <row r="444" spans="2:19">
      <c r="B444" s="453">
        <f>'입력표(사립)'!A1187</f>
        <v>438</v>
      </c>
      <c r="C444" s="438">
        <f>'입력표(사립)'!B1187</f>
        <v>0</v>
      </c>
      <c r="D444" s="438">
        <f>'입력표(사립)'!C1187</f>
        <v>0</v>
      </c>
      <c r="E444" s="438">
        <f>'입력표(사립)'!D1187</f>
        <v>0</v>
      </c>
      <c r="F444" s="612">
        <f>'입력표(사립)'!E1187</f>
        <v>0</v>
      </c>
      <c r="G444" s="450" t="str">
        <f t="shared" si="13"/>
        <v>E</v>
      </c>
      <c r="H444" s="457">
        <f t="shared" si="14"/>
        <v>0</v>
      </c>
      <c r="I444" s="614">
        <f>SUM('입력표(사립)'!F1187:K1187)</f>
        <v>0</v>
      </c>
      <c r="J444" s="615">
        <f>SUM('입력표(사립)'!L1187:O1187)</f>
        <v>0</v>
      </c>
      <c r="K444" s="615">
        <f>SUM('입력표(사립)'!P1187:U1187)</f>
        <v>0</v>
      </c>
      <c r="L444" s="616">
        <f>SUM('입력표(사립)'!V1187:Y1187)</f>
        <v>0</v>
      </c>
      <c r="M444" s="617">
        <f>SUM('입력표(사립)'!Z1187)</f>
        <v>0</v>
      </c>
      <c r="N444" s="618">
        <f>SUM('입력표(사립)'!AA1187)</f>
        <v>0</v>
      </c>
      <c r="O444" s="618">
        <f>SUM('입력표(사립)'!AB1187)</f>
        <v>0</v>
      </c>
      <c r="P444" s="618">
        <f>SUM('입력표(사립)'!AC1187)</f>
        <v>0</v>
      </c>
      <c r="Q444" s="619">
        <f>SUM('입력표(사립)'!AD1187)</f>
        <v>0</v>
      </c>
      <c r="S444" s="308"/>
    </row>
    <row r="445" spans="2:19">
      <c r="B445" s="453">
        <f>'입력표(사립)'!A1188</f>
        <v>439</v>
      </c>
      <c r="C445" s="438">
        <f>'입력표(사립)'!B1188</f>
        <v>0</v>
      </c>
      <c r="D445" s="438">
        <f>'입력표(사립)'!C1188</f>
        <v>0</v>
      </c>
      <c r="E445" s="438">
        <f>'입력표(사립)'!D1188</f>
        <v>0</v>
      </c>
      <c r="F445" s="612">
        <f>'입력표(사립)'!E1188</f>
        <v>0</v>
      </c>
      <c r="G445" s="450" t="str">
        <f t="shared" si="13"/>
        <v>E</v>
      </c>
      <c r="H445" s="457">
        <f t="shared" si="14"/>
        <v>0</v>
      </c>
      <c r="I445" s="614">
        <f>SUM('입력표(사립)'!F1188:K1188)</f>
        <v>0</v>
      </c>
      <c r="J445" s="615">
        <f>SUM('입력표(사립)'!L1188:O1188)</f>
        <v>0</v>
      </c>
      <c r="K445" s="615">
        <f>SUM('입력표(사립)'!P1188:U1188)</f>
        <v>0</v>
      </c>
      <c r="L445" s="616">
        <f>SUM('입력표(사립)'!V1188:Y1188)</f>
        <v>0</v>
      </c>
      <c r="M445" s="617">
        <f>SUM('입력표(사립)'!Z1188)</f>
        <v>0</v>
      </c>
      <c r="N445" s="618">
        <f>SUM('입력표(사립)'!AA1188)</f>
        <v>0</v>
      </c>
      <c r="O445" s="618">
        <f>SUM('입력표(사립)'!AB1188)</f>
        <v>0</v>
      </c>
      <c r="P445" s="618">
        <f>SUM('입력표(사립)'!AC1188)</f>
        <v>0</v>
      </c>
      <c r="Q445" s="619">
        <f>SUM('입력표(사립)'!AD1188)</f>
        <v>0</v>
      </c>
      <c r="S445" s="308"/>
    </row>
    <row r="446" spans="2:19">
      <c r="B446" s="453">
        <f>'입력표(사립)'!A1189</f>
        <v>440</v>
      </c>
      <c r="C446" s="438">
        <f>'입력표(사립)'!B1189</f>
        <v>0</v>
      </c>
      <c r="D446" s="438">
        <f>'입력표(사립)'!C1189</f>
        <v>0</v>
      </c>
      <c r="E446" s="438">
        <f>'입력표(사립)'!D1189</f>
        <v>0</v>
      </c>
      <c r="F446" s="612">
        <f>'입력표(사립)'!E1189</f>
        <v>0</v>
      </c>
      <c r="G446" s="450" t="str">
        <f t="shared" si="13"/>
        <v>E</v>
      </c>
      <c r="H446" s="457">
        <f t="shared" si="14"/>
        <v>0</v>
      </c>
      <c r="I446" s="614">
        <f>SUM('입력표(사립)'!F1189:K1189)</f>
        <v>0</v>
      </c>
      <c r="J446" s="615">
        <f>SUM('입력표(사립)'!L1189:O1189)</f>
        <v>0</v>
      </c>
      <c r="K446" s="615">
        <f>SUM('입력표(사립)'!P1189:U1189)</f>
        <v>0</v>
      </c>
      <c r="L446" s="616">
        <f>SUM('입력표(사립)'!V1189:Y1189)</f>
        <v>0</v>
      </c>
      <c r="M446" s="617">
        <f>SUM('입력표(사립)'!Z1189)</f>
        <v>0</v>
      </c>
      <c r="N446" s="618">
        <f>SUM('입력표(사립)'!AA1189)</f>
        <v>0</v>
      </c>
      <c r="O446" s="618">
        <f>SUM('입력표(사립)'!AB1189)</f>
        <v>0</v>
      </c>
      <c r="P446" s="618">
        <f>SUM('입력표(사립)'!AC1189)</f>
        <v>0</v>
      </c>
      <c r="Q446" s="619">
        <f>SUM('입력표(사립)'!AD1189)</f>
        <v>0</v>
      </c>
      <c r="S446" s="308"/>
    </row>
    <row r="447" spans="2:19">
      <c r="B447" s="453">
        <f>'입력표(사립)'!A1190</f>
        <v>441</v>
      </c>
      <c r="C447" s="438">
        <f>'입력표(사립)'!B1190</f>
        <v>0</v>
      </c>
      <c r="D447" s="438">
        <f>'입력표(사립)'!C1190</f>
        <v>0</v>
      </c>
      <c r="E447" s="438">
        <f>'입력표(사립)'!D1190</f>
        <v>0</v>
      </c>
      <c r="F447" s="612">
        <f>'입력표(사립)'!E1190</f>
        <v>0</v>
      </c>
      <c r="G447" s="450" t="str">
        <f t="shared" si="13"/>
        <v>E</v>
      </c>
      <c r="H447" s="457">
        <f t="shared" si="14"/>
        <v>0</v>
      </c>
      <c r="I447" s="614">
        <f>SUM('입력표(사립)'!F1190:K1190)</f>
        <v>0</v>
      </c>
      <c r="J447" s="615">
        <f>SUM('입력표(사립)'!L1190:O1190)</f>
        <v>0</v>
      </c>
      <c r="K447" s="615">
        <f>SUM('입력표(사립)'!P1190:U1190)</f>
        <v>0</v>
      </c>
      <c r="L447" s="616">
        <f>SUM('입력표(사립)'!V1190:Y1190)</f>
        <v>0</v>
      </c>
      <c r="M447" s="617">
        <f>SUM('입력표(사립)'!Z1190)</f>
        <v>0</v>
      </c>
      <c r="N447" s="618">
        <f>SUM('입력표(사립)'!AA1190)</f>
        <v>0</v>
      </c>
      <c r="O447" s="618">
        <f>SUM('입력표(사립)'!AB1190)</f>
        <v>0</v>
      </c>
      <c r="P447" s="618">
        <f>SUM('입력표(사립)'!AC1190)</f>
        <v>0</v>
      </c>
      <c r="Q447" s="619">
        <f>SUM('입력표(사립)'!AD1190)</f>
        <v>0</v>
      </c>
      <c r="S447" s="308"/>
    </row>
    <row r="448" spans="2:19">
      <c r="B448" s="453">
        <f>'입력표(사립)'!A1191</f>
        <v>442</v>
      </c>
      <c r="C448" s="438">
        <f>'입력표(사립)'!B1191</f>
        <v>0</v>
      </c>
      <c r="D448" s="438">
        <f>'입력표(사립)'!C1191</f>
        <v>0</v>
      </c>
      <c r="E448" s="438">
        <f>'입력표(사립)'!D1191</f>
        <v>0</v>
      </c>
      <c r="F448" s="612">
        <f>'입력표(사립)'!E1191</f>
        <v>0</v>
      </c>
      <c r="G448" s="450" t="str">
        <f t="shared" si="13"/>
        <v>E</v>
      </c>
      <c r="H448" s="457">
        <f t="shared" si="14"/>
        <v>0</v>
      </c>
      <c r="I448" s="614">
        <f>SUM('입력표(사립)'!F1191:K1191)</f>
        <v>0</v>
      </c>
      <c r="J448" s="615">
        <f>SUM('입력표(사립)'!L1191:O1191)</f>
        <v>0</v>
      </c>
      <c r="K448" s="615">
        <f>SUM('입력표(사립)'!P1191:U1191)</f>
        <v>0</v>
      </c>
      <c r="L448" s="616">
        <f>SUM('입력표(사립)'!V1191:Y1191)</f>
        <v>0</v>
      </c>
      <c r="M448" s="617">
        <f>SUM('입력표(사립)'!Z1191)</f>
        <v>0</v>
      </c>
      <c r="N448" s="618">
        <f>SUM('입력표(사립)'!AA1191)</f>
        <v>0</v>
      </c>
      <c r="O448" s="618">
        <f>SUM('입력표(사립)'!AB1191)</f>
        <v>0</v>
      </c>
      <c r="P448" s="618">
        <f>SUM('입력표(사립)'!AC1191)</f>
        <v>0</v>
      </c>
      <c r="Q448" s="619">
        <f>SUM('입력표(사립)'!AD1191)</f>
        <v>0</v>
      </c>
      <c r="S448" s="308"/>
    </row>
    <row r="449" spans="2:19">
      <c r="B449" s="453">
        <f>'입력표(사립)'!A1192</f>
        <v>443</v>
      </c>
      <c r="C449" s="438">
        <f>'입력표(사립)'!B1192</f>
        <v>0</v>
      </c>
      <c r="D449" s="438">
        <f>'입력표(사립)'!C1192</f>
        <v>0</v>
      </c>
      <c r="E449" s="438">
        <f>'입력표(사립)'!D1192</f>
        <v>0</v>
      </c>
      <c r="F449" s="612">
        <f>'입력표(사립)'!E1192</f>
        <v>0</v>
      </c>
      <c r="G449" s="450" t="str">
        <f t="shared" si="13"/>
        <v>E</v>
      </c>
      <c r="H449" s="457">
        <f t="shared" si="14"/>
        <v>0</v>
      </c>
      <c r="I449" s="614">
        <f>SUM('입력표(사립)'!F1192:K1192)</f>
        <v>0</v>
      </c>
      <c r="J449" s="615">
        <f>SUM('입력표(사립)'!L1192:O1192)</f>
        <v>0</v>
      </c>
      <c r="K449" s="615">
        <f>SUM('입력표(사립)'!P1192:U1192)</f>
        <v>0</v>
      </c>
      <c r="L449" s="616">
        <f>SUM('입력표(사립)'!V1192:Y1192)</f>
        <v>0</v>
      </c>
      <c r="M449" s="617">
        <f>SUM('입력표(사립)'!Z1192)</f>
        <v>0</v>
      </c>
      <c r="N449" s="618">
        <f>SUM('입력표(사립)'!AA1192)</f>
        <v>0</v>
      </c>
      <c r="O449" s="618">
        <f>SUM('입력표(사립)'!AB1192)</f>
        <v>0</v>
      </c>
      <c r="P449" s="618">
        <f>SUM('입력표(사립)'!AC1192)</f>
        <v>0</v>
      </c>
      <c r="Q449" s="619">
        <f>SUM('입력표(사립)'!AD1192)</f>
        <v>0</v>
      </c>
      <c r="S449" s="308"/>
    </row>
    <row r="450" spans="2:19">
      <c r="B450" s="453">
        <f>'입력표(사립)'!A1193</f>
        <v>444</v>
      </c>
      <c r="C450" s="438">
        <f>'입력표(사립)'!B1193</f>
        <v>0</v>
      </c>
      <c r="D450" s="438">
        <f>'입력표(사립)'!C1193</f>
        <v>0</v>
      </c>
      <c r="E450" s="438">
        <f>'입력표(사립)'!D1193</f>
        <v>0</v>
      </c>
      <c r="F450" s="612">
        <f>'입력표(사립)'!E1193</f>
        <v>0</v>
      </c>
      <c r="G450" s="450" t="str">
        <f t="shared" si="13"/>
        <v>E</v>
      </c>
      <c r="H450" s="457">
        <f t="shared" si="14"/>
        <v>0</v>
      </c>
      <c r="I450" s="614">
        <f>SUM('입력표(사립)'!F1193:K1193)</f>
        <v>0</v>
      </c>
      <c r="J450" s="615">
        <f>SUM('입력표(사립)'!L1193:O1193)</f>
        <v>0</v>
      </c>
      <c r="K450" s="615">
        <f>SUM('입력표(사립)'!P1193:U1193)</f>
        <v>0</v>
      </c>
      <c r="L450" s="616">
        <f>SUM('입력표(사립)'!V1193:Y1193)</f>
        <v>0</v>
      </c>
      <c r="M450" s="617">
        <f>SUM('입력표(사립)'!Z1193)</f>
        <v>0</v>
      </c>
      <c r="N450" s="618">
        <f>SUM('입력표(사립)'!AA1193)</f>
        <v>0</v>
      </c>
      <c r="O450" s="618">
        <f>SUM('입력표(사립)'!AB1193)</f>
        <v>0</v>
      </c>
      <c r="P450" s="618">
        <f>SUM('입력표(사립)'!AC1193)</f>
        <v>0</v>
      </c>
      <c r="Q450" s="619">
        <f>SUM('입력표(사립)'!AD1193)</f>
        <v>0</v>
      </c>
      <c r="S450" s="308"/>
    </row>
    <row r="451" spans="2:19">
      <c r="B451" s="453">
        <f>'입력표(사립)'!A1194</f>
        <v>445</v>
      </c>
      <c r="C451" s="438">
        <f>'입력표(사립)'!B1194</f>
        <v>0</v>
      </c>
      <c r="D451" s="438">
        <f>'입력표(사립)'!C1194</f>
        <v>0</v>
      </c>
      <c r="E451" s="438">
        <f>'입력표(사립)'!D1194</f>
        <v>0</v>
      </c>
      <c r="F451" s="612">
        <f>'입력표(사립)'!E1194</f>
        <v>0</v>
      </c>
      <c r="G451" s="450" t="str">
        <f t="shared" si="13"/>
        <v>E</v>
      </c>
      <c r="H451" s="457">
        <f t="shared" si="14"/>
        <v>0</v>
      </c>
      <c r="I451" s="614">
        <f>SUM('입력표(사립)'!F1194:K1194)</f>
        <v>0</v>
      </c>
      <c r="J451" s="615">
        <f>SUM('입력표(사립)'!L1194:O1194)</f>
        <v>0</v>
      </c>
      <c r="K451" s="615">
        <f>SUM('입력표(사립)'!P1194:U1194)</f>
        <v>0</v>
      </c>
      <c r="L451" s="616">
        <f>SUM('입력표(사립)'!V1194:Y1194)</f>
        <v>0</v>
      </c>
      <c r="M451" s="617">
        <f>SUM('입력표(사립)'!Z1194)</f>
        <v>0</v>
      </c>
      <c r="N451" s="618">
        <f>SUM('입력표(사립)'!AA1194)</f>
        <v>0</v>
      </c>
      <c r="O451" s="618">
        <f>SUM('입력표(사립)'!AB1194)</f>
        <v>0</v>
      </c>
      <c r="P451" s="618">
        <f>SUM('입력표(사립)'!AC1194)</f>
        <v>0</v>
      </c>
      <c r="Q451" s="619">
        <f>SUM('입력표(사립)'!AD1194)</f>
        <v>0</v>
      </c>
      <c r="S451" s="308"/>
    </row>
    <row r="452" spans="2:19">
      <c r="B452" s="453">
        <f>'입력표(사립)'!A1195</f>
        <v>446</v>
      </c>
      <c r="C452" s="438">
        <f>'입력표(사립)'!B1195</f>
        <v>0</v>
      </c>
      <c r="D452" s="438">
        <f>'입력표(사립)'!C1195</f>
        <v>0</v>
      </c>
      <c r="E452" s="438">
        <f>'입력표(사립)'!D1195</f>
        <v>0</v>
      </c>
      <c r="F452" s="612">
        <f>'입력표(사립)'!E1195</f>
        <v>0</v>
      </c>
      <c r="G452" s="450" t="str">
        <f t="shared" si="13"/>
        <v>E</v>
      </c>
      <c r="H452" s="457">
        <f t="shared" si="14"/>
        <v>0</v>
      </c>
      <c r="I452" s="614">
        <f>SUM('입력표(사립)'!F1195:K1195)</f>
        <v>0</v>
      </c>
      <c r="J452" s="615">
        <f>SUM('입력표(사립)'!L1195:O1195)</f>
        <v>0</v>
      </c>
      <c r="K452" s="615">
        <f>SUM('입력표(사립)'!P1195:U1195)</f>
        <v>0</v>
      </c>
      <c r="L452" s="616">
        <f>SUM('입력표(사립)'!V1195:Y1195)</f>
        <v>0</v>
      </c>
      <c r="M452" s="617">
        <f>SUM('입력표(사립)'!Z1195)</f>
        <v>0</v>
      </c>
      <c r="N452" s="618">
        <f>SUM('입력표(사립)'!AA1195)</f>
        <v>0</v>
      </c>
      <c r="O452" s="618">
        <f>SUM('입력표(사립)'!AB1195)</f>
        <v>0</v>
      </c>
      <c r="P452" s="618">
        <f>SUM('입력표(사립)'!AC1195)</f>
        <v>0</v>
      </c>
      <c r="Q452" s="619">
        <f>SUM('입력표(사립)'!AD1195)</f>
        <v>0</v>
      </c>
      <c r="S452" s="308"/>
    </row>
    <row r="453" spans="2:19">
      <c r="B453" s="453">
        <f>'입력표(사립)'!A1196</f>
        <v>447</v>
      </c>
      <c r="C453" s="438">
        <f>'입력표(사립)'!B1196</f>
        <v>0</v>
      </c>
      <c r="D453" s="438">
        <f>'입력표(사립)'!C1196</f>
        <v>0</v>
      </c>
      <c r="E453" s="438">
        <f>'입력표(사립)'!D1196</f>
        <v>0</v>
      </c>
      <c r="F453" s="612">
        <f>'입력표(사립)'!E1196</f>
        <v>0</v>
      </c>
      <c r="G453" s="450" t="str">
        <f t="shared" si="13"/>
        <v>E</v>
      </c>
      <c r="H453" s="457">
        <f t="shared" si="14"/>
        <v>0</v>
      </c>
      <c r="I453" s="614">
        <f>SUM('입력표(사립)'!F1196:K1196)</f>
        <v>0</v>
      </c>
      <c r="J453" s="615">
        <f>SUM('입력표(사립)'!L1196:O1196)</f>
        <v>0</v>
      </c>
      <c r="K453" s="615">
        <f>SUM('입력표(사립)'!P1196:U1196)</f>
        <v>0</v>
      </c>
      <c r="L453" s="616">
        <f>SUM('입력표(사립)'!V1196:Y1196)</f>
        <v>0</v>
      </c>
      <c r="M453" s="617">
        <f>SUM('입력표(사립)'!Z1196)</f>
        <v>0</v>
      </c>
      <c r="N453" s="618">
        <f>SUM('입력표(사립)'!AA1196)</f>
        <v>0</v>
      </c>
      <c r="O453" s="618">
        <f>SUM('입력표(사립)'!AB1196)</f>
        <v>0</v>
      </c>
      <c r="P453" s="618">
        <f>SUM('입력표(사립)'!AC1196)</f>
        <v>0</v>
      </c>
      <c r="Q453" s="619">
        <f>SUM('입력표(사립)'!AD1196)</f>
        <v>0</v>
      </c>
      <c r="S453" s="308"/>
    </row>
    <row r="454" spans="2:19">
      <c r="B454" s="453">
        <f>'입력표(사립)'!A1197</f>
        <v>448</v>
      </c>
      <c r="C454" s="438">
        <f>'입력표(사립)'!B1197</f>
        <v>0</v>
      </c>
      <c r="D454" s="438">
        <f>'입력표(사립)'!C1197</f>
        <v>0</v>
      </c>
      <c r="E454" s="438">
        <f>'입력표(사립)'!D1197</f>
        <v>0</v>
      </c>
      <c r="F454" s="612">
        <f>'입력표(사립)'!E1197</f>
        <v>0</v>
      </c>
      <c r="G454" s="450" t="str">
        <f t="shared" si="13"/>
        <v>E</v>
      </c>
      <c r="H454" s="457">
        <f t="shared" si="14"/>
        <v>0</v>
      </c>
      <c r="I454" s="614">
        <f>SUM('입력표(사립)'!F1197:K1197)</f>
        <v>0</v>
      </c>
      <c r="J454" s="615">
        <f>SUM('입력표(사립)'!L1197:O1197)</f>
        <v>0</v>
      </c>
      <c r="K454" s="615">
        <f>SUM('입력표(사립)'!P1197:U1197)</f>
        <v>0</v>
      </c>
      <c r="L454" s="616">
        <f>SUM('입력표(사립)'!V1197:Y1197)</f>
        <v>0</v>
      </c>
      <c r="M454" s="617">
        <f>SUM('입력표(사립)'!Z1197)</f>
        <v>0</v>
      </c>
      <c r="N454" s="618">
        <f>SUM('입력표(사립)'!AA1197)</f>
        <v>0</v>
      </c>
      <c r="O454" s="618">
        <f>SUM('입력표(사립)'!AB1197)</f>
        <v>0</v>
      </c>
      <c r="P454" s="618">
        <f>SUM('입력표(사립)'!AC1197)</f>
        <v>0</v>
      </c>
      <c r="Q454" s="619">
        <f>SUM('입력표(사립)'!AD1197)</f>
        <v>0</v>
      </c>
      <c r="S454" s="308"/>
    </row>
    <row r="455" spans="2:19">
      <c r="B455" s="453">
        <f>'입력표(사립)'!A1198</f>
        <v>449</v>
      </c>
      <c r="C455" s="438">
        <f>'입력표(사립)'!B1198</f>
        <v>0</v>
      </c>
      <c r="D455" s="438">
        <f>'입력표(사립)'!C1198</f>
        <v>0</v>
      </c>
      <c r="E455" s="438">
        <f>'입력표(사립)'!D1198</f>
        <v>0</v>
      </c>
      <c r="F455" s="612">
        <f>'입력표(사립)'!E1198</f>
        <v>0</v>
      </c>
      <c r="G455" s="450" t="str">
        <f t="shared" ref="G455:G518" si="15">IF(H455&gt;=251,"A",IF(H455&gt;=201,"B",IF(H455&gt;=151,"C",IF(H455&gt;=101,"D",IF(H455&lt;101,"E")))))</f>
        <v>E</v>
      </c>
      <c r="H455" s="457">
        <f t="shared" ref="H455:H518" si="16">SUM(I455:Q455)</f>
        <v>0</v>
      </c>
      <c r="I455" s="614">
        <f>SUM('입력표(사립)'!F1198:K1198)</f>
        <v>0</v>
      </c>
      <c r="J455" s="615">
        <f>SUM('입력표(사립)'!L1198:O1198)</f>
        <v>0</v>
      </c>
      <c r="K455" s="615">
        <f>SUM('입력표(사립)'!P1198:U1198)</f>
        <v>0</v>
      </c>
      <c r="L455" s="616">
        <f>SUM('입력표(사립)'!V1198:Y1198)</f>
        <v>0</v>
      </c>
      <c r="M455" s="617">
        <f>SUM('입력표(사립)'!Z1198)</f>
        <v>0</v>
      </c>
      <c r="N455" s="618">
        <f>SUM('입력표(사립)'!AA1198)</f>
        <v>0</v>
      </c>
      <c r="O455" s="618">
        <f>SUM('입력표(사립)'!AB1198)</f>
        <v>0</v>
      </c>
      <c r="P455" s="618">
        <f>SUM('입력표(사립)'!AC1198)</f>
        <v>0</v>
      </c>
      <c r="Q455" s="619">
        <f>SUM('입력표(사립)'!AD1198)</f>
        <v>0</v>
      </c>
      <c r="S455" s="308"/>
    </row>
    <row r="456" spans="2:19">
      <c r="B456" s="453">
        <f>'입력표(사립)'!A1199</f>
        <v>450</v>
      </c>
      <c r="C456" s="438">
        <f>'입력표(사립)'!B1199</f>
        <v>0</v>
      </c>
      <c r="D456" s="438">
        <f>'입력표(사립)'!C1199</f>
        <v>0</v>
      </c>
      <c r="E456" s="438">
        <f>'입력표(사립)'!D1199</f>
        <v>0</v>
      </c>
      <c r="F456" s="612">
        <f>'입력표(사립)'!E1199</f>
        <v>0</v>
      </c>
      <c r="G456" s="450" t="str">
        <f t="shared" si="15"/>
        <v>E</v>
      </c>
      <c r="H456" s="457">
        <f t="shared" si="16"/>
        <v>0</v>
      </c>
      <c r="I456" s="614">
        <f>SUM('입력표(사립)'!F1199:K1199)</f>
        <v>0</v>
      </c>
      <c r="J456" s="615">
        <f>SUM('입력표(사립)'!L1199:O1199)</f>
        <v>0</v>
      </c>
      <c r="K456" s="615">
        <f>SUM('입력표(사립)'!P1199:U1199)</f>
        <v>0</v>
      </c>
      <c r="L456" s="616">
        <f>SUM('입력표(사립)'!V1199:Y1199)</f>
        <v>0</v>
      </c>
      <c r="M456" s="617">
        <f>SUM('입력표(사립)'!Z1199)</f>
        <v>0</v>
      </c>
      <c r="N456" s="618">
        <f>SUM('입력표(사립)'!AA1199)</f>
        <v>0</v>
      </c>
      <c r="O456" s="618">
        <f>SUM('입력표(사립)'!AB1199)</f>
        <v>0</v>
      </c>
      <c r="P456" s="618">
        <f>SUM('입력표(사립)'!AC1199)</f>
        <v>0</v>
      </c>
      <c r="Q456" s="619">
        <f>SUM('입력표(사립)'!AD1199)</f>
        <v>0</v>
      </c>
      <c r="S456" s="308"/>
    </row>
    <row r="457" spans="2:19">
      <c r="B457" s="453">
        <f>'입력표(사립)'!A1200</f>
        <v>451</v>
      </c>
      <c r="C457" s="438">
        <f>'입력표(사립)'!B1200</f>
        <v>0</v>
      </c>
      <c r="D457" s="438">
        <f>'입력표(사립)'!C1200</f>
        <v>0</v>
      </c>
      <c r="E457" s="438">
        <f>'입력표(사립)'!D1200</f>
        <v>0</v>
      </c>
      <c r="F457" s="612">
        <f>'입력표(사립)'!E1200</f>
        <v>0</v>
      </c>
      <c r="G457" s="450" t="str">
        <f t="shared" si="15"/>
        <v>E</v>
      </c>
      <c r="H457" s="457">
        <f t="shared" si="16"/>
        <v>0</v>
      </c>
      <c r="I457" s="614">
        <f>SUM('입력표(사립)'!F1200:K1200)</f>
        <v>0</v>
      </c>
      <c r="J457" s="615">
        <f>SUM('입력표(사립)'!L1200:O1200)</f>
        <v>0</v>
      </c>
      <c r="K457" s="615">
        <f>SUM('입력표(사립)'!P1200:U1200)</f>
        <v>0</v>
      </c>
      <c r="L457" s="616">
        <f>SUM('입력표(사립)'!V1200:Y1200)</f>
        <v>0</v>
      </c>
      <c r="M457" s="617">
        <f>SUM('입력표(사립)'!Z1200)</f>
        <v>0</v>
      </c>
      <c r="N457" s="618">
        <f>SUM('입력표(사립)'!AA1200)</f>
        <v>0</v>
      </c>
      <c r="O457" s="618">
        <f>SUM('입력표(사립)'!AB1200)</f>
        <v>0</v>
      </c>
      <c r="P457" s="618">
        <f>SUM('입력표(사립)'!AC1200)</f>
        <v>0</v>
      </c>
      <c r="Q457" s="619">
        <f>SUM('입력표(사립)'!AD1200)</f>
        <v>0</v>
      </c>
      <c r="S457" s="308"/>
    </row>
    <row r="458" spans="2:19">
      <c r="B458" s="453">
        <f>'입력표(사립)'!A1201</f>
        <v>452</v>
      </c>
      <c r="C458" s="438">
        <f>'입력표(사립)'!B1201</f>
        <v>0</v>
      </c>
      <c r="D458" s="438">
        <f>'입력표(사립)'!C1201</f>
        <v>0</v>
      </c>
      <c r="E458" s="438">
        <f>'입력표(사립)'!D1201</f>
        <v>0</v>
      </c>
      <c r="F458" s="612">
        <f>'입력표(사립)'!E1201</f>
        <v>0</v>
      </c>
      <c r="G458" s="450" t="str">
        <f t="shared" si="15"/>
        <v>E</v>
      </c>
      <c r="H458" s="457">
        <f t="shared" si="16"/>
        <v>0</v>
      </c>
      <c r="I458" s="614">
        <f>SUM('입력표(사립)'!F1201:K1201)</f>
        <v>0</v>
      </c>
      <c r="J458" s="615">
        <f>SUM('입력표(사립)'!L1201:O1201)</f>
        <v>0</v>
      </c>
      <c r="K458" s="615">
        <f>SUM('입력표(사립)'!P1201:U1201)</f>
        <v>0</v>
      </c>
      <c r="L458" s="616">
        <f>SUM('입력표(사립)'!V1201:Y1201)</f>
        <v>0</v>
      </c>
      <c r="M458" s="617">
        <f>SUM('입력표(사립)'!Z1201)</f>
        <v>0</v>
      </c>
      <c r="N458" s="618">
        <f>SUM('입력표(사립)'!AA1201)</f>
        <v>0</v>
      </c>
      <c r="O458" s="618">
        <f>SUM('입력표(사립)'!AB1201)</f>
        <v>0</v>
      </c>
      <c r="P458" s="618">
        <f>SUM('입력표(사립)'!AC1201)</f>
        <v>0</v>
      </c>
      <c r="Q458" s="619">
        <f>SUM('입력표(사립)'!AD1201)</f>
        <v>0</v>
      </c>
      <c r="S458" s="308"/>
    </row>
    <row r="459" spans="2:19">
      <c r="B459" s="453">
        <f>'입력표(사립)'!A1202</f>
        <v>453</v>
      </c>
      <c r="C459" s="438">
        <f>'입력표(사립)'!B1202</f>
        <v>0</v>
      </c>
      <c r="D459" s="438">
        <f>'입력표(사립)'!C1202</f>
        <v>0</v>
      </c>
      <c r="E459" s="438">
        <f>'입력표(사립)'!D1202</f>
        <v>0</v>
      </c>
      <c r="F459" s="612">
        <f>'입력표(사립)'!E1202</f>
        <v>0</v>
      </c>
      <c r="G459" s="450" t="str">
        <f t="shared" si="15"/>
        <v>E</v>
      </c>
      <c r="H459" s="457">
        <f t="shared" si="16"/>
        <v>0</v>
      </c>
      <c r="I459" s="614">
        <f>SUM('입력표(사립)'!F1202:K1202)</f>
        <v>0</v>
      </c>
      <c r="J459" s="615">
        <f>SUM('입력표(사립)'!L1202:O1202)</f>
        <v>0</v>
      </c>
      <c r="K459" s="615">
        <f>SUM('입력표(사립)'!P1202:U1202)</f>
        <v>0</v>
      </c>
      <c r="L459" s="616">
        <f>SUM('입력표(사립)'!V1202:Y1202)</f>
        <v>0</v>
      </c>
      <c r="M459" s="617">
        <f>SUM('입력표(사립)'!Z1202)</f>
        <v>0</v>
      </c>
      <c r="N459" s="618">
        <f>SUM('입력표(사립)'!AA1202)</f>
        <v>0</v>
      </c>
      <c r="O459" s="618">
        <f>SUM('입력표(사립)'!AB1202)</f>
        <v>0</v>
      </c>
      <c r="P459" s="618">
        <f>SUM('입력표(사립)'!AC1202)</f>
        <v>0</v>
      </c>
      <c r="Q459" s="619">
        <f>SUM('입력표(사립)'!AD1202)</f>
        <v>0</v>
      </c>
      <c r="S459" s="308"/>
    </row>
    <row r="460" spans="2:19">
      <c r="B460" s="453">
        <f>'입력표(사립)'!A1203</f>
        <v>454</v>
      </c>
      <c r="C460" s="438">
        <f>'입력표(사립)'!B1203</f>
        <v>0</v>
      </c>
      <c r="D460" s="438">
        <f>'입력표(사립)'!C1203</f>
        <v>0</v>
      </c>
      <c r="E460" s="438">
        <f>'입력표(사립)'!D1203</f>
        <v>0</v>
      </c>
      <c r="F460" s="612">
        <f>'입력표(사립)'!E1203</f>
        <v>0</v>
      </c>
      <c r="G460" s="450" t="str">
        <f t="shared" si="15"/>
        <v>E</v>
      </c>
      <c r="H460" s="457">
        <f t="shared" si="16"/>
        <v>0</v>
      </c>
      <c r="I460" s="614">
        <f>SUM('입력표(사립)'!F1203:K1203)</f>
        <v>0</v>
      </c>
      <c r="J460" s="615">
        <f>SUM('입력표(사립)'!L1203:O1203)</f>
        <v>0</v>
      </c>
      <c r="K460" s="615">
        <f>SUM('입력표(사립)'!P1203:U1203)</f>
        <v>0</v>
      </c>
      <c r="L460" s="616">
        <f>SUM('입력표(사립)'!V1203:Y1203)</f>
        <v>0</v>
      </c>
      <c r="M460" s="617">
        <f>SUM('입력표(사립)'!Z1203)</f>
        <v>0</v>
      </c>
      <c r="N460" s="618">
        <f>SUM('입력표(사립)'!AA1203)</f>
        <v>0</v>
      </c>
      <c r="O460" s="618">
        <f>SUM('입력표(사립)'!AB1203)</f>
        <v>0</v>
      </c>
      <c r="P460" s="618">
        <f>SUM('입력표(사립)'!AC1203)</f>
        <v>0</v>
      </c>
      <c r="Q460" s="619">
        <f>SUM('입력표(사립)'!AD1203)</f>
        <v>0</v>
      </c>
      <c r="S460" s="308"/>
    </row>
    <row r="461" spans="2:19">
      <c r="B461" s="453">
        <f>'입력표(사립)'!A1204</f>
        <v>455</v>
      </c>
      <c r="C461" s="438">
        <f>'입력표(사립)'!B1204</f>
        <v>0</v>
      </c>
      <c r="D461" s="438">
        <f>'입력표(사립)'!C1204</f>
        <v>0</v>
      </c>
      <c r="E461" s="438">
        <f>'입력표(사립)'!D1204</f>
        <v>0</v>
      </c>
      <c r="F461" s="612">
        <f>'입력표(사립)'!E1204</f>
        <v>0</v>
      </c>
      <c r="G461" s="450" t="str">
        <f t="shared" si="15"/>
        <v>E</v>
      </c>
      <c r="H461" s="457">
        <f t="shared" si="16"/>
        <v>0</v>
      </c>
      <c r="I461" s="614">
        <f>SUM('입력표(사립)'!F1204:K1204)</f>
        <v>0</v>
      </c>
      <c r="J461" s="615">
        <f>SUM('입력표(사립)'!L1204:O1204)</f>
        <v>0</v>
      </c>
      <c r="K461" s="615">
        <f>SUM('입력표(사립)'!P1204:U1204)</f>
        <v>0</v>
      </c>
      <c r="L461" s="616">
        <f>SUM('입력표(사립)'!V1204:Y1204)</f>
        <v>0</v>
      </c>
      <c r="M461" s="617">
        <f>SUM('입력표(사립)'!Z1204)</f>
        <v>0</v>
      </c>
      <c r="N461" s="618">
        <f>SUM('입력표(사립)'!AA1204)</f>
        <v>0</v>
      </c>
      <c r="O461" s="618">
        <f>SUM('입력표(사립)'!AB1204)</f>
        <v>0</v>
      </c>
      <c r="P461" s="618">
        <f>SUM('입력표(사립)'!AC1204)</f>
        <v>0</v>
      </c>
      <c r="Q461" s="619">
        <f>SUM('입력표(사립)'!AD1204)</f>
        <v>0</v>
      </c>
      <c r="S461" s="308"/>
    </row>
    <row r="462" spans="2:19">
      <c r="B462" s="453">
        <f>'입력표(사립)'!A1205</f>
        <v>456</v>
      </c>
      <c r="C462" s="438">
        <f>'입력표(사립)'!B1205</f>
        <v>0</v>
      </c>
      <c r="D462" s="438">
        <f>'입력표(사립)'!C1205</f>
        <v>0</v>
      </c>
      <c r="E462" s="438">
        <f>'입력표(사립)'!D1205</f>
        <v>0</v>
      </c>
      <c r="F462" s="612">
        <f>'입력표(사립)'!E1205</f>
        <v>0</v>
      </c>
      <c r="G462" s="450" t="str">
        <f t="shared" si="15"/>
        <v>E</v>
      </c>
      <c r="H462" s="457">
        <f t="shared" si="16"/>
        <v>0</v>
      </c>
      <c r="I462" s="614">
        <f>SUM('입력표(사립)'!F1205:K1205)</f>
        <v>0</v>
      </c>
      <c r="J462" s="615">
        <f>SUM('입력표(사립)'!L1205:O1205)</f>
        <v>0</v>
      </c>
      <c r="K462" s="615">
        <f>SUM('입력표(사립)'!P1205:U1205)</f>
        <v>0</v>
      </c>
      <c r="L462" s="616">
        <f>SUM('입력표(사립)'!V1205:Y1205)</f>
        <v>0</v>
      </c>
      <c r="M462" s="617">
        <f>SUM('입력표(사립)'!Z1205)</f>
        <v>0</v>
      </c>
      <c r="N462" s="618">
        <f>SUM('입력표(사립)'!AA1205)</f>
        <v>0</v>
      </c>
      <c r="O462" s="618">
        <f>SUM('입력표(사립)'!AB1205)</f>
        <v>0</v>
      </c>
      <c r="P462" s="618">
        <f>SUM('입력표(사립)'!AC1205)</f>
        <v>0</v>
      </c>
      <c r="Q462" s="619">
        <f>SUM('입력표(사립)'!AD1205)</f>
        <v>0</v>
      </c>
      <c r="S462" s="308"/>
    </row>
    <row r="463" spans="2:19">
      <c r="B463" s="453">
        <f>'입력표(사립)'!A1206</f>
        <v>457</v>
      </c>
      <c r="C463" s="438">
        <f>'입력표(사립)'!B1206</f>
        <v>0</v>
      </c>
      <c r="D463" s="438">
        <f>'입력표(사립)'!C1206</f>
        <v>0</v>
      </c>
      <c r="E463" s="438">
        <f>'입력표(사립)'!D1206</f>
        <v>0</v>
      </c>
      <c r="F463" s="612">
        <f>'입력표(사립)'!E1206</f>
        <v>0</v>
      </c>
      <c r="G463" s="450" t="str">
        <f t="shared" si="15"/>
        <v>E</v>
      </c>
      <c r="H463" s="457">
        <f t="shared" si="16"/>
        <v>0</v>
      </c>
      <c r="I463" s="614">
        <f>SUM('입력표(사립)'!F1206:K1206)</f>
        <v>0</v>
      </c>
      <c r="J463" s="615">
        <f>SUM('입력표(사립)'!L1206:O1206)</f>
        <v>0</v>
      </c>
      <c r="K463" s="615">
        <f>SUM('입력표(사립)'!P1206:U1206)</f>
        <v>0</v>
      </c>
      <c r="L463" s="616">
        <f>SUM('입력표(사립)'!V1206:Y1206)</f>
        <v>0</v>
      </c>
      <c r="M463" s="617">
        <f>SUM('입력표(사립)'!Z1206)</f>
        <v>0</v>
      </c>
      <c r="N463" s="618">
        <f>SUM('입력표(사립)'!AA1206)</f>
        <v>0</v>
      </c>
      <c r="O463" s="618">
        <f>SUM('입력표(사립)'!AB1206)</f>
        <v>0</v>
      </c>
      <c r="P463" s="618">
        <f>SUM('입력표(사립)'!AC1206)</f>
        <v>0</v>
      </c>
      <c r="Q463" s="619">
        <f>SUM('입력표(사립)'!AD1206)</f>
        <v>0</v>
      </c>
      <c r="S463" s="308"/>
    </row>
    <row r="464" spans="2:19">
      <c r="B464" s="453">
        <f>'입력표(사립)'!A1207</f>
        <v>458</v>
      </c>
      <c r="C464" s="438">
        <f>'입력표(사립)'!B1207</f>
        <v>0</v>
      </c>
      <c r="D464" s="438">
        <f>'입력표(사립)'!C1207</f>
        <v>0</v>
      </c>
      <c r="E464" s="438">
        <f>'입력표(사립)'!D1207</f>
        <v>0</v>
      </c>
      <c r="F464" s="612">
        <f>'입력표(사립)'!E1207</f>
        <v>0</v>
      </c>
      <c r="G464" s="450" t="str">
        <f t="shared" si="15"/>
        <v>E</v>
      </c>
      <c r="H464" s="457">
        <f t="shared" si="16"/>
        <v>0</v>
      </c>
      <c r="I464" s="614">
        <f>SUM('입력표(사립)'!F1207:K1207)</f>
        <v>0</v>
      </c>
      <c r="J464" s="615">
        <f>SUM('입력표(사립)'!L1207:O1207)</f>
        <v>0</v>
      </c>
      <c r="K464" s="615">
        <f>SUM('입력표(사립)'!P1207:U1207)</f>
        <v>0</v>
      </c>
      <c r="L464" s="616">
        <f>SUM('입력표(사립)'!V1207:Y1207)</f>
        <v>0</v>
      </c>
      <c r="M464" s="617">
        <f>SUM('입력표(사립)'!Z1207)</f>
        <v>0</v>
      </c>
      <c r="N464" s="618">
        <f>SUM('입력표(사립)'!AA1207)</f>
        <v>0</v>
      </c>
      <c r="O464" s="618">
        <f>SUM('입력표(사립)'!AB1207)</f>
        <v>0</v>
      </c>
      <c r="P464" s="618">
        <f>SUM('입력표(사립)'!AC1207)</f>
        <v>0</v>
      </c>
      <c r="Q464" s="619">
        <f>SUM('입력표(사립)'!AD1207)</f>
        <v>0</v>
      </c>
      <c r="S464" s="308"/>
    </row>
    <row r="465" spans="2:19">
      <c r="B465" s="453">
        <f>'입력표(사립)'!A1208</f>
        <v>459</v>
      </c>
      <c r="C465" s="438">
        <f>'입력표(사립)'!B1208</f>
        <v>0</v>
      </c>
      <c r="D465" s="438">
        <f>'입력표(사립)'!C1208</f>
        <v>0</v>
      </c>
      <c r="E465" s="438">
        <f>'입력표(사립)'!D1208</f>
        <v>0</v>
      </c>
      <c r="F465" s="612">
        <f>'입력표(사립)'!E1208</f>
        <v>0</v>
      </c>
      <c r="G465" s="450" t="str">
        <f t="shared" si="15"/>
        <v>E</v>
      </c>
      <c r="H465" s="457">
        <f t="shared" si="16"/>
        <v>0</v>
      </c>
      <c r="I465" s="614">
        <f>SUM('입력표(사립)'!F1208:K1208)</f>
        <v>0</v>
      </c>
      <c r="J465" s="615">
        <f>SUM('입력표(사립)'!L1208:O1208)</f>
        <v>0</v>
      </c>
      <c r="K465" s="615">
        <f>SUM('입력표(사립)'!P1208:U1208)</f>
        <v>0</v>
      </c>
      <c r="L465" s="616">
        <f>SUM('입력표(사립)'!V1208:Y1208)</f>
        <v>0</v>
      </c>
      <c r="M465" s="617">
        <f>SUM('입력표(사립)'!Z1208)</f>
        <v>0</v>
      </c>
      <c r="N465" s="618">
        <f>SUM('입력표(사립)'!AA1208)</f>
        <v>0</v>
      </c>
      <c r="O465" s="618">
        <f>SUM('입력표(사립)'!AB1208)</f>
        <v>0</v>
      </c>
      <c r="P465" s="618">
        <f>SUM('입력표(사립)'!AC1208)</f>
        <v>0</v>
      </c>
      <c r="Q465" s="619">
        <f>SUM('입력표(사립)'!AD1208)</f>
        <v>0</v>
      </c>
      <c r="S465" s="308"/>
    </row>
    <row r="466" spans="2:19">
      <c r="B466" s="453">
        <f>'입력표(사립)'!A1209</f>
        <v>460</v>
      </c>
      <c r="C466" s="438">
        <f>'입력표(사립)'!B1209</f>
        <v>0</v>
      </c>
      <c r="D466" s="438">
        <f>'입력표(사립)'!C1209</f>
        <v>0</v>
      </c>
      <c r="E466" s="438">
        <f>'입력표(사립)'!D1209</f>
        <v>0</v>
      </c>
      <c r="F466" s="612">
        <f>'입력표(사립)'!E1209</f>
        <v>0</v>
      </c>
      <c r="G466" s="450" t="str">
        <f t="shared" si="15"/>
        <v>E</v>
      </c>
      <c r="H466" s="457">
        <f t="shared" si="16"/>
        <v>0</v>
      </c>
      <c r="I466" s="614">
        <f>SUM('입력표(사립)'!F1209:K1209)</f>
        <v>0</v>
      </c>
      <c r="J466" s="615">
        <f>SUM('입력표(사립)'!L1209:O1209)</f>
        <v>0</v>
      </c>
      <c r="K466" s="615">
        <f>SUM('입력표(사립)'!P1209:U1209)</f>
        <v>0</v>
      </c>
      <c r="L466" s="616">
        <f>SUM('입력표(사립)'!V1209:Y1209)</f>
        <v>0</v>
      </c>
      <c r="M466" s="617">
        <f>SUM('입력표(사립)'!Z1209)</f>
        <v>0</v>
      </c>
      <c r="N466" s="618">
        <f>SUM('입력표(사립)'!AA1209)</f>
        <v>0</v>
      </c>
      <c r="O466" s="618">
        <f>SUM('입력표(사립)'!AB1209)</f>
        <v>0</v>
      </c>
      <c r="P466" s="618">
        <f>SUM('입력표(사립)'!AC1209)</f>
        <v>0</v>
      </c>
      <c r="Q466" s="619">
        <f>SUM('입력표(사립)'!AD1209)</f>
        <v>0</v>
      </c>
      <c r="S466" s="308"/>
    </row>
    <row r="467" spans="2:19">
      <c r="B467" s="453">
        <f>'입력표(사립)'!A1210</f>
        <v>461</v>
      </c>
      <c r="C467" s="438">
        <f>'입력표(사립)'!B1210</f>
        <v>0</v>
      </c>
      <c r="D467" s="438">
        <f>'입력표(사립)'!C1210</f>
        <v>0</v>
      </c>
      <c r="E467" s="438">
        <f>'입력표(사립)'!D1210</f>
        <v>0</v>
      </c>
      <c r="F467" s="612">
        <f>'입력표(사립)'!E1210</f>
        <v>0</v>
      </c>
      <c r="G467" s="450" t="str">
        <f t="shared" si="15"/>
        <v>E</v>
      </c>
      <c r="H467" s="457">
        <f t="shared" si="16"/>
        <v>0</v>
      </c>
      <c r="I467" s="614">
        <f>SUM('입력표(사립)'!F1210:K1210)</f>
        <v>0</v>
      </c>
      <c r="J467" s="615">
        <f>SUM('입력표(사립)'!L1210:O1210)</f>
        <v>0</v>
      </c>
      <c r="K467" s="615">
        <f>SUM('입력표(사립)'!P1210:U1210)</f>
        <v>0</v>
      </c>
      <c r="L467" s="616">
        <f>SUM('입력표(사립)'!V1210:Y1210)</f>
        <v>0</v>
      </c>
      <c r="M467" s="617">
        <f>SUM('입력표(사립)'!Z1210)</f>
        <v>0</v>
      </c>
      <c r="N467" s="618">
        <f>SUM('입력표(사립)'!AA1210)</f>
        <v>0</v>
      </c>
      <c r="O467" s="618">
        <f>SUM('입력표(사립)'!AB1210)</f>
        <v>0</v>
      </c>
      <c r="P467" s="618">
        <f>SUM('입력표(사립)'!AC1210)</f>
        <v>0</v>
      </c>
      <c r="Q467" s="619">
        <f>SUM('입력표(사립)'!AD1210)</f>
        <v>0</v>
      </c>
      <c r="S467" s="308"/>
    </row>
    <row r="468" spans="2:19">
      <c r="B468" s="453">
        <f>'입력표(사립)'!A1211</f>
        <v>462</v>
      </c>
      <c r="C468" s="438">
        <f>'입력표(사립)'!B1211</f>
        <v>0</v>
      </c>
      <c r="D468" s="438">
        <f>'입력표(사립)'!C1211</f>
        <v>0</v>
      </c>
      <c r="E468" s="438">
        <f>'입력표(사립)'!D1211</f>
        <v>0</v>
      </c>
      <c r="F468" s="612">
        <f>'입력표(사립)'!E1211</f>
        <v>0</v>
      </c>
      <c r="G468" s="450" t="str">
        <f t="shared" si="15"/>
        <v>E</v>
      </c>
      <c r="H468" s="457">
        <f t="shared" si="16"/>
        <v>0</v>
      </c>
      <c r="I468" s="614">
        <f>SUM('입력표(사립)'!F1211:K1211)</f>
        <v>0</v>
      </c>
      <c r="J468" s="615">
        <f>SUM('입력표(사립)'!L1211:O1211)</f>
        <v>0</v>
      </c>
      <c r="K468" s="615">
        <f>SUM('입력표(사립)'!P1211:U1211)</f>
        <v>0</v>
      </c>
      <c r="L468" s="616">
        <f>SUM('입력표(사립)'!V1211:Y1211)</f>
        <v>0</v>
      </c>
      <c r="M468" s="617">
        <f>SUM('입력표(사립)'!Z1211)</f>
        <v>0</v>
      </c>
      <c r="N468" s="618">
        <f>SUM('입력표(사립)'!AA1211)</f>
        <v>0</v>
      </c>
      <c r="O468" s="618">
        <f>SUM('입력표(사립)'!AB1211)</f>
        <v>0</v>
      </c>
      <c r="P468" s="618">
        <f>SUM('입력표(사립)'!AC1211)</f>
        <v>0</v>
      </c>
      <c r="Q468" s="619">
        <f>SUM('입력표(사립)'!AD1211)</f>
        <v>0</v>
      </c>
      <c r="S468" s="308"/>
    </row>
    <row r="469" spans="2:19">
      <c r="B469" s="453">
        <f>'입력표(사립)'!A1212</f>
        <v>463</v>
      </c>
      <c r="C469" s="438">
        <f>'입력표(사립)'!B1212</f>
        <v>0</v>
      </c>
      <c r="D469" s="438">
        <f>'입력표(사립)'!C1212</f>
        <v>0</v>
      </c>
      <c r="E469" s="438">
        <f>'입력표(사립)'!D1212</f>
        <v>0</v>
      </c>
      <c r="F469" s="612">
        <f>'입력표(사립)'!E1212</f>
        <v>0</v>
      </c>
      <c r="G469" s="450" t="str">
        <f t="shared" si="15"/>
        <v>E</v>
      </c>
      <c r="H469" s="457">
        <f t="shared" si="16"/>
        <v>0</v>
      </c>
      <c r="I469" s="614">
        <f>SUM('입력표(사립)'!F1212:K1212)</f>
        <v>0</v>
      </c>
      <c r="J469" s="615">
        <f>SUM('입력표(사립)'!L1212:O1212)</f>
        <v>0</v>
      </c>
      <c r="K469" s="615">
        <f>SUM('입력표(사립)'!P1212:U1212)</f>
        <v>0</v>
      </c>
      <c r="L469" s="616">
        <f>SUM('입력표(사립)'!V1212:Y1212)</f>
        <v>0</v>
      </c>
      <c r="M469" s="617">
        <f>SUM('입력표(사립)'!Z1212)</f>
        <v>0</v>
      </c>
      <c r="N469" s="618">
        <f>SUM('입력표(사립)'!AA1212)</f>
        <v>0</v>
      </c>
      <c r="O469" s="618">
        <f>SUM('입력표(사립)'!AB1212)</f>
        <v>0</v>
      </c>
      <c r="P469" s="618">
        <f>SUM('입력표(사립)'!AC1212)</f>
        <v>0</v>
      </c>
      <c r="Q469" s="619">
        <f>SUM('입력표(사립)'!AD1212)</f>
        <v>0</v>
      </c>
      <c r="S469" s="308"/>
    </row>
    <row r="470" spans="2:19">
      <c r="B470" s="453">
        <f>'입력표(사립)'!A1213</f>
        <v>464</v>
      </c>
      <c r="C470" s="438">
        <f>'입력표(사립)'!B1213</f>
        <v>0</v>
      </c>
      <c r="D470" s="438">
        <f>'입력표(사립)'!C1213</f>
        <v>0</v>
      </c>
      <c r="E470" s="438">
        <f>'입력표(사립)'!D1213</f>
        <v>0</v>
      </c>
      <c r="F470" s="612">
        <f>'입력표(사립)'!E1213</f>
        <v>0</v>
      </c>
      <c r="G470" s="450" t="str">
        <f t="shared" si="15"/>
        <v>E</v>
      </c>
      <c r="H470" s="457">
        <f t="shared" si="16"/>
        <v>0</v>
      </c>
      <c r="I470" s="614">
        <f>SUM('입력표(사립)'!F1213:K1213)</f>
        <v>0</v>
      </c>
      <c r="J470" s="615">
        <f>SUM('입력표(사립)'!L1213:O1213)</f>
        <v>0</v>
      </c>
      <c r="K470" s="615">
        <f>SUM('입력표(사립)'!P1213:U1213)</f>
        <v>0</v>
      </c>
      <c r="L470" s="616">
        <f>SUM('입력표(사립)'!V1213:Y1213)</f>
        <v>0</v>
      </c>
      <c r="M470" s="617">
        <f>SUM('입력표(사립)'!Z1213)</f>
        <v>0</v>
      </c>
      <c r="N470" s="618">
        <f>SUM('입력표(사립)'!AA1213)</f>
        <v>0</v>
      </c>
      <c r="O470" s="618">
        <f>SUM('입력표(사립)'!AB1213)</f>
        <v>0</v>
      </c>
      <c r="P470" s="618">
        <f>SUM('입력표(사립)'!AC1213)</f>
        <v>0</v>
      </c>
      <c r="Q470" s="619">
        <f>SUM('입력표(사립)'!AD1213)</f>
        <v>0</v>
      </c>
      <c r="S470" s="308"/>
    </row>
    <row r="471" spans="2:19">
      <c r="B471" s="453">
        <f>'입력표(사립)'!A1214</f>
        <v>465</v>
      </c>
      <c r="C471" s="438">
        <f>'입력표(사립)'!B1214</f>
        <v>0</v>
      </c>
      <c r="D471" s="438">
        <f>'입력표(사립)'!C1214</f>
        <v>0</v>
      </c>
      <c r="E471" s="438">
        <f>'입력표(사립)'!D1214</f>
        <v>0</v>
      </c>
      <c r="F471" s="612">
        <f>'입력표(사립)'!E1214</f>
        <v>0</v>
      </c>
      <c r="G471" s="450" t="str">
        <f t="shared" si="15"/>
        <v>E</v>
      </c>
      <c r="H471" s="457">
        <f t="shared" si="16"/>
        <v>0</v>
      </c>
      <c r="I471" s="614">
        <f>SUM('입력표(사립)'!F1214:K1214)</f>
        <v>0</v>
      </c>
      <c r="J471" s="615">
        <f>SUM('입력표(사립)'!L1214:O1214)</f>
        <v>0</v>
      </c>
      <c r="K471" s="615">
        <f>SUM('입력표(사립)'!P1214:U1214)</f>
        <v>0</v>
      </c>
      <c r="L471" s="616">
        <f>SUM('입력표(사립)'!V1214:Y1214)</f>
        <v>0</v>
      </c>
      <c r="M471" s="617">
        <f>SUM('입력표(사립)'!Z1214)</f>
        <v>0</v>
      </c>
      <c r="N471" s="618">
        <f>SUM('입력표(사립)'!AA1214)</f>
        <v>0</v>
      </c>
      <c r="O471" s="618">
        <f>SUM('입력표(사립)'!AB1214)</f>
        <v>0</v>
      </c>
      <c r="P471" s="618">
        <f>SUM('입력표(사립)'!AC1214)</f>
        <v>0</v>
      </c>
      <c r="Q471" s="619">
        <f>SUM('입력표(사립)'!AD1214)</f>
        <v>0</v>
      </c>
      <c r="S471" s="308"/>
    </row>
    <row r="472" spans="2:19">
      <c r="B472" s="453">
        <f>'입력표(사립)'!A1215</f>
        <v>466</v>
      </c>
      <c r="C472" s="438">
        <f>'입력표(사립)'!B1215</f>
        <v>0</v>
      </c>
      <c r="D472" s="438">
        <f>'입력표(사립)'!C1215</f>
        <v>0</v>
      </c>
      <c r="E472" s="438">
        <f>'입력표(사립)'!D1215</f>
        <v>0</v>
      </c>
      <c r="F472" s="612">
        <f>'입력표(사립)'!E1215</f>
        <v>0</v>
      </c>
      <c r="G472" s="450" t="str">
        <f t="shared" si="15"/>
        <v>E</v>
      </c>
      <c r="H472" s="457">
        <f t="shared" si="16"/>
        <v>0</v>
      </c>
      <c r="I472" s="614">
        <f>SUM('입력표(사립)'!F1215:K1215)</f>
        <v>0</v>
      </c>
      <c r="J472" s="615">
        <f>SUM('입력표(사립)'!L1215:O1215)</f>
        <v>0</v>
      </c>
      <c r="K472" s="615">
        <f>SUM('입력표(사립)'!P1215:U1215)</f>
        <v>0</v>
      </c>
      <c r="L472" s="616">
        <f>SUM('입력표(사립)'!V1215:Y1215)</f>
        <v>0</v>
      </c>
      <c r="M472" s="617">
        <f>SUM('입력표(사립)'!Z1215)</f>
        <v>0</v>
      </c>
      <c r="N472" s="618">
        <f>SUM('입력표(사립)'!AA1215)</f>
        <v>0</v>
      </c>
      <c r="O472" s="618">
        <f>SUM('입력표(사립)'!AB1215)</f>
        <v>0</v>
      </c>
      <c r="P472" s="618">
        <f>SUM('입력표(사립)'!AC1215)</f>
        <v>0</v>
      </c>
      <c r="Q472" s="619">
        <f>SUM('입력표(사립)'!AD1215)</f>
        <v>0</v>
      </c>
      <c r="S472" s="308"/>
    </row>
    <row r="473" spans="2:19">
      <c r="B473" s="453">
        <f>'입력표(사립)'!A1216</f>
        <v>467</v>
      </c>
      <c r="C473" s="438">
        <f>'입력표(사립)'!B1216</f>
        <v>0</v>
      </c>
      <c r="D473" s="438">
        <f>'입력표(사립)'!C1216</f>
        <v>0</v>
      </c>
      <c r="E473" s="438">
        <f>'입력표(사립)'!D1216</f>
        <v>0</v>
      </c>
      <c r="F473" s="612">
        <f>'입력표(사립)'!E1216</f>
        <v>0</v>
      </c>
      <c r="G473" s="450" t="str">
        <f t="shared" si="15"/>
        <v>E</v>
      </c>
      <c r="H473" s="457">
        <f t="shared" si="16"/>
        <v>0</v>
      </c>
      <c r="I473" s="614">
        <f>SUM('입력표(사립)'!F1216:K1216)</f>
        <v>0</v>
      </c>
      <c r="J473" s="615">
        <f>SUM('입력표(사립)'!L1216:O1216)</f>
        <v>0</v>
      </c>
      <c r="K473" s="615">
        <f>SUM('입력표(사립)'!P1216:U1216)</f>
        <v>0</v>
      </c>
      <c r="L473" s="616">
        <f>SUM('입력표(사립)'!V1216:Y1216)</f>
        <v>0</v>
      </c>
      <c r="M473" s="617">
        <f>SUM('입력표(사립)'!Z1216)</f>
        <v>0</v>
      </c>
      <c r="N473" s="618">
        <f>SUM('입력표(사립)'!AA1216)</f>
        <v>0</v>
      </c>
      <c r="O473" s="618">
        <f>SUM('입력표(사립)'!AB1216)</f>
        <v>0</v>
      </c>
      <c r="P473" s="618">
        <f>SUM('입력표(사립)'!AC1216)</f>
        <v>0</v>
      </c>
      <c r="Q473" s="619">
        <f>SUM('입력표(사립)'!AD1216)</f>
        <v>0</v>
      </c>
      <c r="S473" s="308"/>
    </row>
    <row r="474" spans="2:19">
      <c r="B474" s="453">
        <f>'입력표(사립)'!A1217</f>
        <v>468</v>
      </c>
      <c r="C474" s="438">
        <f>'입력표(사립)'!B1217</f>
        <v>0</v>
      </c>
      <c r="D474" s="438">
        <f>'입력표(사립)'!C1217</f>
        <v>0</v>
      </c>
      <c r="E474" s="438">
        <f>'입력표(사립)'!D1217</f>
        <v>0</v>
      </c>
      <c r="F474" s="612">
        <f>'입력표(사립)'!E1217</f>
        <v>0</v>
      </c>
      <c r="G474" s="450" t="str">
        <f t="shared" si="15"/>
        <v>E</v>
      </c>
      <c r="H474" s="457">
        <f t="shared" si="16"/>
        <v>0</v>
      </c>
      <c r="I474" s="614">
        <f>SUM('입력표(사립)'!F1217:K1217)</f>
        <v>0</v>
      </c>
      <c r="J474" s="615">
        <f>SUM('입력표(사립)'!L1217:O1217)</f>
        <v>0</v>
      </c>
      <c r="K474" s="615">
        <f>SUM('입력표(사립)'!P1217:U1217)</f>
        <v>0</v>
      </c>
      <c r="L474" s="616">
        <f>SUM('입력표(사립)'!V1217:Y1217)</f>
        <v>0</v>
      </c>
      <c r="M474" s="617">
        <f>SUM('입력표(사립)'!Z1217)</f>
        <v>0</v>
      </c>
      <c r="N474" s="618">
        <f>SUM('입력표(사립)'!AA1217)</f>
        <v>0</v>
      </c>
      <c r="O474" s="618">
        <f>SUM('입력표(사립)'!AB1217)</f>
        <v>0</v>
      </c>
      <c r="P474" s="618">
        <f>SUM('입력표(사립)'!AC1217)</f>
        <v>0</v>
      </c>
      <c r="Q474" s="619">
        <f>SUM('입력표(사립)'!AD1217)</f>
        <v>0</v>
      </c>
      <c r="S474" s="308"/>
    </row>
    <row r="475" spans="2:19">
      <c r="B475" s="453">
        <f>'입력표(사립)'!A1218</f>
        <v>469</v>
      </c>
      <c r="C475" s="438">
        <f>'입력표(사립)'!B1218</f>
        <v>0</v>
      </c>
      <c r="D475" s="438">
        <f>'입력표(사립)'!C1218</f>
        <v>0</v>
      </c>
      <c r="E475" s="438">
        <f>'입력표(사립)'!D1218</f>
        <v>0</v>
      </c>
      <c r="F475" s="612">
        <f>'입력표(사립)'!E1218</f>
        <v>0</v>
      </c>
      <c r="G475" s="450" t="str">
        <f t="shared" si="15"/>
        <v>E</v>
      </c>
      <c r="H475" s="457">
        <f t="shared" si="16"/>
        <v>0</v>
      </c>
      <c r="I475" s="614">
        <f>SUM('입력표(사립)'!F1218:K1218)</f>
        <v>0</v>
      </c>
      <c r="J475" s="615">
        <f>SUM('입력표(사립)'!L1218:O1218)</f>
        <v>0</v>
      </c>
      <c r="K475" s="615">
        <f>SUM('입력표(사립)'!P1218:U1218)</f>
        <v>0</v>
      </c>
      <c r="L475" s="616">
        <f>SUM('입력표(사립)'!V1218:Y1218)</f>
        <v>0</v>
      </c>
      <c r="M475" s="617">
        <f>SUM('입력표(사립)'!Z1218)</f>
        <v>0</v>
      </c>
      <c r="N475" s="618">
        <f>SUM('입력표(사립)'!AA1218)</f>
        <v>0</v>
      </c>
      <c r="O475" s="618">
        <f>SUM('입력표(사립)'!AB1218)</f>
        <v>0</v>
      </c>
      <c r="P475" s="618">
        <f>SUM('입력표(사립)'!AC1218)</f>
        <v>0</v>
      </c>
      <c r="Q475" s="619">
        <f>SUM('입력표(사립)'!AD1218)</f>
        <v>0</v>
      </c>
      <c r="S475" s="308"/>
    </row>
    <row r="476" spans="2:19">
      <c r="B476" s="453">
        <f>'입력표(사립)'!A1219</f>
        <v>470</v>
      </c>
      <c r="C476" s="438">
        <f>'입력표(사립)'!B1219</f>
        <v>0</v>
      </c>
      <c r="D476" s="438">
        <f>'입력표(사립)'!C1219</f>
        <v>0</v>
      </c>
      <c r="E476" s="438">
        <f>'입력표(사립)'!D1219</f>
        <v>0</v>
      </c>
      <c r="F476" s="612">
        <f>'입력표(사립)'!E1219</f>
        <v>0</v>
      </c>
      <c r="G476" s="450" t="str">
        <f t="shared" si="15"/>
        <v>E</v>
      </c>
      <c r="H476" s="457">
        <f t="shared" si="16"/>
        <v>0</v>
      </c>
      <c r="I476" s="614">
        <f>SUM('입력표(사립)'!F1219:K1219)</f>
        <v>0</v>
      </c>
      <c r="J476" s="615">
        <f>SUM('입력표(사립)'!L1219:O1219)</f>
        <v>0</v>
      </c>
      <c r="K476" s="615">
        <f>SUM('입력표(사립)'!P1219:U1219)</f>
        <v>0</v>
      </c>
      <c r="L476" s="616">
        <f>SUM('입력표(사립)'!V1219:Y1219)</f>
        <v>0</v>
      </c>
      <c r="M476" s="617">
        <f>SUM('입력표(사립)'!Z1219)</f>
        <v>0</v>
      </c>
      <c r="N476" s="618">
        <f>SUM('입력표(사립)'!AA1219)</f>
        <v>0</v>
      </c>
      <c r="O476" s="618">
        <f>SUM('입력표(사립)'!AB1219)</f>
        <v>0</v>
      </c>
      <c r="P476" s="618">
        <f>SUM('입력표(사립)'!AC1219)</f>
        <v>0</v>
      </c>
      <c r="Q476" s="619">
        <f>SUM('입력표(사립)'!AD1219)</f>
        <v>0</v>
      </c>
      <c r="S476" s="308"/>
    </row>
    <row r="477" spans="2:19">
      <c r="B477" s="453">
        <f>'입력표(사립)'!A1220</f>
        <v>471</v>
      </c>
      <c r="C477" s="438">
        <f>'입력표(사립)'!B1220</f>
        <v>0</v>
      </c>
      <c r="D477" s="438">
        <f>'입력표(사립)'!C1220</f>
        <v>0</v>
      </c>
      <c r="E477" s="438">
        <f>'입력표(사립)'!D1220</f>
        <v>0</v>
      </c>
      <c r="F477" s="612">
        <f>'입력표(사립)'!E1220</f>
        <v>0</v>
      </c>
      <c r="G477" s="450" t="str">
        <f t="shared" si="15"/>
        <v>E</v>
      </c>
      <c r="H477" s="457">
        <f t="shared" si="16"/>
        <v>0</v>
      </c>
      <c r="I477" s="614">
        <f>SUM('입력표(사립)'!F1220:K1220)</f>
        <v>0</v>
      </c>
      <c r="J477" s="615">
        <f>SUM('입력표(사립)'!L1220:O1220)</f>
        <v>0</v>
      </c>
      <c r="K477" s="615">
        <f>SUM('입력표(사립)'!P1220:U1220)</f>
        <v>0</v>
      </c>
      <c r="L477" s="616">
        <f>SUM('입력표(사립)'!V1220:Y1220)</f>
        <v>0</v>
      </c>
      <c r="M477" s="617">
        <f>SUM('입력표(사립)'!Z1220)</f>
        <v>0</v>
      </c>
      <c r="N477" s="618">
        <f>SUM('입력표(사립)'!AA1220)</f>
        <v>0</v>
      </c>
      <c r="O477" s="618">
        <f>SUM('입력표(사립)'!AB1220)</f>
        <v>0</v>
      </c>
      <c r="P477" s="618">
        <f>SUM('입력표(사립)'!AC1220)</f>
        <v>0</v>
      </c>
      <c r="Q477" s="619">
        <f>SUM('입력표(사립)'!AD1220)</f>
        <v>0</v>
      </c>
      <c r="S477" s="308"/>
    </row>
    <row r="478" spans="2:19">
      <c r="B478" s="453">
        <f>'입력표(사립)'!A1221</f>
        <v>472</v>
      </c>
      <c r="C478" s="438">
        <f>'입력표(사립)'!B1221</f>
        <v>0</v>
      </c>
      <c r="D478" s="438">
        <f>'입력표(사립)'!C1221</f>
        <v>0</v>
      </c>
      <c r="E478" s="438">
        <f>'입력표(사립)'!D1221</f>
        <v>0</v>
      </c>
      <c r="F478" s="612">
        <f>'입력표(사립)'!E1221</f>
        <v>0</v>
      </c>
      <c r="G478" s="450" t="str">
        <f t="shared" si="15"/>
        <v>E</v>
      </c>
      <c r="H478" s="457">
        <f t="shared" si="16"/>
        <v>0</v>
      </c>
      <c r="I478" s="614">
        <f>SUM('입력표(사립)'!F1221:K1221)</f>
        <v>0</v>
      </c>
      <c r="J478" s="615">
        <f>SUM('입력표(사립)'!L1221:O1221)</f>
        <v>0</v>
      </c>
      <c r="K478" s="615">
        <f>SUM('입력표(사립)'!P1221:U1221)</f>
        <v>0</v>
      </c>
      <c r="L478" s="616">
        <f>SUM('입력표(사립)'!V1221:Y1221)</f>
        <v>0</v>
      </c>
      <c r="M478" s="617">
        <f>SUM('입력표(사립)'!Z1221)</f>
        <v>0</v>
      </c>
      <c r="N478" s="618">
        <f>SUM('입력표(사립)'!AA1221)</f>
        <v>0</v>
      </c>
      <c r="O478" s="618">
        <f>SUM('입력표(사립)'!AB1221)</f>
        <v>0</v>
      </c>
      <c r="P478" s="618">
        <f>SUM('입력표(사립)'!AC1221)</f>
        <v>0</v>
      </c>
      <c r="Q478" s="619">
        <f>SUM('입력표(사립)'!AD1221)</f>
        <v>0</v>
      </c>
      <c r="S478" s="308"/>
    </row>
    <row r="479" spans="2:19">
      <c r="B479" s="453">
        <f>'입력표(사립)'!A1222</f>
        <v>473</v>
      </c>
      <c r="C479" s="438">
        <f>'입력표(사립)'!B1222</f>
        <v>0</v>
      </c>
      <c r="D479" s="438">
        <f>'입력표(사립)'!C1222</f>
        <v>0</v>
      </c>
      <c r="E479" s="438">
        <f>'입력표(사립)'!D1222</f>
        <v>0</v>
      </c>
      <c r="F479" s="612">
        <f>'입력표(사립)'!E1222</f>
        <v>0</v>
      </c>
      <c r="G479" s="450" t="str">
        <f t="shared" si="15"/>
        <v>E</v>
      </c>
      <c r="H479" s="457">
        <f t="shared" si="16"/>
        <v>0</v>
      </c>
      <c r="I479" s="614">
        <f>SUM('입력표(사립)'!F1222:K1222)</f>
        <v>0</v>
      </c>
      <c r="J479" s="615">
        <f>SUM('입력표(사립)'!L1222:O1222)</f>
        <v>0</v>
      </c>
      <c r="K479" s="615">
        <f>SUM('입력표(사립)'!P1222:U1222)</f>
        <v>0</v>
      </c>
      <c r="L479" s="616">
        <f>SUM('입력표(사립)'!V1222:Y1222)</f>
        <v>0</v>
      </c>
      <c r="M479" s="617">
        <f>SUM('입력표(사립)'!Z1222)</f>
        <v>0</v>
      </c>
      <c r="N479" s="618">
        <f>SUM('입력표(사립)'!AA1222)</f>
        <v>0</v>
      </c>
      <c r="O479" s="618">
        <f>SUM('입력표(사립)'!AB1222)</f>
        <v>0</v>
      </c>
      <c r="P479" s="618">
        <f>SUM('입력표(사립)'!AC1222)</f>
        <v>0</v>
      </c>
      <c r="Q479" s="619">
        <f>SUM('입력표(사립)'!AD1222)</f>
        <v>0</v>
      </c>
      <c r="S479" s="308"/>
    </row>
    <row r="480" spans="2:19">
      <c r="B480" s="453">
        <f>'입력표(사립)'!A1223</f>
        <v>474</v>
      </c>
      <c r="C480" s="438">
        <f>'입력표(사립)'!B1223</f>
        <v>0</v>
      </c>
      <c r="D480" s="438">
        <f>'입력표(사립)'!C1223</f>
        <v>0</v>
      </c>
      <c r="E480" s="438">
        <f>'입력표(사립)'!D1223</f>
        <v>0</v>
      </c>
      <c r="F480" s="612">
        <f>'입력표(사립)'!E1223</f>
        <v>0</v>
      </c>
      <c r="G480" s="450" t="str">
        <f t="shared" si="15"/>
        <v>E</v>
      </c>
      <c r="H480" s="457">
        <f t="shared" si="16"/>
        <v>0</v>
      </c>
      <c r="I480" s="614">
        <f>SUM('입력표(사립)'!F1223:K1223)</f>
        <v>0</v>
      </c>
      <c r="J480" s="615">
        <f>SUM('입력표(사립)'!L1223:O1223)</f>
        <v>0</v>
      </c>
      <c r="K480" s="615">
        <f>SUM('입력표(사립)'!P1223:U1223)</f>
        <v>0</v>
      </c>
      <c r="L480" s="616">
        <f>SUM('입력표(사립)'!V1223:Y1223)</f>
        <v>0</v>
      </c>
      <c r="M480" s="617">
        <f>SUM('입력표(사립)'!Z1223)</f>
        <v>0</v>
      </c>
      <c r="N480" s="618">
        <f>SUM('입력표(사립)'!AA1223)</f>
        <v>0</v>
      </c>
      <c r="O480" s="618">
        <f>SUM('입력표(사립)'!AB1223)</f>
        <v>0</v>
      </c>
      <c r="P480" s="618">
        <f>SUM('입력표(사립)'!AC1223)</f>
        <v>0</v>
      </c>
      <c r="Q480" s="619">
        <f>SUM('입력표(사립)'!AD1223)</f>
        <v>0</v>
      </c>
      <c r="S480" s="308"/>
    </row>
    <row r="481" spans="2:19">
      <c r="B481" s="453">
        <f>'입력표(사립)'!A1224</f>
        <v>475</v>
      </c>
      <c r="C481" s="438">
        <f>'입력표(사립)'!B1224</f>
        <v>0</v>
      </c>
      <c r="D481" s="438">
        <f>'입력표(사립)'!C1224</f>
        <v>0</v>
      </c>
      <c r="E481" s="438">
        <f>'입력표(사립)'!D1224</f>
        <v>0</v>
      </c>
      <c r="F481" s="612">
        <f>'입력표(사립)'!E1224</f>
        <v>0</v>
      </c>
      <c r="G481" s="450" t="str">
        <f t="shared" si="15"/>
        <v>E</v>
      </c>
      <c r="H481" s="457">
        <f t="shared" si="16"/>
        <v>0</v>
      </c>
      <c r="I481" s="614">
        <f>SUM('입력표(사립)'!F1224:K1224)</f>
        <v>0</v>
      </c>
      <c r="J481" s="615">
        <f>SUM('입력표(사립)'!L1224:O1224)</f>
        <v>0</v>
      </c>
      <c r="K481" s="615">
        <f>SUM('입력표(사립)'!P1224:U1224)</f>
        <v>0</v>
      </c>
      <c r="L481" s="616">
        <f>SUM('입력표(사립)'!V1224:Y1224)</f>
        <v>0</v>
      </c>
      <c r="M481" s="617">
        <f>SUM('입력표(사립)'!Z1224)</f>
        <v>0</v>
      </c>
      <c r="N481" s="618">
        <f>SUM('입력표(사립)'!AA1224)</f>
        <v>0</v>
      </c>
      <c r="O481" s="618">
        <f>SUM('입력표(사립)'!AB1224)</f>
        <v>0</v>
      </c>
      <c r="P481" s="618">
        <f>SUM('입력표(사립)'!AC1224)</f>
        <v>0</v>
      </c>
      <c r="Q481" s="619">
        <f>SUM('입력표(사립)'!AD1224)</f>
        <v>0</v>
      </c>
      <c r="S481" s="308"/>
    </row>
    <row r="482" spans="2:19">
      <c r="B482" s="453">
        <f>'입력표(사립)'!A1225</f>
        <v>476</v>
      </c>
      <c r="C482" s="438">
        <f>'입력표(사립)'!B1225</f>
        <v>0</v>
      </c>
      <c r="D482" s="438">
        <f>'입력표(사립)'!C1225</f>
        <v>0</v>
      </c>
      <c r="E482" s="438">
        <f>'입력표(사립)'!D1225</f>
        <v>0</v>
      </c>
      <c r="F482" s="612">
        <f>'입력표(사립)'!E1225</f>
        <v>0</v>
      </c>
      <c r="G482" s="450" t="str">
        <f t="shared" si="15"/>
        <v>E</v>
      </c>
      <c r="H482" s="457">
        <f t="shared" si="16"/>
        <v>0</v>
      </c>
      <c r="I482" s="614">
        <f>SUM('입력표(사립)'!F1225:K1225)</f>
        <v>0</v>
      </c>
      <c r="J482" s="615">
        <f>SUM('입력표(사립)'!L1225:O1225)</f>
        <v>0</v>
      </c>
      <c r="K482" s="615">
        <f>SUM('입력표(사립)'!P1225:U1225)</f>
        <v>0</v>
      </c>
      <c r="L482" s="616">
        <f>SUM('입력표(사립)'!V1225:Y1225)</f>
        <v>0</v>
      </c>
      <c r="M482" s="617">
        <f>SUM('입력표(사립)'!Z1225)</f>
        <v>0</v>
      </c>
      <c r="N482" s="618">
        <f>SUM('입력표(사립)'!AA1225)</f>
        <v>0</v>
      </c>
      <c r="O482" s="618">
        <f>SUM('입력표(사립)'!AB1225)</f>
        <v>0</v>
      </c>
      <c r="P482" s="618">
        <f>SUM('입력표(사립)'!AC1225)</f>
        <v>0</v>
      </c>
      <c r="Q482" s="619">
        <f>SUM('입력표(사립)'!AD1225)</f>
        <v>0</v>
      </c>
      <c r="S482" s="308"/>
    </row>
    <row r="483" spans="2:19">
      <c r="B483" s="453">
        <f>'입력표(사립)'!A1226</f>
        <v>477</v>
      </c>
      <c r="C483" s="438">
        <f>'입력표(사립)'!B1226</f>
        <v>0</v>
      </c>
      <c r="D483" s="438">
        <f>'입력표(사립)'!C1226</f>
        <v>0</v>
      </c>
      <c r="E483" s="438">
        <f>'입력표(사립)'!D1226</f>
        <v>0</v>
      </c>
      <c r="F483" s="612">
        <f>'입력표(사립)'!E1226</f>
        <v>0</v>
      </c>
      <c r="G483" s="450" t="str">
        <f t="shared" si="15"/>
        <v>E</v>
      </c>
      <c r="H483" s="457">
        <f t="shared" si="16"/>
        <v>0</v>
      </c>
      <c r="I483" s="614">
        <f>SUM('입력표(사립)'!F1226:K1226)</f>
        <v>0</v>
      </c>
      <c r="J483" s="615">
        <f>SUM('입력표(사립)'!L1226:O1226)</f>
        <v>0</v>
      </c>
      <c r="K483" s="615">
        <f>SUM('입력표(사립)'!P1226:U1226)</f>
        <v>0</v>
      </c>
      <c r="L483" s="616">
        <f>SUM('입력표(사립)'!V1226:Y1226)</f>
        <v>0</v>
      </c>
      <c r="M483" s="617">
        <f>SUM('입력표(사립)'!Z1226)</f>
        <v>0</v>
      </c>
      <c r="N483" s="618">
        <f>SUM('입력표(사립)'!AA1226)</f>
        <v>0</v>
      </c>
      <c r="O483" s="618">
        <f>SUM('입력표(사립)'!AB1226)</f>
        <v>0</v>
      </c>
      <c r="P483" s="618">
        <f>SUM('입력표(사립)'!AC1226)</f>
        <v>0</v>
      </c>
      <c r="Q483" s="619">
        <f>SUM('입력표(사립)'!AD1226)</f>
        <v>0</v>
      </c>
      <c r="S483" s="308"/>
    </row>
    <row r="484" spans="2:19">
      <c r="B484" s="453">
        <f>'입력표(사립)'!A1227</f>
        <v>478</v>
      </c>
      <c r="C484" s="438">
        <f>'입력표(사립)'!B1227</f>
        <v>0</v>
      </c>
      <c r="D484" s="438">
        <f>'입력표(사립)'!C1227</f>
        <v>0</v>
      </c>
      <c r="E484" s="438">
        <f>'입력표(사립)'!D1227</f>
        <v>0</v>
      </c>
      <c r="F484" s="612">
        <f>'입력표(사립)'!E1227</f>
        <v>0</v>
      </c>
      <c r="G484" s="450" t="str">
        <f t="shared" si="15"/>
        <v>E</v>
      </c>
      <c r="H484" s="457">
        <f t="shared" si="16"/>
        <v>0</v>
      </c>
      <c r="I484" s="614">
        <f>SUM('입력표(사립)'!F1227:K1227)</f>
        <v>0</v>
      </c>
      <c r="J484" s="615">
        <f>SUM('입력표(사립)'!L1227:O1227)</f>
        <v>0</v>
      </c>
      <c r="K484" s="615">
        <f>SUM('입력표(사립)'!P1227:U1227)</f>
        <v>0</v>
      </c>
      <c r="L484" s="616">
        <f>SUM('입력표(사립)'!V1227:Y1227)</f>
        <v>0</v>
      </c>
      <c r="M484" s="617">
        <f>SUM('입력표(사립)'!Z1227)</f>
        <v>0</v>
      </c>
      <c r="N484" s="618">
        <f>SUM('입력표(사립)'!AA1227)</f>
        <v>0</v>
      </c>
      <c r="O484" s="618">
        <f>SUM('입력표(사립)'!AB1227)</f>
        <v>0</v>
      </c>
      <c r="P484" s="618">
        <f>SUM('입력표(사립)'!AC1227)</f>
        <v>0</v>
      </c>
      <c r="Q484" s="619">
        <f>SUM('입력표(사립)'!AD1227)</f>
        <v>0</v>
      </c>
      <c r="S484" s="308"/>
    </row>
    <row r="485" spans="2:19">
      <c r="B485" s="453">
        <f>'입력표(사립)'!A1228</f>
        <v>479</v>
      </c>
      <c r="C485" s="438">
        <f>'입력표(사립)'!B1228</f>
        <v>0</v>
      </c>
      <c r="D485" s="438">
        <f>'입력표(사립)'!C1228</f>
        <v>0</v>
      </c>
      <c r="E485" s="438">
        <f>'입력표(사립)'!D1228</f>
        <v>0</v>
      </c>
      <c r="F485" s="612">
        <f>'입력표(사립)'!E1228</f>
        <v>0</v>
      </c>
      <c r="G485" s="450" t="str">
        <f t="shared" si="15"/>
        <v>E</v>
      </c>
      <c r="H485" s="457">
        <f t="shared" si="16"/>
        <v>0</v>
      </c>
      <c r="I485" s="614">
        <f>SUM('입력표(사립)'!F1228:K1228)</f>
        <v>0</v>
      </c>
      <c r="J485" s="615">
        <f>SUM('입력표(사립)'!L1228:O1228)</f>
        <v>0</v>
      </c>
      <c r="K485" s="615">
        <f>SUM('입력표(사립)'!P1228:U1228)</f>
        <v>0</v>
      </c>
      <c r="L485" s="616">
        <f>SUM('입력표(사립)'!V1228:Y1228)</f>
        <v>0</v>
      </c>
      <c r="M485" s="617">
        <f>SUM('입력표(사립)'!Z1228)</f>
        <v>0</v>
      </c>
      <c r="N485" s="618">
        <f>SUM('입력표(사립)'!AA1228)</f>
        <v>0</v>
      </c>
      <c r="O485" s="618">
        <f>SUM('입력표(사립)'!AB1228)</f>
        <v>0</v>
      </c>
      <c r="P485" s="618">
        <f>SUM('입력표(사립)'!AC1228)</f>
        <v>0</v>
      </c>
      <c r="Q485" s="619">
        <f>SUM('입력표(사립)'!AD1228)</f>
        <v>0</v>
      </c>
      <c r="S485" s="308"/>
    </row>
    <row r="486" spans="2:19">
      <c r="B486" s="453">
        <f>'입력표(사립)'!A1229</f>
        <v>480</v>
      </c>
      <c r="C486" s="438">
        <f>'입력표(사립)'!B1229</f>
        <v>0</v>
      </c>
      <c r="D486" s="438">
        <f>'입력표(사립)'!C1229</f>
        <v>0</v>
      </c>
      <c r="E486" s="438">
        <f>'입력표(사립)'!D1229</f>
        <v>0</v>
      </c>
      <c r="F486" s="612">
        <f>'입력표(사립)'!E1229</f>
        <v>0</v>
      </c>
      <c r="G486" s="450" t="str">
        <f t="shared" si="15"/>
        <v>E</v>
      </c>
      <c r="H486" s="457">
        <f t="shared" si="16"/>
        <v>0</v>
      </c>
      <c r="I486" s="614">
        <f>SUM('입력표(사립)'!F1229:K1229)</f>
        <v>0</v>
      </c>
      <c r="J486" s="615">
        <f>SUM('입력표(사립)'!L1229:O1229)</f>
        <v>0</v>
      </c>
      <c r="K486" s="615">
        <f>SUM('입력표(사립)'!P1229:U1229)</f>
        <v>0</v>
      </c>
      <c r="L486" s="616">
        <f>SUM('입력표(사립)'!V1229:Y1229)</f>
        <v>0</v>
      </c>
      <c r="M486" s="617">
        <f>SUM('입력표(사립)'!Z1229)</f>
        <v>0</v>
      </c>
      <c r="N486" s="618">
        <f>SUM('입력표(사립)'!AA1229)</f>
        <v>0</v>
      </c>
      <c r="O486" s="618">
        <f>SUM('입력표(사립)'!AB1229)</f>
        <v>0</v>
      </c>
      <c r="P486" s="618">
        <f>SUM('입력표(사립)'!AC1229)</f>
        <v>0</v>
      </c>
      <c r="Q486" s="619">
        <f>SUM('입력표(사립)'!AD1229)</f>
        <v>0</v>
      </c>
      <c r="S486" s="308"/>
    </row>
    <row r="487" spans="2:19">
      <c r="B487" s="453">
        <f>'입력표(사립)'!A1230</f>
        <v>481</v>
      </c>
      <c r="C487" s="438">
        <f>'입력표(사립)'!B1230</f>
        <v>0</v>
      </c>
      <c r="D487" s="438">
        <f>'입력표(사립)'!C1230</f>
        <v>0</v>
      </c>
      <c r="E487" s="438">
        <f>'입력표(사립)'!D1230</f>
        <v>0</v>
      </c>
      <c r="F487" s="612">
        <f>'입력표(사립)'!E1230</f>
        <v>0</v>
      </c>
      <c r="G487" s="450" t="str">
        <f t="shared" si="15"/>
        <v>E</v>
      </c>
      <c r="H487" s="457">
        <f t="shared" si="16"/>
        <v>0</v>
      </c>
      <c r="I487" s="614">
        <f>SUM('입력표(사립)'!F1230:K1230)</f>
        <v>0</v>
      </c>
      <c r="J487" s="615">
        <f>SUM('입력표(사립)'!L1230:O1230)</f>
        <v>0</v>
      </c>
      <c r="K487" s="615">
        <f>SUM('입력표(사립)'!P1230:U1230)</f>
        <v>0</v>
      </c>
      <c r="L487" s="616">
        <f>SUM('입력표(사립)'!V1230:Y1230)</f>
        <v>0</v>
      </c>
      <c r="M487" s="617">
        <f>SUM('입력표(사립)'!Z1230)</f>
        <v>0</v>
      </c>
      <c r="N487" s="618">
        <f>SUM('입력표(사립)'!AA1230)</f>
        <v>0</v>
      </c>
      <c r="O487" s="618">
        <f>SUM('입력표(사립)'!AB1230)</f>
        <v>0</v>
      </c>
      <c r="P487" s="618">
        <f>SUM('입력표(사립)'!AC1230)</f>
        <v>0</v>
      </c>
      <c r="Q487" s="619">
        <f>SUM('입력표(사립)'!AD1230)</f>
        <v>0</v>
      </c>
      <c r="S487" s="308"/>
    </row>
    <row r="488" spans="2:19">
      <c r="B488" s="453">
        <f>'입력표(사립)'!A1231</f>
        <v>482</v>
      </c>
      <c r="C488" s="438">
        <f>'입력표(사립)'!B1231</f>
        <v>0</v>
      </c>
      <c r="D488" s="438">
        <f>'입력표(사립)'!C1231</f>
        <v>0</v>
      </c>
      <c r="E488" s="438">
        <f>'입력표(사립)'!D1231</f>
        <v>0</v>
      </c>
      <c r="F488" s="612">
        <f>'입력표(사립)'!E1231</f>
        <v>0</v>
      </c>
      <c r="G488" s="450" t="str">
        <f t="shared" si="15"/>
        <v>E</v>
      </c>
      <c r="H488" s="457">
        <f t="shared" si="16"/>
        <v>0</v>
      </c>
      <c r="I488" s="614">
        <f>SUM('입력표(사립)'!F1231:K1231)</f>
        <v>0</v>
      </c>
      <c r="J488" s="615">
        <f>SUM('입력표(사립)'!L1231:O1231)</f>
        <v>0</v>
      </c>
      <c r="K488" s="615">
        <f>SUM('입력표(사립)'!P1231:U1231)</f>
        <v>0</v>
      </c>
      <c r="L488" s="616">
        <f>SUM('입력표(사립)'!V1231:Y1231)</f>
        <v>0</v>
      </c>
      <c r="M488" s="617">
        <f>SUM('입력표(사립)'!Z1231)</f>
        <v>0</v>
      </c>
      <c r="N488" s="618">
        <f>SUM('입력표(사립)'!AA1231)</f>
        <v>0</v>
      </c>
      <c r="O488" s="618">
        <f>SUM('입력표(사립)'!AB1231)</f>
        <v>0</v>
      </c>
      <c r="P488" s="618">
        <f>SUM('입력표(사립)'!AC1231)</f>
        <v>0</v>
      </c>
      <c r="Q488" s="619">
        <f>SUM('입력표(사립)'!AD1231)</f>
        <v>0</v>
      </c>
      <c r="S488" s="308"/>
    </row>
    <row r="489" spans="2:19">
      <c r="B489" s="453">
        <f>'입력표(사립)'!A1232</f>
        <v>483</v>
      </c>
      <c r="C489" s="438">
        <f>'입력표(사립)'!B1232</f>
        <v>0</v>
      </c>
      <c r="D489" s="438">
        <f>'입력표(사립)'!C1232</f>
        <v>0</v>
      </c>
      <c r="E489" s="438">
        <f>'입력표(사립)'!D1232</f>
        <v>0</v>
      </c>
      <c r="F489" s="612">
        <f>'입력표(사립)'!E1232</f>
        <v>0</v>
      </c>
      <c r="G489" s="450" t="str">
        <f t="shared" si="15"/>
        <v>E</v>
      </c>
      <c r="H489" s="457">
        <f t="shared" si="16"/>
        <v>0</v>
      </c>
      <c r="I489" s="614">
        <f>SUM('입력표(사립)'!F1232:K1232)</f>
        <v>0</v>
      </c>
      <c r="J489" s="615">
        <f>SUM('입력표(사립)'!L1232:O1232)</f>
        <v>0</v>
      </c>
      <c r="K489" s="615">
        <f>SUM('입력표(사립)'!P1232:U1232)</f>
        <v>0</v>
      </c>
      <c r="L489" s="616">
        <f>SUM('입력표(사립)'!V1232:Y1232)</f>
        <v>0</v>
      </c>
      <c r="M489" s="617">
        <f>SUM('입력표(사립)'!Z1232)</f>
        <v>0</v>
      </c>
      <c r="N489" s="618">
        <f>SUM('입력표(사립)'!AA1232)</f>
        <v>0</v>
      </c>
      <c r="O489" s="618">
        <f>SUM('입력표(사립)'!AB1232)</f>
        <v>0</v>
      </c>
      <c r="P489" s="618">
        <f>SUM('입력표(사립)'!AC1232)</f>
        <v>0</v>
      </c>
      <c r="Q489" s="619">
        <f>SUM('입력표(사립)'!AD1232)</f>
        <v>0</v>
      </c>
      <c r="S489" s="308"/>
    </row>
    <row r="490" spans="2:19">
      <c r="B490" s="453">
        <f>'입력표(사립)'!A1233</f>
        <v>484</v>
      </c>
      <c r="C490" s="438">
        <f>'입력표(사립)'!B1233</f>
        <v>0</v>
      </c>
      <c r="D490" s="438">
        <f>'입력표(사립)'!C1233</f>
        <v>0</v>
      </c>
      <c r="E490" s="438">
        <f>'입력표(사립)'!D1233</f>
        <v>0</v>
      </c>
      <c r="F490" s="612">
        <f>'입력표(사립)'!E1233</f>
        <v>0</v>
      </c>
      <c r="G490" s="450" t="str">
        <f t="shared" si="15"/>
        <v>E</v>
      </c>
      <c r="H490" s="457">
        <f t="shared" si="16"/>
        <v>0</v>
      </c>
      <c r="I490" s="614">
        <f>SUM('입력표(사립)'!F1233:K1233)</f>
        <v>0</v>
      </c>
      <c r="J490" s="615">
        <f>SUM('입력표(사립)'!L1233:O1233)</f>
        <v>0</v>
      </c>
      <c r="K490" s="615">
        <f>SUM('입력표(사립)'!P1233:U1233)</f>
        <v>0</v>
      </c>
      <c r="L490" s="616">
        <f>SUM('입력표(사립)'!V1233:Y1233)</f>
        <v>0</v>
      </c>
      <c r="M490" s="617">
        <f>SUM('입력표(사립)'!Z1233)</f>
        <v>0</v>
      </c>
      <c r="N490" s="618">
        <f>SUM('입력표(사립)'!AA1233)</f>
        <v>0</v>
      </c>
      <c r="O490" s="618">
        <f>SUM('입력표(사립)'!AB1233)</f>
        <v>0</v>
      </c>
      <c r="P490" s="618">
        <f>SUM('입력표(사립)'!AC1233)</f>
        <v>0</v>
      </c>
      <c r="Q490" s="619">
        <f>SUM('입력표(사립)'!AD1233)</f>
        <v>0</v>
      </c>
      <c r="S490" s="308"/>
    </row>
    <row r="491" spans="2:19">
      <c r="B491" s="453">
        <f>'입력표(사립)'!A1234</f>
        <v>485</v>
      </c>
      <c r="C491" s="438">
        <f>'입력표(사립)'!B1234</f>
        <v>0</v>
      </c>
      <c r="D491" s="438">
        <f>'입력표(사립)'!C1234</f>
        <v>0</v>
      </c>
      <c r="E491" s="438">
        <f>'입력표(사립)'!D1234</f>
        <v>0</v>
      </c>
      <c r="F491" s="612">
        <f>'입력표(사립)'!E1234</f>
        <v>0</v>
      </c>
      <c r="G491" s="450" t="str">
        <f t="shared" si="15"/>
        <v>E</v>
      </c>
      <c r="H491" s="457">
        <f t="shared" si="16"/>
        <v>0</v>
      </c>
      <c r="I491" s="614">
        <f>SUM('입력표(사립)'!F1234:K1234)</f>
        <v>0</v>
      </c>
      <c r="J491" s="615">
        <f>SUM('입력표(사립)'!L1234:O1234)</f>
        <v>0</v>
      </c>
      <c r="K491" s="615">
        <f>SUM('입력표(사립)'!P1234:U1234)</f>
        <v>0</v>
      </c>
      <c r="L491" s="616">
        <f>SUM('입력표(사립)'!V1234:Y1234)</f>
        <v>0</v>
      </c>
      <c r="M491" s="617">
        <f>SUM('입력표(사립)'!Z1234)</f>
        <v>0</v>
      </c>
      <c r="N491" s="618">
        <f>SUM('입력표(사립)'!AA1234)</f>
        <v>0</v>
      </c>
      <c r="O491" s="618">
        <f>SUM('입력표(사립)'!AB1234)</f>
        <v>0</v>
      </c>
      <c r="P491" s="618">
        <f>SUM('입력표(사립)'!AC1234)</f>
        <v>0</v>
      </c>
      <c r="Q491" s="619">
        <f>SUM('입력표(사립)'!AD1234)</f>
        <v>0</v>
      </c>
      <c r="S491" s="308"/>
    </row>
    <row r="492" spans="2:19">
      <c r="B492" s="453">
        <f>'입력표(사립)'!A1235</f>
        <v>486</v>
      </c>
      <c r="C492" s="438">
        <f>'입력표(사립)'!B1235</f>
        <v>0</v>
      </c>
      <c r="D492" s="438">
        <f>'입력표(사립)'!C1235</f>
        <v>0</v>
      </c>
      <c r="E492" s="438">
        <f>'입력표(사립)'!D1235</f>
        <v>0</v>
      </c>
      <c r="F492" s="612">
        <f>'입력표(사립)'!E1235</f>
        <v>0</v>
      </c>
      <c r="G492" s="450" t="str">
        <f t="shared" si="15"/>
        <v>E</v>
      </c>
      <c r="H492" s="457">
        <f t="shared" si="16"/>
        <v>0</v>
      </c>
      <c r="I492" s="614">
        <f>SUM('입력표(사립)'!F1235:K1235)</f>
        <v>0</v>
      </c>
      <c r="J492" s="615">
        <f>SUM('입력표(사립)'!L1235:O1235)</f>
        <v>0</v>
      </c>
      <c r="K492" s="615">
        <f>SUM('입력표(사립)'!P1235:U1235)</f>
        <v>0</v>
      </c>
      <c r="L492" s="616">
        <f>SUM('입력표(사립)'!V1235:Y1235)</f>
        <v>0</v>
      </c>
      <c r="M492" s="617">
        <f>SUM('입력표(사립)'!Z1235)</f>
        <v>0</v>
      </c>
      <c r="N492" s="618">
        <f>SUM('입력표(사립)'!AA1235)</f>
        <v>0</v>
      </c>
      <c r="O492" s="618">
        <f>SUM('입력표(사립)'!AB1235)</f>
        <v>0</v>
      </c>
      <c r="P492" s="618">
        <f>SUM('입력표(사립)'!AC1235)</f>
        <v>0</v>
      </c>
      <c r="Q492" s="619">
        <f>SUM('입력표(사립)'!AD1235)</f>
        <v>0</v>
      </c>
      <c r="S492" s="308"/>
    </row>
    <row r="493" spans="2:19">
      <c r="B493" s="453">
        <f>'입력표(사립)'!A1236</f>
        <v>487</v>
      </c>
      <c r="C493" s="438">
        <f>'입력표(사립)'!B1236</f>
        <v>0</v>
      </c>
      <c r="D493" s="438">
        <f>'입력표(사립)'!C1236</f>
        <v>0</v>
      </c>
      <c r="E493" s="438">
        <f>'입력표(사립)'!D1236</f>
        <v>0</v>
      </c>
      <c r="F493" s="612">
        <f>'입력표(사립)'!E1236</f>
        <v>0</v>
      </c>
      <c r="G493" s="450" t="str">
        <f t="shared" si="15"/>
        <v>E</v>
      </c>
      <c r="H493" s="457">
        <f t="shared" si="16"/>
        <v>0</v>
      </c>
      <c r="I493" s="614">
        <f>SUM('입력표(사립)'!F1236:K1236)</f>
        <v>0</v>
      </c>
      <c r="J493" s="615">
        <f>SUM('입력표(사립)'!L1236:O1236)</f>
        <v>0</v>
      </c>
      <c r="K493" s="615">
        <f>SUM('입력표(사립)'!P1236:U1236)</f>
        <v>0</v>
      </c>
      <c r="L493" s="616">
        <f>SUM('입력표(사립)'!V1236:Y1236)</f>
        <v>0</v>
      </c>
      <c r="M493" s="617">
        <f>SUM('입력표(사립)'!Z1236)</f>
        <v>0</v>
      </c>
      <c r="N493" s="618">
        <f>SUM('입력표(사립)'!AA1236)</f>
        <v>0</v>
      </c>
      <c r="O493" s="618">
        <f>SUM('입력표(사립)'!AB1236)</f>
        <v>0</v>
      </c>
      <c r="P493" s="618">
        <f>SUM('입력표(사립)'!AC1236)</f>
        <v>0</v>
      </c>
      <c r="Q493" s="619">
        <f>SUM('입력표(사립)'!AD1236)</f>
        <v>0</v>
      </c>
      <c r="S493" s="308"/>
    </row>
    <row r="494" spans="2:19">
      <c r="B494" s="453">
        <f>'입력표(사립)'!A1237</f>
        <v>488</v>
      </c>
      <c r="C494" s="438">
        <f>'입력표(사립)'!B1237</f>
        <v>0</v>
      </c>
      <c r="D494" s="438">
        <f>'입력표(사립)'!C1237</f>
        <v>0</v>
      </c>
      <c r="E494" s="438">
        <f>'입력표(사립)'!D1237</f>
        <v>0</v>
      </c>
      <c r="F494" s="612">
        <f>'입력표(사립)'!E1237</f>
        <v>0</v>
      </c>
      <c r="G494" s="450" t="str">
        <f t="shared" si="15"/>
        <v>E</v>
      </c>
      <c r="H494" s="457">
        <f t="shared" si="16"/>
        <v>0</v>
      </c>
      <c r="I494" s="614">
        <f>SUM('입력표(사립)'!F1237:K1237)</f>
        <v>0</v>
      </c>
      <c r="J494" s="615">
        <f>SUM('입력표(사립)'!L1237:O1237)</f>
        <v>0</v>
      </c>
      <c r="K494" s="615">
        <f>SUM('입력표(사립)'!P1237:U1237)</f>
        <v>0</v>
      </c>
      <c r="L494" s="616">
        <f>SUM('입력표(사립)'!V1237:Y1237)</f>
        <v>0</v>
      </c>
      <c r="M494" s="617">
        <f>SUM('입력표(사립)'!Z1237)</f>
        <v>0</v>
      </c>
      <c r="N494" s="618">
        <f>SUM('입력표(사립)'!AA1237)</f>
        <v>0</v>
      </c>
      <c r="O494" s="618">
        <f>SUM('입력표(사립)'!AB1237)</f>
        <v>0</v>
      </c>
      <c r="P494" s="618">
        <f>SUM('입력표(사립)'!AC1237)</f>
        <v>0</v>
      </c>
      <c r="Q494" s="619">
        <f>SUM('입력표(사립)'!AD1237)</f>
        <v>0</v>
      </c>
      <c r="S494" s="308"/>
    </row>
    <row r="495" spans="2:19">
      <c r="B495" s="453">
        <f>'입력표(사립)'!A1238</f>
        <v>489</v>
      </c>
      <c r="C495" s="438">
        <f>'입력표(사립)'!B1238</f>
        <v>0</v>
      </c>
      <c r="D495" s="438">
        <f>'입력표(사립)'!C1238</f>
        <v>0</v>
      </c>
      <c r="E495" s="438">
        <f>'입력표(사립)'!D1238</f>
        <v>0</v>
      </c>
      <c r="F495" s="612">
        <f>'입력표(사립)'!E1238</f>
        <v>0</v>
      </c>
      <c r="G495" s="450" t="str">
        <f t="shared" si="15"/>
        <v>E</v>
      </c>
      <c r="H495" s="457">
        <f t="shared" si="16"/>
        <v>0</v>
      </c>
      <c r="I495" s="614">
        <f>SUM('입력표(사립)'!F1238:K1238)</f>
        <v>0</v>
      </c>
      <c r="J495" s="615">
        <f>SUM('입력표(사립)'!L1238:O1238)</f>
        <v>0</v>
      </c>
      <c r="K495" s="615">
        <f>SUM('입력표(사립)'!P1238:U1238)</f>
        <v>0</v>
      </c>
      <c r="L495" s="616">
        <f>SUM('입력표(사립)'!V1238:Y1238)</f>
        <v>0</v>
      </c>
      <c r="M495" s="617">
        <f>SUM('입력표(사립)'!Z1238)</f>
        <v>0</v>
      </c>
      <c r="N495" s="618">
        <f>SUM('입력표(사립)'!AA1238)</f>
        <v>0</v>
      </c>
      <c r="O495" s="618">
        <f>SUM('입력표(사립)'!AB1238)</f>
        <v>0</v>
      </c>
      <c r="P495" s="618">
        <f>SUM('입력표(사립)'!AC1238)</f>
        <v>0</v>
      </c>
      <c r="Q495" s="619">
        <f>SUM('입력표(사립)'!AD1238)</f>
        <v>0</v>
      </c>
      <c r="S495" s="308"/>
    </row>
    <row r="496" spans="2:19">
      <c r="B496" s="453">
        <f>'입력표(사립)'!A1239</f>
        <v>490</v>
      </c>
      <c r="C496" s="438">
        <f>'입력표(사립)'!B1239</f>
        <v>0</v>
      </c>
      <c r="D496" s="438">
        <f>'입력표(사립)'!C1239</f>
        <v>0</v>
      </c>
      <c r="E496" s="438">
        <f>'입력표(사립)'!D1239</f>
        <v>0</v>
      </c>
      <c r="F496" s="612">
        <f>'입력표(사립)'!E1239</f>
        <v>0</v>
      </c>
      <c r="G496" s="450" t="str">
        <f t="shared" si="15"/>
        <v>E</v>
      </c>
      <c r="H496" s="457">
        <f t="shared" si="16"/>
        <v>0</v>
      </c>
      <c r="I496" s="614">
        <f>SUM('입력표(사립)'!F1239:K1239)</f>
        <v>0</v>
      </c>
      <c r="J496" s="615">
        <f>SUM('입력표(사립)'!L1239:O1239)</f>
        <v>0</v>
      </c>
      <c r="K496" s="615">
        <f>SUM('입력표(사립)'!P1239:U1239)</f>
        <v>0</v>
      </c>
      <c r="L496" s="616">
        <f>SUM('입력표(사립)'!V1239:Y1239)</f>
        <v>0</v>
      </c>
      <c r="M496" s="617">
        <f>SUM('입력표(사립)'!Z1239)</f>
        <v>0</v>
      </c>
      <c r="N496" s="618">
        <f>SUM('입력표(사립)'!AA1239)</f>
        <v>0</v>
      </c>
      <c r="O496" s="618">
        <f>SUM('입력표(사립)'!AB1239)</f>
        <v>0</v>
      </c>
      <c r="P496" s="618">
        <f>SUM('입력표(사립)'!AC1239)</f>
        <v>0</v>
      </c>
      <c r="Q496" s="619">
        <f>SUM('입력표(사립)'!AD1239)</f>
        <v>0</v>
      </c>
      <c r="S496" s="308"/>
    </row>
    <row r="497" spans="2:19">
      <c r="B497" s="453">
        <f>'입력표(사립)'!A1240</f>
        <v>491</v>
      </c>
      <c r="C497" s="438">
        <f>'입력표(사립)'!B1240</f>
        <v>0</v>
      </c>
      <c r="D497" s="438">
        <f>'입력표(사립)'!C1240</f>
        <v>0</v>
      </c>
      <c r="E497" s="438">
        <f>'입력표(사립)'!D1240</f>
        <v>0</v>
      </c>
      <c r="F497" s="612">
        <f>'입력표(사립)'!E1240</f>
        <v>0</v>
      </c>
      <c r="G497" s="450" t="str">
        <f t="shared" si="15"/>
        <v>E</v>
      </c>
      <c r="H497" s="457">
        <f t="shared" si="16"/>
        <v>0</v>
      </c>
      <c r="I497" s="614">
        <f>SUM('입력표(사립)'!F1240:K1240)</f>
        <v>0</v>
      </c>
      <c r="J497" s="615">
        <f>SUM('입력표(사립)'!L1240:O1240)</f>
        <v>0</v>
      </c>
      <c r="K497" s="615">
        <f>SUM('입력표(사립)'!P1240:U1240)</f>
        <v>0</v>
      </c>
      <c r="L497" s="616">
        <f>SUM('입력표(사립)'!V1240:Y1240)</f>
        <v>0</v>
      </c>
      <c r="M497" s="617">
        <f>SUM('입력표(사립)'!Z1240)</f>
        <v>0</v>
      </c>
      <c r="N497" s="618">
        <f>SUM('입력표(사립)'!AA1240)</f>
        <v>0</v>
      </c>
      <c r="O497" s="618">
        <f>SUM('입력표(사립)'!AB1240)</f>
        <v>0</v>
      </c>
      <c r="P497" s="618">
        <f>SUM('입력표(사립)'!AC1240)</f>
        <v>0</v>
      </c>
      <c r="Q497" s="619">
        <f>SUM('입력표(사립)'!AD1240)</f>
        <v>0</v>
      </c>
      <c r="S497" s="308"/>
    </row>
    <row r="498" spans="2:19">
      <c r="B498" s="453">
        <f>'입력표(사립)'!A1241</f>
        <v>492</v>
      </c>
      <c r="C498" s="438">
        <f>'입력표(사립)'!B1241</f>
        <v>0</v>
      </c>
      <c r="D498" s="438">
        <f>'입력표(사립)'!C1241</f>
        <v>0</v>
      </c>
      <c r="E498" s="438">
        <f>'입력표(사립)'!D1241</f>
        <v>0</v>
      </c>
      <c r="F498" s="612">
        <f>'입력표(사립)'!E1241</f>
        <v>0</v>
      </c>
      <c r="G498" s="450" t="str">
        <f t="shared" si="15"/>
        <v>E</v>
      </c>
      <c r="H498" s="457">
        <f t="shared" si="16"/>
        <v>0</v>
      </c>
      <c r="I498" s="614">
        <f>SUM('입력표(사립)'!F1241:K1241)</f>
        <v>0</v>
      </c>
      <c r="J498" s="615">
        <f>SUM('입력표(사립)'!L1241:O1241)</f>
        <v>0</v>
      </c>
      <c r="K498" s="615">
        <f>SUM('입력표(사립)'!P1241:U1241)</f>
        <v>0</v>
      </c>
      <c r="L498" s="616">
        <f>SUM('입력표(사립)'!V1241:Y1241)</f>
        <v>0</v>
      </c>
      <c r="M498" s="617">
        <f>SUM('입력표(사립)'!Z1241)</f>
        <v>0</v>
      </c>
      <c r="N498" s="618">
        <f>SUM('입력표(사립)'!AA1241)</f>
        <v>0</v>
      </c>
      <c r="O498" s="618">
        <f>SUM('입력표(사립)'!AB1241)</f>
        <v>0</v>
      </c>
      <c r="P498" s="618">
        <f>SUM('입력표(사립)'!AC1241)</f>
        <v>0</v>
      </c>
      <c r="Q498" s="619">
        <f>SUM('입력표(사립)'!AD1241)</f>
        <v>0</v>
      </c>
      <c r="S498" s="308"/>
    </row>
    <row r="499" spans="2:19">
      <c r="B499" s="453">
        <f>'입력표(사립)'!A1242</f>
        <v>493</v>
      </c>
      <c r="C499" s="438">
        <f>'입력표(사립)'!B1242</f>
        <v>0</v>
      </c>
      <c r="D499" s="438">
        <f>'입력표(사립)'!C1242</f>
        <v>0</v>
      </c>
      <c r="E499" s="438">
        <f>'입력표(사립)'!D1242</f>
        <v>0</v>
      </c>
      <c r="F499" s="612">
        <f>'입력표(사립)'!E1242</f>
        <v>0</v>
      </c>
      <c r="G499" s="450" t="str">
        <f t="shared" si="15"/>
        <v>E</v>
      </c>
      <c r="H499" s="457">
        <f t="shared" si="16"/>
        <v>0</v>
      </c>
      <c r="I499" s="614">
        <f>SUM('입력표(사립)'!F1242:K1242)</f>
        <v>0</v>
      </c>
      <c r="J499" s="615">
        <f>SUM('입력표(사립)'!L1242:O1242)</f>
        <v>0</v>
      </c>
      <c r="K499" s="615">
        <f>SUM('입력표(사립)'!P1242:U1242)</f>
        <v>0</v>
      </c>
      <c r="L499" s="616">
        <f>SUM('입력표(사립)'!V1242:Y1242)</f>
        <v>0</v>
      </c>
      <c r="M499" s="617">
        <f>SUM('입력표(사립)'!Z1242)</f>
        <v>0</v>
      </c>
      <c r="N499" s="618">
        <f>SUM('입력표(사립)'!AA1242)</f>
        <v>0</v>
      </c>
      <c r="O499" s="618">
        <f>SUM('입력표(사립)'!AB1242)</f>
        <v>0</v>
      </c>
      <c r="P499" s="618">
        <f>SUM('입력표(사립)'!AC1242)</f>
        <v>0</v>
      </c>
      <c r="Q499" s="619">
        <f>SUM('입력표(사립)'!AD1242)</f>
        <v>0</v>
      </c>
      <c r="S499" s="308"/>
    </row>
    <row r="500" spans="2:19">
      <c r="B500" s="453">
        <f>'입력표(사립)'!A1243</f>
        <v>494</v>
      </c>
      <c r="C500" s="438">
        <f>'입력표(사립)'!B1243</f>
        <v>0</v>
      </c>
      <c r="D500" s="438">
        <f>'입력표(사립)'!C1243</f>
        <v>0</v>
      </c>
      <c r="E500" s="438">
        <f>'입력표(사립)'!D1243</f>
        <v>0</v>
      </c>
      <c r="F500" s="612">
        <f>'입력표(사립)'!E1243</f>
        <v>0</v>
      </c>
      <c r="G500" s="450" t="str">
        <f t="shared" si="15"/>
        <v>E</v>
      </c>
      <c r="H500" s="457">
        <f t="shared" si="16"/>
        <v>0</v>
      </c>
      <c r="I500" s="614">
        <f>SUM('입력표(사립)'!F1243:K1243)</f>
        <v>0</v>
      </c>
      <c r="J500" s="615">
        <f>SUM('입력표(사립)'!L1243:O1243)</f>
        <v>0</v>
      </c>
      <c r="K500" s="615">
        <f>SUM('입력표(사립)'!P1243:U1243)</f>
        <v>0</v>
      </c>
      <c r="L500" s="616">
        <f>SUM('입력표(사립)'!V1243:Y1243)</f>
        <v>0</v>
      </c>
      <c r="M500" s="617">
        <f>SUM('입력표(사립)'!Z1243)</f>
        <v>0</v>
      </c>
      <c r="N500" s="618">
        <f>SUM('입력표(사립)'!AA1243)</f>
        <v>0</v>
      </c>
      <c r="O500" s="618">
        <f>SUM('입력표(사립)'!AB1243)</f>
        <v>0</v>
      </c>
      <c r="P500" s="618">
        <f>SUM('입력표(사립)'!AC1243)</f>
        <v>0</v>
      </c>
      <c r="Q500" s="619">
        <f>SUM('입력표(사립)'!AD1243)</f>
        <v>0</v>
      </c>
      <c r="S500" s="308"/>
    </row>
    <row r="501" spans="2:19">
      <c r="B501" s="453">
        <f>'입력표(사립)'!A1244</f>
        <v>495</v>
      </c>
      <c r="C501" s="438">
        <f>'입력표(사립)'!B1244</f>
        <v>0</v>
      </c>
      <c r="D501" s="438">
        <f>'입력표(사립)'!C1244</f>
        <v>0</v>
      </c>
      <c r="E501" s="438">
        <f>'입력표(사립)'!D1244</f>
        <v>0</v>
      </c>
      <c r="F501" s="612">
        <f>'입력표(사립)'!E1244</f>
        <v>0</v>
      </c>
      <c r="G501" s="450" t="str">
        <f t="shared" si="15"/>
        <v>E</v>
      </c>
      <c r="H501" s="457">
        <f t="shared" si="16"/>
        <v>0</v>
      </c>
      <c r="I501" s="614">
        <f>SUM('입력표(사립)'!F1244:K1244)</f>
        <v>0</v>
      </c>
      <c r="J501" s="615">
        <f>SUM('입력표(사립)'!L1244:O1244)</f>
        <v>0</v>
      </c>
      <c r="K501" s="615">
        <f>SUM('입력표(사립)'!P1244:U1244)</f>
        <v>0</v>
      </c>
      <c r="L501" s="616">
        <f>SUM('입력표(사립)'!V1244:Y1244)</f>
        <v>0</v>
      </c>
      <c r="M501" s="617">
        <f>SUM('입력표(사립)'!Z1244)</f>
        <v>0</v>
      </c>
      <c r="N501" s="618">
        <f>SUM('입력표(사립)'!AA1244)</f>
        <v>0</v>
      </c>
      <c r="O501" s="618">
        <f>SUM('입력표(사립)'!AB1244)</f>
        <v>0</v>
      </c>
      <c r="P501" s="618">
        <f>SUM('입력표(사립)'!AC1244)</f>
        <v>0</v>
      </c>
      <c r="Q501" s="619">
        <f>SUM('입력표(사립)'!AD1244)</f>
        <v>0</v>
      </c>
      <c r="S501" s="308"/>
    </row>
    <row r="502" spans="2:19">
      <c r="B502" s="453">
        <f>'입력표(사립)'!A1245</f>
        <v>496</v>
      </c>
      <c r="C502" s="438">
        <f>'입력표(사립)'!B1245</f>
        <v>0</v>
      </c>
      <c r="D502" s="438">
        <f>'입력표(사립)'!C1245</f>
        <v>0</v>
      </c>
      <c r="E502" s="438">
        <f>'입력표(사립)'!D1245</f>
        <v>0</v>
      </c>
      <c r="F502" s="612">
        <f>'입력표(사립)'!E1245</f>
        <v>0</v>
      </c>
      <c r="G502" s="450" t="str">
        <f t="shared" si="15"/>
        <v>E</v>
      </c>
      <c r="H502" s="457">
        <f t="shared" si="16"/>
        <v>0</v>
      </c>
      <c r="I502" s="614">
        <f>SUM('입력표(사립)'!F1245:K1245)</f>
        <v>0</v>
      </c>
      <c r="J502" s="615">
        <f>SUM('입력표(사립)'!L1245:O1245)</f>
        <v>0</v>
      </c>
      <c r="K502" s="615">
        <f>SUM('입력표(사립)'!P1245:U1245)</f>
        <v>0</v>
      </c>
      <c r="L502" s="616">
        <f>SUM('입력표(사립)'!V1245:Y1245)</f>
        <v>0</v>
      </c>
      <c r="M502" s="617">
        <f>SUM('입력표(사립)'!Z1245)</f>
        <v>0</v>
      </c>
      <c r="N502" s="618">
        <f>SUM('입력표(사립)'!AA1245)</f>
        <v>0</v>
      </c>
      <c r="O502" s="618">
        <f>SUM('입력표(사립)'!AB1245)</f>
        <v>0</v>
      </c>
      <c r="P502" s="618">
        <f>SUM('입력표(사립)'!AC1245)</f>
        <v>0</v>
      </c>
      <c r="Q502" s="619">
        <f>SUM('입력표(사립)'!AD1245)</f>
        <v>0</v>
      </c>
      <c r="S502" s="308"/>
    </row>
    <row r="503" spans="2:19">
      <c r="B503" s="453">
        <f>'입력표(사립)'!A1246</f>
        <v>497</v>
      </c>
      <c r="C503" s="438">
        <f>'입력표(사립)'!B1246</f>
        <v>0</v>
      </c>
      <c r="D503" s="438">
        <f>'입력표(사립)'!C1246</f>
        <v>0</v>
      </c>
      <c r="E503" s="438">
        <f>'입력표(사립)'!D1246</f>
        <v>0</v>
      </c>
      <c r="F503" s="612">
        <f>'입력표(사립)'!E1246</f>
        <v>0</v>
      </c>
      <c r="G503" s="450" t="str">
        <f t="shared" si="15"/>
        <v>E</v>
      </c>
      <c r="H503" s="457">
        <f t="shared" si="16"/>
        <v>0</v>
      </c>
      <c r="I503" s="614">
        <f>SUM('입력표(사립)'!F1246:K1246)</f>
        <v>0</v>
      </c>
      <c r="J503" s="615">
        <f>SUM('입력표(사립)'!L1246:O1246)</f>
        <v>0</v>
      </c>
      <c r="K503" s="615">
        <f>SUM('입력표(사립)'!P1246:U1246)</f>
        <v>0</v>
      </c>
      <c r="L503" s="616">
        <f>SUM('입력표(사립)'!V1246:Y1246)</f>
        <v>0</v>
      </c>
      <c r="M503" s="617">
        <f>SUM('입력표(사립)'!Z1246)</f>
        <v>0</v>
      </c>
      <c r="N503" s="618">
        <f>SUM('입력표(사립)'!AA1246)</f>
        <v>0</v>
      </c>
      <c r="O503" s="618">
        <f>SUM('입력표(사립)'!AB1246)</f>
        <v>0</v>
      </c>
      <c r="P503" s="618">
        <f>SUM('입력표(사립)'!AC1246)</f>
        <v>0</v>
      </c>
      <c r="Q503" s="619">
        <f>SUM('입력표(사립)'!AD1246)</f>
        <v>0</v>
      </c>
      <c r="S503" s="308"/>
    </row>
    <row r="504" spans="2:19">
      <c r="B504" s="453">
        <f>'입력표(사립)'!A1247</f>
        <v>498</v>
      </c>
      <c r="C504" s="438">
        <f>'입력표(사립)'!B1247</f>
        <v>0</v>
      </c>
      <c r="D504" s="438">
        <f>'입력표(사립)'!C1247</f>
        <v>0</v>
      </c>
      <c r="E504" s="438">
        <f>'입력표(사립)'!D1247</f>
        <v>0</v>
      </c>
      <c r="F504" s="612">
        <f>'입력표(사립)'!E1247</f>
        <v>0</v>
      </c>
      <c r="G504" s="450" t="str">
        <f t="shared" si="15"/>
        <v>E</v>
      </c>
      <c r="H504" s="457">
        <f t="shared" si="16"/>
        <v>0</v>
      </c>
      <c r="I504" s="614">
        <f>SUM('입력표(사립)'!F1247:K1247)</f>
        <v>0</v>
      </c>
      <c r="J504" s="615">
        <f>SUM('입력표(사립)'!L1247:O1247)</f>
        <v>0</v>
      </c>
      <c r="K504" s="615">
        <f>SUM('입력표(사립)'!P1247:U1247)</f>
        <v>0</v>
      </c>
      <c r="L504" s="616">
        <f>SUM('입력표(사립)'!V1247:Y1247)</f>
        <v>0</v>
      </c>
      <c r="M504" s="617">
        <f>SUM('입력표(사립)'!Z1247)</f>
        <v>0</v>
      </c>
      <c r="N504" s="618">
        <f>SUM('입력표(사립)'!AA1247)</f>
        <v>0</v>
      </c>
      <c r="O504" s="618">
        <f>SUM('입력표(사립)'!AB1247)</f>
        <v>0</v>
      </c>
      <c r="P504" s="618">
        <f>SUM('입력표(사립)'!AC1247)</f>
        <v>0</v>
      </c>
      <c r="Q504" s="619">
        <f>SUM('입력표(사립)'!AD1247)</f>
        <v>0</v>
      </c>
      <c r="S504" s="308"/>
    </row>
    <row r="505" spans="2:19">
      <c r="B505" s="453">
        <f>'입력표(사립)'!A1248</f>
        <v>499</v>
      </c>
      <c r="C505" s="438">
        <f>'입력표(사립)'!B1248</f>
        <v>0</v>
      </c>
      <c r="D505" s="438">
        <f>'입력표(사립)'!C1248</f>
        <v>0</v>
      </c>
      <c r="E505" s="438">
        <f>'입력표(사립)'!D1248</f>
        <v>0</v>
      </c>
      <c r="F505" s="612">
        <f>'입력표(사립)'!E1248</f>
        <v>0</v>
      </c>
      <c r="G505" s="450" t="str">
        <f t="shared" si="15"/>
        <v>E</v>
      </c>
      <c r="H505" s="457">
        <f t="shared" si="16"/>
        <v>0</v>
      </c>
      <c r="I505" s="614">
        <f>SUM('입력표(사립)'!F1248:K1248)</f>
        <v>0</v>
      </c>
      <c r="J505" s="615">
        <f>SUM('입력표(사립)'!L1248:O1248)</f>
        <v>0</v>
      </c>
      <c r="K505" s="615">
        <f>SUM('입력표(사립)'!P1248:U1248)</f>
        <v>0</v>
      </c>
      <c r="L505" s="616">
        <f>SUM('입력표(사립)'!V1248:Y1248)</f>
        <v>0</v>
      </c>
      <c r="M505" s="617">
        <f>SUM('입력표(사립)'!Z1248)</f>
        <v>0</v>
      </c>
      <c r="N505" s="618">
        <f>SUM('입력표(사립)'!AA1248)</f>
        <v>0</v>
      </c>
      <c r="O505" s="618">
        <f>SUM('입력표(사립)'!AB1248)</f>
        <v>0</v>
      </c>
      <c r="P505" s="618">
        <f>SUM('입력표(사립)'!AC1248)</f>
        <v>0</v>
      </c>
      <c r="Q505" s="619">
        <f>SUM('입력표(사립)'!AD1248)</f>
        <v>0</v>
      </c>
      <c r="S505" s="308"/>
    </row>
    <row r="506" spans="2:19">
      <c r="B506" s="453">
        <f>'입력표(사립)'!A1249</f>
        <v>500</v>
      </c>
      <c r="C506" s="438">
        <f>'입력표(사립)'!B1249</f>
        <v>0</v>
      </c>
      <c r="D506" s="438">
        <f>'입력표(사립)'!C1249</f>
        <v>0</v>
      </c>
      <c r="E506" s="438">
        <f>'입력표(사립)'!D1249</f>
        <v>0</v>
      </c>
      <c r="F506" s="612">
        <f>'입력표(사립)'!E1249</f>
        <v>0</v>
      </c>
      <c r="G506" s="450" t="str">
        <f t="shared" si="15"/>
        <v>E</v>
      </c>
      <c r="H506" s="457">
        <f t="shared" si="16"/>
        <v>0</v>
      </c>
      <c r="I506" s="614">
        <f>SUM('입력표(사립)'!F1249:K1249)</f>
        <v>0</v>
      </c>
      <c r="J506" s="615">
        <f>SUM('입력표(사립)'!L1249:O1249)</f>
        <v>0</v>
      </c>
      <c r="K506" s="615">
        <f>SUM('입력표(사립)'!P1249:U1249)</f>
        <v>0</v>
      </c>
      <c r="L506" s="616">
        <f>SUM('입력표(사립)'!V1249:Y1249)</f>
        <v>0</v>
      </c>
      <c r="M506" s="617">
        <f>SUM('입력표(사립)'!Z1249)</f>
        <v>0</v>
      </c>
      <c r="N506" s="618">
        <f>SUM('입력표(사립)'!AA1249)</f>
        <v>0</v>
      </c>
      <c r="O506" s="618">
        <f>SUM('입력표(사립)'!AB1249)</f>
        <v>0</v>
      </c>
      <c r="P506" s="618">
        <f>SUM('입력표(사립)'!AC1249)</f>
        <v>0</v>
      </c>
      <c r="Q506" s="619">
        <f>SUM('입력표(사립)'!AD1249)</f>
        <v>0</v>
      </c>
      <c r="S506" s="308"/>
    </row>
    <row r="507" spans="2:19">
      <c r="B507" s="453">
        <f>'입력표(사립)'!A1250</f>
        <v>501</v>
      </c>
      <c r="C507" s="438">
        <f>'입력표(사립)'!B1250</f>
        <v>0</v>
      </c>
      <c r="D507" s="438">
        <f>'입력표(사립)'!C1250</f>
        <v>0</v>
      </c>
      <c r="E507" s="438">
        <f>'입력표(사립)'!D1250</f>
        <v>0</v>
      </c>
      <c r="F507" s="612">
        <f>'입력표(사립)'!E1250</f>
        <v>0</v>
      </c>
      <c r="G507" s="450" t="str">
        <f t="shared" si="15"/>
        <v>E</v>
      </c>
      <c r="H507" s="457">
        <f t="shared" si="16"/>
        <v>0</v>
      </c>
      <c r="I507" s="614">
        <f>SUM('입력표(사립)'!F1250:K1250)</f>
        <v>0</v>
      </c>
      <c r="J507" s="615">
        <f>SUM('입력표(사립)'!L1250:O1250)</f>
        <v>0</v>
      </c>
      <c r="K507" s="615">
        <f>SUM('입력표(사립)'!P1250:U1250)</f>
        <v>0</v>
      </c>
      <c r="L507" s="616">
        <f>SUM('입력표(사립)'!V1250:Y1250)</f>
        <v>0</v>
      </c>
      <c r="M507" s="617">
        <f>SUM('입력표(사립)'!Z1250)</f>
        <v>0</v>
      </c>
      <c r="N507" s="618">
        <f>SUM('입력표(사립)'!AA1250)</f>
        <v>0</v>
      </c>
      <c r="O507" s="618">
        <f>SUM('입력표(사립)'!AB1250)</f>
        <v>0</v>
      </c>
      <c r="P507" s="618">
        <f>SUM('입력표(사립)'!AC1250)</f>
        <v>0</v>
      </c>
      <c r="Q507" s="619">
        <f>SUM('입력표(사립)'!AD1250)</f>
        <v>0</v>
      </c>
      <c r="S507" s="308"/>
    </row>
    <row r="508" spans="2:19">
      <c r="B508" s="453">
        <f>'입력표(사립)'!A1251</f>
        <v>502</v>
      </c>
      <c r="C508" s="438">
        <f>'입력표(사립)'!B1251</f>
        <v>0</v>
      </c>
      <c r="D508" s="438">
        <f>'입력표(사립)'!C1251</f>
        <v>0</v>
      </c>
      <c r="E508" s="438">
        <f>'입력표(사립)'!D1251</f>
        <v>0</v>
      </c>
      <c r="F508" s="612">
        <f>'입력표(사립)'!E1251</f>
        <v>0</v>
      </c>
      <c r="G508" s="450" t="str">
        <f t="shared" si="15"/>
        <v>E</v>
      </c>
      <c r="H508" s="457">
        <f t="shared" si="16"/>
        <v>0</v>
      </c>
      <c r="I508" s="614">
        <f>SUM('입력표(사립)'!F1251:K1251)</f>
        <v>0</v>
      </c>
      <c r="J508" s="615">
        <f>SUM('입력표(사립)'!L1251:O1251)</f>
        <v>0</v>
      </c>
      <c r="K508" s="615">
        <f>SUM('입력표(사립)'!P1251:U1251)</f>
        <v>0</v>
      </c>
      <c r="L508" s="616">
        <f>SUM('입력표(사립)'!V1251:Y1251)</f>
        <v>0</v>
      </c>
      <c r="M508" s="617">
        <f>SUM('입력표(사립)'!Z1251)</f>
        <v>0</v>
      </c>
      <c r="N508" s="618">
        <f>SUM('입력표(사립)'!AA1251)</f>
        <v>0</v>
      </c>
      <c r="O508" s="618">
        <f>SUM('입력표(사립)'!AB1251)</f>
        <v>0</v>
      </c>
      <c r="P508" s="618">
        <f>SUM('입력표(사립)'!AC1251)</f>
        <v>0</v>
      </c>
      <c r="Q508" s="619">
        <f>SUM('입력표(사립)'!AD1251)</f>
        <v>0</v>
      </c>
      <c r="S508" s="308"/>
    </row>
    <row r="509" spans="2:19">
      <c r="B509" s="453">
        <f>'입력표(사립)'!A1252</f>
        <v>503</v>
      </c>
      <c r="C509" s="438">
        <f>'입력표(사립)'!B1252</f>
        <v>0</v>
      </c>
      <c r="D509" s="438">
        <f>'입력표(사립)'!C1252</f>
        <v>0</v>
      </c>
      <c r="E509" s="438">
        <f>'입력표(사립)'!D1252</f>
        <v>0</v>
      </c>
      <c r="F509" s="612">
        <f>'입력표(사립)'!E1252</f>
        <v>0</v>
      </c>
      <c r="G509" s="450" t="str">
        <f t="shared" si="15"/>
        <v>E</v>
      </c>
      <c r="H509" s="457">
        <f t="shared" si="16"/>
        <v>0</v>
      </c>
      <c r="I509" s="614">
        <f>SUM('입력표(사립)'!F1252:K1252)</f>
        <v>0</v>
      </c>
      <c r="J509" s="615">
        <f>SUM('입력표(사립)'!L1252:O1252)</f>
        <v>0</v>
      </c>
      <c r="K509" s="615">
        <f>SUM('입력표(사립)'!P1252:U1252)</f>
        <v>0</v>
      </c>
      <c r="L509" s="616">
        <f>SUM('입력표(사립)'!V1252:Y1252)</f>
        <v>0</v>
      </c>
      <c r="M509" s="617">
        <f>SUM('입력표(사립)'!Z1252)</f>
        <v>0</v>
      </c>
      <c r="N509" s="618">
        <f>SUM('입력표(사립)'!AA1252)</f>
        <v>0</v>
      </c>
      <c r="O509" s="618">
        <f>SUM('입력표(사립)'!AB1252)</f>
        <v>0</v>
      </c>
      <c r="P509" s="618">
        <f>SUM('입력표(사립)'!AC1252)</f>
        <v>0</v>
      </c>
      <c r="Q509" s="619">
        <f>SUM('입력표(사립)'!AD1252)</f>
        <v>0</v>
      </c>
      <c r="S509" s="308"/>
    </row>
    <row r="510" spans="2:19">
      <c r="B510" s="453">
        <f>'입력표(사립)'!A1253</f>
        <v>504</v>
      </c>
      <c r="C510" s="438">
        <f>'입력표(사립)'!B1253</f>
        <v>0</v>
      </c>
      <c r="D510" s="438">
        <f>'입력표(사립)'!C1253</f>
        <v>0</v>
      </c>
      <c r="E510" s="438">
        <f>'입력표(사립)'!D1253</f>
        <v>0</v>
      </c>
      <c r="F510" s="612">
        <f>'입력표(사립)'!E1253</f>
        <v>0</v>
      </c>
      <c r="G510" s="450" t="str">
        <f t="shared" si="15"/>
        <v>E</v>
      </c>
      <c r="H510" s="457">
        <f t="shared" si="16"/>
        <v>0</v>
      </c>
      <c r="I510" s="614">
        <f>SUM('입력표(사립)'!F1253:K1253)</f>
        <v>0</v>
      </c>
      <c r="J510" s="615">
        <f>SUM('입력표(사립)'!L1253:O1253)</f>
        <v>0</v>
      </c>
      <c r="K510" s="615">
        <f>SUM('입력표(사립)'!P1253:U1253)</f>
        <v>0</v>
      </c>
      <c r="L510" s="616">
        <f>SUM('입력표(사립)'!V1253:Y1253)</f>
        <v>0</v>
      </c>
      <c r="M510" s="617">
        <f>SUM('입력표(사립)'!Z1253)</f>
        <v>0</v>
      </c>
      <c r="N510" s="618">
        <f>SUM('입력표(사립)'!AA1253)</f>
        <v>0</v>
      </c>
      <c r="O510" s="618">
        <f>SUM('입력표(사립)'!AB1253)</f>
        <v>0</v>
      </c>
      <c r="P510" s="618">
        <f>SUM('입력표(사립)'!AC1253)</f>
        <v>0</v>
      </c>
      <c r="Q510" s="619">
        <f>SUM('입력표(사립)'!AD1253)</f>
        <v>0</v>
      </c>
      <c r="S510" s="308"/>
    </row>
    <row r="511" spans="2:19">
      <c r="B511" s="453">
        <f>'입력표(사립)'!A1254</f>
        <v>505</v>
      </c>
      <c r="C511" s="438">
        <f>'입력표(사립)'!B1254</f>
        <v>0</v>
      </c>
      <c r="D511" s="438">
        <f>'입력표(사립)'!C1254</f>
        <v>0</v>
      </c>
      <c r="E511" s="438">
        <f>'입력표(사립)'!D1254</f>
        <v>0</v>
      </c>
      <c r="F511" s="612">
        <f>'입력표(사립)'!E1254</f>
        <v>0</v>
      </c>
      <c r="G511" s="450" t="str">
        <f t="shared" si="15"/>
        <v>E</v>
      </c>
      <c r="H511" s="457">
        <f t="shared" si="16"/>
        <v>0</v>
      </c>
      <c r="I511" s="614">
        <f>SUM('입력표(사립)'!F1254:K1254)</f>
        <v>0</v>
      </c>
      <c r="J511" s="615">
        <f>SUM('입력표(사립)'!L1254:O1254)</f>
        <v>0</v>
      </c>
      <c r="K511" s="615">
        <f>SUM('입력표(사립)'!P1254:U1254)</f>
        <v>0</v>
      </c>
      <c r="L511" s="616">
        <f>SUM('입력표(사립)'!V1254:Y1254)</f>
        <v>0</v>
      </c>
      <c r="M511" s="617">
        <f>SUM('입력표(사립)'!Z1254)</f>
        <v>0</v>
      </c>
      <c r="N511" s="618">
        <f>SUM('입력표(사립)'!AA1254)</f>
        <v>0</v>
      </c>
      <c r="O511" s="618">
        <f>SUM('입력표(사립)'!AB1254)</f>
        <v>0</v>
      </c>
      <c r="P511" s="618">
        <f>SUM('입력표(사립)'!AC1254)</f>
        <v>0</v>
      </c>
      <c r="Q511" s="619">
        <f>SUM('입력표(사립)'!AD1254)</f>
        <v>0</v>
      </c>
      <c r="S511" s="308"/>
    </row>
    <row r="512" spans="2:19">
      <c r="B512" s="453">
        <f>'입력표(사립)'!A1255</f>
        <v>506</v>
      </c>
      <c r="C512" s="438">
        <f>'입력표(사립)'!B1255</f>
        <v>0</v>
      </c>
      <c r="D512" s="438">
        <f>'입력표(사립)'!C1255</f>
        <v>0</v>
      </c>
      <c r="E512" s="438">
        <f>'입력표(사립)'!D1255</f>
        <v>0</v>
      </c>
      <c r="F512" s="612">
        <f>'입력표(사립)'!E1255</f>
        <v>0</v>
      </c>
      <c r="G512" s="450" t="str">
        <f t="shared" si="15"/>
        <v>E</v>
      </c>
      <c r="H512" s="457">
        <f t="shared" si="16"/>
        <v>0</v>
      </c>
      <c r="I512" s="614">
        <f>SUM('입력표(사립)'!F1255:K1255)</f>
        <v>0</v>
      </c>
      <c r="J512" s="615">
        <f>SUM('입력표(사립)'!L1255:O1255)</f>
        <v>0</v>
      </c>
      <c r="K512" s="615">
        <f>SUM('입력표(사립)'!P1255:U1255)</f>
        <v>0</v>
      </c>
      <c r="L512" s="616">
        <f>SUM('입력표(사립)'!V1255:Y1255)</f>
        <v>0</v>
      </c>
      <c r="M512" s="617">
        <f>SUM('입력표(사립)'!Z1255)</f>
        <v>0</v>
      </c>
      <c r="N512" s="618">
        <f>SUM('입력표(사립)'!AA1255)</f>
        <v>0</v>
      </c>
      <c r="O512" s="618">
        <f>SUM('입력표(사립)'!AB1255)</f>
        <v>0</v>
      </c>
      <c r="P512" s="618">
        <f>SUM('입력표(사립)'!AC1255)</f>
        <v>0</v>
      </c>
      <c r="Q512" s="619">
        <f>SUM('입력표(사립)'!AD1255)</f>
        <v>0</v>
      </c>
      <c r="S512" s="308"/>
    </row>
    <row r="513" spans="2:19">
      <c r="B513" s="453">
        <f>'입력표(사립)'!A1256</f>
        <v>507</v>
      </c>
      <c r="C513" s="438">
        <f>'입력표(사립)'!B1256</f>
        <v>0</v>
      </c>
      <c r="D513" s="438">
        <f>'입력표(사립)'!C1256</f>
        <v>0</v>
      </c>
      <c r="E513" s="438">
        <f>'입력표(사립)'!D1256</f>
        <v>0</v>
      </c>
      <c r="F513" s="612">
        <f>'입력표(사립)'!E1256</f>
        <v>0</v>
      </c>
      <c r="G513" s="450" t="str">
        <f t="shared" si="15"/>
        <v>E</v>
      </c>
      <c r="H513" s="457">
        <f t="shared" si="16"/>
        <v>0</v>
      </c>
      <c r="I513" s="614">
        <f>SUM('입력표(사립)'!F1256:K1256)</f>
        <v>0</v>
      </c>
      <c r="J513" s="615">
        <f>SUM('입력표(사립)'!L1256:O1256)</f>
        <v>0</v>
      </c>
      <c r="K513" s="615">
        <f>SUM('입력표(사립)'!P1256:U1256)</f>
        <v>0</v>
      </c>
      <c r="L513" s="616">
        <f>SUM('입력표(사립)'!V1256:Y1256)</f>
        <v>0</v>
      </c>
      <c r="M513" s="617">
        <f>SUM('입력표(사립)'!Z1256)</f>
        <v>0</v>
      </c>
      <c r="N513" s="618">
        <f>SUM('입력표(사립)'!AA1256)</f>
        <v>0</v>
      </c>
      <c r="O513" s="618">
        <f>SUM('입력표(사립)'!AB1256)</f>
        <v>0</v>
      </c>
      <c r="P513" s="618">
        <f>SUM('입력표(사립)'!AC1256)</f>
        <v>0</v>
      </c>
      <c r="Q513" s="619">
        <f>SUM('입력표(사립)'!AD1256)</f>
        <v>0</v>
      </c>
      <c r="S513" s="308"/>
    </row>
    <row r="514" spans="2:19">
      <c r="B514" s="453">
        <f>'입력표(사립)'!A1257</f>
        <v>508</v>
      </c>
      <c r="C514" s="438">
        <f>'입력표(사립)'!B1257</f>
        <v>0</v>
      </c>
      <c r="D514" s="438">
        <f>'입력표(사립)'!C1257</f>
        <v>0</v>
      </c>
      <c r="E514" s="438">
        <f>'입력표(사립)'!D1257</f>
        <v>0</v>
      </c>
      <c r="F514" s="612">
        <f>'입력표(사립)'!E1257</f>
        <v>0</v>
      </c>
      <c r="G514" s="450" t="str">
        <f t="shared" si="15"/>
        <v>E</v>
      </c>
      <c r="H514" s="457">
        <f t="shared" si="16"/>
        <v>0</v>
      </c>
      <c r="I514" s="614">
        <f>SUM('입력표(사립)'!F1257:K1257)</f>
        <v>0</v>
      </c>
      <c r="J514" s="615">
        <f>SUM('입력표(사립)'!L1257:O1257)</f>
        <v>0</v>
      </c>
      <c r="K514" s="615">
        <f>SUM('입력표(사립)'!P1257:U1257)</f>
        <v>0</v>
      </c>
      <c r="L514" s="616">
        <f>SUM('입력표(사립)'!V1257:Y1257)</f>
        <v>0</v>
      </c>
      <c r="M514" s="617">
        <f>SUM('입력표(사립)'!Z1257)</f>
        <v>0</v>
      </c>
      <c r="N514" s="618">
        <f>SUM('입력표(사립)'!AA1257)</f>
        <v>0</v>
      </c>
      <c r="O514" s="618">
        <f>SUM('입력표(사립)'!AB1257)</f>
        <v>0</v>
      </c>
      <c r="P514" s="618">
        <f>SUM('입력표(사립)'!AC1257)</f>
        <v>0</v>
      </c>
      <c r="Q514" s="619">
        <f>SUM('입력표(사립)'!AD1257)</f>
        <v>0</v>
      </c>
      <c r="S514" s="308"/>
    </row>
    <row r="515" spans="2:19">
      <c r="B515" s="453">
        <f>'입력표(사립)'!A1258</f>
        <v>509</v>
      </c>
      <c r="C515" s="438">
        <f>'입력표(사립)'!B1258</f>
        <v>0</v>
      </c>
      <c r="D515" s="438">
        <f>'입력표(사립)'!C1258</f>
        <v>0</v>
      </c>
      <c r="E515" s="438">
        <f>'입력표(사립)'!D1258</f>
        <v>0</v>
      </c>
      <c r="F515" s="612">
        <f>'입력표(사립)'!E1258</f>
        <v>0</v>
      </c>
      <c r="G515" s="450" t="str">
        <f t="shared" si="15"/>
        <v>E</v>
      </c>
      <c r="H515" s="457">
        <f t="shared" si="16"/>
        <v>0</v>
      </c>
      <c r="I515" s="614">
        <f>SUM('입력표(사립)'!F1258:K1258)</f>
        <v>0</v>
      </c>
      <c r="J515" s="615">
        <f>SUM('입력표(사립)'!L1258:O1258)</f>
        <v>0</v>
      </c>
      <c r="K515" s="615">
        <f>SUM('입력표(사립)'!P1258:U1258)</f>
        <v>0</v>
      </c>
      <c r="L515" s="616">
        <f>SUM('입력표(사립)'!V1258:Y1258)</f>
        <v>0</v>
      </c>
      <c r="M515" s="617">
        <f>SUM('입력표(사립)'!Z1258)</f>
        <v>0</v>
      </c>
      <c r="N515" s="618">
        <f>SUM('입력표(사립)'!AA1258)</f>
        <v>0</v>
      </c>
      <c r="O515" s="618">
        <f>SUM('입력표(사립)'!AB1258)</f>
        <v>0</v>
      </c>
      <c r="P515" s="618">
        <f>SUM('입력표(사립)'!AC1258)</f>
        <v>0</v>
      </c>
      <c r="Q515" s="619">
        <f>SUM('입력표(사립)'!AD1258)</f>
        <v>0</v>
      </c>
      <c r="S515" s="308"/>
    </row>
    <row r="516" spans="2:19">
      <c r="B516" s="453">
        <f>'입력표(사립)'!A1259</f>
        <v>510</v>
      </c>
      <c r="C516" s="438">
        <f>'입력표(사립)'!B1259</f>
        <v>0</v>
      </c>
      <c r="D516" s="438">
        <f>'입력표(사립)'!C1259</f>
        <v>0</v>
      </c>
      <c r="E516" s="438">
        <f>'입력표(사립)'!D1259</f>
        <v>0</v>
      </c>
      <c r="F516" s="612">
        <f>'입력표(사립)'!E1259</f>
        <v>0</v>
      </c>
      <c r="G516" s="450" t="str">
        <f t="shared" si="15"/>
        <v>E</v>
      </c>
      <c r="H516" s="457">
        <f t="shared" si="16"/>
        <v>0</v>
      </c>
      <c r="I516" s="614">
        <f>SUM('입력표(사립)'!F1259:K1259)</f>
        <v>0</v>
      </c>
      <c r="J516" s="615">
        <f>SUM('입력표(사립)'!L1259:O1259)</f>
        <v>0</v>
      </c>
      <c r="K516" s="615">
        <f>SUM('입력표(사립)'!P1259:U1259)</f>
        <v>0</v>
      </c>
      <c r="L516" s="616">
        <f>SUM('입력표(사립)'!V1259:Y1259)</f>
        <v>0</v>
      </c>
      <c r="M516" s="617">
        <f>SUM('입력표(사립)'!Z1259)</f>
        <v>0</v>
      </c>
      <c r="N516" s="618">
        <f>SUM('입력표(사립)'!AA1259)</f>
        <v>0</v>
      </c>
      <c r="O516" s="618">
        <f>SUM('입력표(사립)'!AB1259)</f>
        <v>0</v>
      </c>
      <c r="P516" s="618">
        <f>SUM('입력표(사립)'!AC1259)</f>
        <v>0</v>
      </c>
      <c r="Q516" s="619">
        <f>SUM('입력표(사립)'!AD1259)</f>
        <v>0</v>
      </c>
      <c r="S516" s="308"/>
    </row>
    <row r="517" spans="2:19">
      <c r="B517" s="453">
        <f>'입력표(사립)'!A1260</f>
        <v>511</v>
      </c>
      <c r="C517" s="438">
        <f>'입력표(사립)'!B1260</f>
        <v>0</v>
      </c>
      <c r="D517" s="438">
        <f>'입력표(사립)'!C1260</f>
        <v>0</v>
      </c>
      <c r="E517" s="438">
        <f>'입력표(사립)'!D1260</f>
        <v>0</v>
      </c>
      <c r="F517" s="612">
        <f>'입력표(사립)'!E1260</f>
        <v>0</v>
      </c>
      <c r="G517" s="450" t="str">
        <f t="shared" si="15"/>
        <v>E</v>
      </c>
      <c r="H517" s="457">
        <f t="shared" si="16"/>
        <v>0</v>
      </c>
      <c r="I517" s="614">
        <f>SUM('입력표(사립)'!F1260:K1260)</f>
        <v>0</v>
      </c>
      <c r="J517" s="615">
        <f>SUM('입력표(사립)'!L1260:O1260)</f>
        <v>0</v>
      </c>
      <c r="K517" s="615">
        <f>SUM('입력표(사립)'!P1260:U1260)</f>
        <v>0</v>
      </c>
      <c r="L517" s="616">
        <f>SUM('입력표(사립)'!V1260:Y1260)</f>
        <v>0</v>
      </c>
      <c r="M517" s="617">
        <f>SUM('입력표(사립)'!Z1260)</f>
        <v>0</v>
      </c>
      <c r="N517" s="618">
        <f>SUM('입력표(사립)'!AA1260)</f>
        <v>0</v>
      </c>
      <c r="O517" s="618">
        <f>SUM('입력표(사립)'!AB1260)</f>
        <v>0</v>
      </c>
      <c r="P517" s="618">
        <f>SUM('입력표(사립)'!AC1260)</f>
        <v>0</v>
      </c>
      <c r="Q517" s="619">
        <f>SUM('입력표(사립)'!AD1260)</f>
        <v>0</v>
      </c>
      <c r="S517" s="308"/>
    </row>
    <row r="518" spans="2:19">
      <c r="B518" s="453">
        <f>'입력표(사립)'!A1261</f>
        <v>512</v>
      </c>
      <c r="C518" s="438">
        <f>'입력표(사립)'!B1261</f>
        <v>0</v>
      </c>
      <c r="D518" s="438">
        <f>'입력표(사립)'!C1261</f>
        <v>0</v>
      </c>
      <c r="E518" s="438">
        <f>'입력표(사립)'!D1261</f>
        <v>0</v>
      </c>
      <c r="F518" s="612">
        <f>'입력표(사립)'!E1261</f>
        <v>0</v>
      </c>
      <c r="G518" s="450" t="str">
        <f t="shared" si="15"/>
        <v>E</v>
      </c>
      <c r="H518" s="457">
        <f t="shared" si="16"/>
        <v>0</v>
      </c>
      <c r="I518" s="614">
        <f>SUM('입력표(사립)'!F1261:K1261)</f>
        <v>0</v>
      </c>
      <c r="J518" s="615">
        <f>SUM('입력표(사립)'!L1261:O1261)</f>
        <v>0</v>
      </c>
      <c r="K518" s="615">
        <f>SUM('입력표(사립)'!P1261:U1261)</f>
        <v>0</v>
      </c>
      <c r="L518" s="616">
        <f>SUM('입력표(사립)'!V1261:Y1261)</f>
        <v>0</v>
      </c>
      <c r="M518" s="617">
        <f>SUM('입력표(사립)'!Z1261)</f>
        <v>0</v>
      </c>
      <c r="N518" s="618">
        <f>SUM('입력표(사립)'!AA1261)</f>
        <v>0</v>
      </c>
      <c r="O518" s="618">
        <f>SUM('입력표(사립)'!AB1261)</f>
        <v>0</v>
      </c>
      <c r="P518" s="618">
        <f>SUM('입력표(사립)'!AC1261)</f>
        <v>0</v>
      </c>
      <c r="Q518" s="619">
        <f>SUM('입력표(사립)'!AD1261)</f>
        <v>0</v>
      </c>
      <c r="S518" s="308"/>
    </row>
    <row r="519" spans="2:19">
      <c r="B519" s="453">
        <f>'입력표(사립)'!A1262</f>
        <v>513</v>
      </c>
      <c r="C519" s="438">
        <f>'입력표(사립)'!B1262</f>
        <v>0</v>
      </c>
      <c r="D519" s="438">
        <f>'입력표(사립)'!C1262</f>
        <v>0</v>
      </c>
      <c r="E519" s="438">
        <f>'입력표(사립)'!D1262</f>
        <v>0</v>
      </c>
      <c r="F519" s="612">
        <f>'입력표(사립)'!E1262</f>
        <v>0</v>
      </c>
      <c r="G519" s="450" t="str">
        <f t="shared" ref="G519:G582" si="17">IF(H519&gt;=251,"A",IF(H519&gt;=201,"B",IF(H519&gt;=151,"C",IF(H519&gt;=101,"D",IF(H519&lt;101,"E")))))</f>
        <v>E</v>
      </c>
      <c r="H519" s="457">
        <f t="shared" ref="H519:H582" si="18">SUM(I519:Q519)</f>
        <v>0</v>
      </c>
      <c r="I519" s="614">
        <f>SUM('입력표(사립)'!F1262:K1262)</f>
        <v>0</v>
      </c>
      <c r="J519" s="615">
        <f>SUM('입력표(사립)'!L1262:O1262)</f>
        <v>0</v>
      </c>
      <c r="K519" s="615">
        <f>SUM('입력표(사립)'!P1262:U1262)</f>
        <v>0</v>
      </c>
      <c r="L519" s="616">
        <f>SUM('입력표(사립)'!V1262:Y1262)</f>
        <v>0</v>
      </c>
      <c r="M519" s="617">
        <f>SUM('입력표(사립)'!Z1262)</f>
        <v>0</v>
      </c>
      <c r="N519" s="618">
        <f>SUM('입력표(사립)'!AA1262)</f>
        <v>0</v>
      </c>
      <c r="O519" s="618">
        <f>SUM('입력표(사립)'!AB1262)</f>
        <v>0</v>
      </c>
      <c r="P519" s="618">
        <f>SUM('입력표(사립)'!AC1262)</f>
        <v>0</v>
      </c>
      <c r="Q519" s="619">
        <f>SUM('입력표(사립)'!AD1262)</f>
        <v>0</v>
      </c>
      <c r="S519" s="308"/>
    </row>
    <row r="520" spans="2:19">
      <c r="B520" s="453">
        <f>'입력표(사립)'!A1263</f>
        <v>514</v>
      </c>
      <c r="C520" s="438">
        <f>'입력표(사립)'!B1263</f>
        <v>0</v>
      </c>
      <c r="D520" s="438">
        <f>'입력표(사립)'!C1263</f>
        <v>0</v>
      </c>
      <c r="E520" s="438">
        <f>'입력표(사립)'!D1263</f>
        <v>0</v>
      </c>
      <c r="F520" s="612">
        <f>'입력표(사립)'!E1263</f>
        <v>0</v>
      </c>
      <c r="G520" s="450" t="str">
        <f t="shared" si="17"/>
        <v>E</v>
      </c>
      <c r="H520" s="457">
        <f t="shared" si="18"/>
        <v>0</v>
      </c>
      <c r="I520" s="614">
        <f>SUM('입력표(사립)'!F1263:K1263)</f>
        <v>0</v>
      </c>
      <c r="J520" s="615">
        <f>SUM('입력표(사립)'!L1263:O1263)</f>
        <v>0</v>
      </c>
      <c r="K520" s="615">
        <f>SUM('입력표(사립)'!P1263:U1263)</f>
        <v>0</v>
      </c>
      <c r="L520" s="616">
        <f>SUM('입력표(사립)'!V1263:Y1263)</f>
        <v>0</v>
      </c>
      <c r="M520" s="617">
        <f>SUM('입력표(사립)'!Z1263)</f>
        <v>0</v>
      </c>
      <c r="N520" s="618">
        <f>SUM('입력표(사립)'!AA1263)</f>
        <v>0</v>
      </c>
      <c r="O520" s="618">
        <f>SUM('입력표(사립)'!AB1263)</f>
        <v>0</v>
      </c>
      <c r="P520" s="618">
        <f>SUM('입력표(사립)'!AC1263)</f>
        <v>0</v>
      </c>
      <c r="Q520" s="619">
        <f>SUM('입력표(사립)'!AD1263)</f>
        <v>0</v>
      </c>
      <c r="S520" s="308"/>
    </row>
    <row r="521" spans="2:19">
      <c r="B521" s="453">
        <f>'입력표(사립)'!A1264</f>
        <v>515</v>
      </c>
      <c r="C521" s="438">
        <f>'입력표(사립)'!B1264</f>
        <v>0</v>
      </c>
      <c r="D521" s="438">
        <f>'입력표(사립)'!C1264</f>
        <v>0</v>
      </c>
      <c r="E521" s="438">
        <f>'입력표(사립)'!D1264</f>
        <v>0</v>
      </c>
      <c r="F521" s="612">
        <f>'입력표(사립)'!E1264</f>
        <v>0</v>
      </c>
      <c r="G521" s="450" t="str">
        <f t="shared" si="17"/>
        <v>E</v>
      </c>
      <c r="H521" s="457">
        <f t="shared" si="18"/>
        <v>0</v>
      </c>
      <c r="I521" s="614">
        <f>SUM('입력표(사립)'!F1264:K1264)</f>
        <v>0</v>
      </c>
      <c r="J521" s="615">
        <f>SUM('입력표(사립)'!L1264:O1264)</f>
        <v>0</v>
      </c>
      <c r="K521" s="615">
        <f>SUM('입력표(사립)'!P1264:U1264)</f>
        <v>0</v>
      </c>
      <c r="L521" s="616">
        <f>SUM('입력표(사립)'!V1264:Y1264)</f>
        <v>0</v>
      </c>
      <c r="M521" s="617">
        <f>SUM('입력표(사립)'!Z1264)</f>
        <v>0</v>
      </c>
      <c r="N521" s="618">
        <f>SUM('입력표(사립)'!AA1264)</f>
        <v>0</v>
      </c>
      <c r="O521" s="618">
        <f>SUM('입력표(사립)'!AB1264)</f>
        <v>0</v>
      </c>
      <c r="P521" s="618">
        <f>SUM('입력표(사립)'!AC1264)</f>
        <v>0</v>
      </c>
      <c r="Q521" s="619">
        <f>SUM('입력표(사립)'!AD1264)</f>
        <v>0</v>
      </c>
      <c r="S521" s="308"/>
    </row>
    <row r="522" spans="2:19">
      <c r="B522" s="453">
        <f>'입력표(사립)'!A1265</f>
        <v>516</v>
      </c>
      <c r="C522" s="438">
        <f>'입력표(사립)'!B1265</f>
        <v>0</v>
      </c>
      <c r="D522" s="438">
        <f>'입력표(사립)'!C1265</f>
        <v>0</v>
      </c>
      <c r="E522" s="438">
        <f>'입력표(사립)'!D1265</f>
        <v>0</v>
      </c>
      <c r="F522" s="612">
        <f>'입력표(사립)'!E1265</f>
        <v>0</v>
      </c>
      <c r="G522" s="450" t="str">
        <f t="shared" si="17"/>
        <v>E</v>
      </c>
      <c r="H522" s="457">
        <f t="shared" si="18"/>
        <v>0</v>
      </c>
      <c r="I522" s="614">
        <f>SUM('입력표(사립)'!F1265:K1265)</f>
        <v>0</v>
      </c>
      <c r="J522" s="615">
        <f>SUM('입력표(사립)'!L1265:O1265)</f>
        <v>0</v>
      </c>
      <c r="K522" s="615">
        <f>SUM('입력표(사립)'!P1265:U1265)</f>
        <v>0</v>
      </c>
      <c r="L522" s="616">
        <f>SUM('입력표(사립)'!V1265:Y1265)</f>
        <v>0</v>
      </c>
      <c r="M522" s="617">
        <f>SUM('입력표(사립)'!Z1265)</f>
        <v>0</v>
      </c>
      <c r="N522" s="618">
        <f>SUM('입력표(사립)'!AA1265)</f>
        <v>0</v>
      </c>
      <c r="O522" s="618">
        <f>SUM('입력표(사립)'!AB1265)</f>
        <v>0</v>
      </c>
      <c r="P522" s="618">
        <f>SUM('입력표(사립)'!AC1265)</f>
        <v>0</v>
      </c>
      <c r="Q522" s="619">
        <f>SUM('입력표(사립)'!AD1265)</f>
        <v>0</v>
      </c>
      <c r="S522" s="308"/>
    </row>
    <row r="523" spans="2:19">
      <c r="B523" s="453">
        <f>'입력표(사립)'!A1266</f>
        <v>517</v>
      </c>
      <c r="C523" s="438">
        <f>'입력표(사립)'!B1266</f>
        <v>0</v>
      </c>
      <c r="D523" s="438">
        <f>'입력표(사립)'!C1266</f>
        <v>0</v>
      </c>
      <c r="E523" s="438">
        <f>'입력표(사립)'!D1266</f>
        <v>0</v>
      </c>
      <c r="F523" s="612">
        <f>'입력표(사립)'!E1266</f>
        <v>0</v>
      </c>
      <c r="G523" s="450" t="str">
        <f t="shared" si="17"/>
        <v>E</v>
      </c>
      <c r="H523" s="457">
        <f t="shared" si="18"/>
        <v>0</v>
      </c>
      <c r="I523" s="614">
        <f>SUM('입력표(사립)'!F1266:K1266)</f>
        <v>0</v>
      </c>
      <c r="J523" s="615">
        <f>SUM('입력표(사립)'!L1266:O1266)</f>
        <v>0</v>
      </c>
      <c r="K523" s="615">
        <f>SUM('입력표(사립)'!P1266:U1266)</f>
        <v>0</v>
      </c>
      <c r="L523" s="616">
        <f>SUM('입력표(사립)'!V1266:Y1266)</f>
        <v>0</v>
      </c>
      <c r="M523" s="617">
        <f>SUM('입력표(사립)'!Z1266)</f>
        <v>0</v>
      </c>
      <c r="N523" s="618">
        <f>SUM('입력표(사립)'!AA1266)</f>
        <v>0</v>
      </c>
      <c r="O523" s="618">
        <f>SUM('입력표(사립)'!AB1266)</f>
        <v>0</v>
      </c>
      <c r="P523" s="618">
        <f>SUM('입력표(사립)'!AC1266)</f>
        <v>0</v>
      </c>
      <c r="Q523" s="619">
        <f>SUM('입력표(사립)'!AD1266)</f>
        <v>0</v>
      </c>
      <c r="S523" s="308"/>
    </row>
    <row r="524" spans="2:19">
      <c r="B524" s="453">
        <f>'입력표(사립)'!A1267</f>
        <v>518</v>
      </c>
      <c r="C524" s="438">
        <f>'입력표(사립)'!B1267</f>
        <v>0</v>
      </c>
      <c r="D524" s="438">
        <f>'입력표(사립)'!C1267</f>
        <v>0</v>
      </c>
      <c r="E524" s="438">
        <f>'입력표(사립)'!D1267</f>
        <v>0</v>
      </c>
      <c r="F524" s="612">
        <f>'입력표(사립)'!E1267</f>
        <v>0</v>
      </c>
      <c r="G524" s="450" t="str">
        <f t="shared" si="17"/>
        <v>E</v>
      </c>
      <c r="H524" s="457">
        <f t="shared" si="18"/>
        <v>0</v>
      </c>
      <c r="I524" s="614">
        <f>SUM('입력표(사립)'!F1267:K1267)</f>
        <v>0</v>
      </c>
      <c r="J524" s="615">
        <f>SUM('입력표(사립)'!L1267:O1267)</f>
        <v>0</v>
      </c>
      <c r="K524" s="615">
        <f>SUM('입력표(사립)'!P1267:U1267)</f>
        <v>0</v>
      </c>
      <c r="L524" s="616">
        <f>SUM('입력표(사립)'!V1267:Y1267)</f>
        <v>0</v>
      </c>
      <c r="M524" s="617">
        <f>SUM('입력표(사립)'!Z1267)</f>
        <v>0</v>
      </c>
      <c r="N524" s="618">
        <f>SUM('입력표(사립)'!AA1267)</f>
        <v>0</v>
      </c>
      <c r="O524" s="618">
        <f>SUM('입력표(사립)'!AB1267)</f>
        <v>0</v>
      </c>
      <c r="P524" s="618">
        <f>SUM('입력표(사립)'!AC1267)</f>
        <v>0</v>
      </c>
      <c r="Q524" s="619">
        <f>SUM('입력표(사립)'!AD1267)</f>
        <v>0</v>
      </c>
      <c r="S524" s="308"/>
    </row>
    <row r="525" spans="2:19">
      <c r="B525" s="453">
        <f>'입력표(사립)'!A1268</f>
        <v>519</v>
      </c>
      <c r="C525" s="438">
        <f>'입력표(사립)'!B1268</f>
        <v>0</v>
      </c>
      <c r="D525" s="438">
        <f>'입력표(사립)'!C1268</f>
        <v>0</v>
      </c>
      <c r="E525" s="438">
        <f>'입력표(사립)'!D1268</f>
        <v>0</v>
      </c>
      <c r="F525" s="612">
        <f>'입력표(사립)'!E1268</f>
        <v>0</v>
      </c>
      <c r="G525" s="450" t="str">
        <f t="shared" si="17"/>
        <v>E</v>
      </c>
      <c r="H525" s="457">
        <f t="shared" si="18"/>
        <v>0</v>
      </c>
      <c r="I525" s="614">
        <f>SUM('입력표(사립)'!F1268:K1268)</f>
        <v>0</v>
      </c>
      <c r="J525" s="615">
        <f>SUM('입력표(사립)'!L1268:O1268)</f>
        <v>0</v>
      </c>
      <c r="K525" s="615">
        <f>SUM('입력표(사립)'!P1268:U1268)</f>
        <v>0</v>
      </c>
      <c r="L525" s="616">
        <f>SUM('입력표(사립)'!V1268:Y1268)</f>
        <v>0</v>
      </c>
      <c r="M525" s="617">
        <f>SUM('입력표(사립)'!Z1268)</f>
        <v>0</v>
      </c>
      <c r="N525" s="618">
        <f>SUM('입력표(사립)'!AA1268)</f>
        <v>0</v>
      </c>
      <c r="O525" s="618">
        <f>SUM('입력표(사립)'!AB1268)</f>
        <v>0</v>
      </c>
      <c r="P525" s="618">
        <f>SUM('입력표(사립)'!AC1268)</f>
        <v>0</v>
      </c>
      <c r="Q525" s="619">
        <f>SUM('입력표(사립)'!AD1268)</f>
        <v>0</v>
      </c>
      <c r="S525" s="308"/>
    </row>
    <row r="526" spans="2:19">
      <c r="B526" s="453">
        <f>'입력표(사립)'!A1269</f>
        <v>520</v>
      </c>
      <c r="C526" s="438">
        <f>'입력표(사립)'!B1269</f>
        <v>0</v>
      </c>
      <c r="D526" s="438">
        <f>'입력표(사립)'!C1269</f>
        <v>0</v>
      </c>
      <c r="E526" s="438">
        <f>'입력표(사립)'!D1269</f>
        <v>0</v>
      </c>
      <c r="F526" s="612">
        <f>'입력표(사립)'!E1269</f>
        <v>0</v>
      </c>
      <c r="G526" s="450" t="str">
        <f t="shared" si="17"/>
        <v>E</v>
      </c>
      <c r="H526" s="457">
        <f t="shared" si="18"/>
        <v>0</v>
      </c>
      <c r="I526" s="614">
        <f>SUM('입력표(사립)'!F1269:K1269)</f>
        <v>0</v>
      </c>
      <c r="J526" s="615">
        <f>SUM('입력표(사립)'!L1269:O1269)</f>
        <v>0</v>
      </c>
      <c r="K526" s="615">
        <f>SUM('입력표(사립)'!P1269:U1269)</f>
        <v>0</v>
      </c>
      <c r="L526" s="616">
        <f>SUM('입력표(사립)'!V1269:Y1269)</f>
        <v>0</v>
      </c>
      <c r="M526" s="617">
        <f>SUM('입력표(사립)'!Z1269)</f>
        <v>0</v>
      </c>
      <c r="N526" s="618">
        <f>SUM('입력표(사립)'!AA1269)</f>
        <v>0</v>
      </c>
      <c r="O526" s="618">
        <f>SUM('입력표(사립)'!AB1269)</f>
        <v>0</v>
      </c>
      <c r="P526" s="618">
        <f>SUM('입력표(사립)'!AC1269)</f>
        <v>0</v>
      </c>
      <c r="Q526" s="619">
        <f>SUM('입력표(사립)'!AD1269)</f>
        <v>0</v>
      </c>
      <c r="S526" s="308"/>
    </row>
    <row r="527" spans="2:19">
      <c r="B527" s="453">
        <f>'입력표(사립)'!A1270</f>
        <v>521</v>
      </c>
      <c r="C527" s="438">
        <f>'입력표(사립)'!B1270</f>
        <v>0</v>
      </c>
      <c r="D527" s="438">
        <f>'입력표(사립)'!C1270</f>
        <v>0</v>
      </c>
      <c r="E527" s="438">
        <f>'입력표(사립)'!D1270</f>
        <v>0</v>
      </c>
      <c r="F527" s="612">
        <f>'입력표(사립)'!E1270</f>
        <v>0</v>
      </c>
      <c r="G527" s="450" t="str">
        <f t="shared" si="17"/>
        <v>E</v>
      </c>
      <c r="H527" s="457">
        <f t="shared" si="18"/>
        <v>0</v>
      </c>
      <c r="I527" s="614">
        <f>SUM('입력표(사립)'!F1270:K1270)</f>
        <v>0</v>
      </c>
      <c r="J527" s="615">
        <f>SUM('입력표(사립)'!L1270:O1270)</f>
        <v>0</v>
      </c>
      <c r="K527" s="615">
        <f>SUM('입력표(사립)'!P1270:U1270)</f>
        <v>0</v>
      </c>
      <c r="L527" s="616">
        <f>SUM('입력표(사립)'!V1270:Y1270)</f>
        <v>0</v>
      </c>
      <c r="M527" s="617">
        <f>SUM('입력표(사립)'!Z1270)</f>
        <v>0</v>
      </c>
      <c r="N527" s="618">
        <f>SUM('입력표(사립)'!AA1270)</f>
        <v>0</v>
      </c>
      <c r="O527" s="618">
        <f>SUM('입력표(사립)'!AB1270)</f>
        <v>0</v>
      </c>
      <c r="P527" s="618">
        <f>SUM('입력표(사립)'!AC1270)</f>
        <v>0</v>
      </c>
      <c r="Q527" s="619">
        <f>SUM('입력표(사립)'!AD1270)</f>
        <v>0</v>
      </c>
      <c r="S527" s="308"/>
    </row>
    <row r="528" spans="2:19">
      <c r="B528" s="453">
        <f>'입력표(사립)'!A1271</f>
        <v>522</v>
      </c>
      <c r="C528" s="438">
        <f>'입력표(사립)'!B1271</f>
        <v>0</v>
      </c>
      <c r="D528" s="438">
        <f>'입력표(사립)'!C1271</f>
        <v>0</v>
      </c>
      <c r="E528" s="438">
        <f>'입력표(사립)'!D1271</f>
        <v>0</v>
      </c>
      <c r="F528" s="612">
        <f>'입력표(사립)'!E1271</f>
        <v>0</v>
      </c>
      <c r="G528" s="450" t="str">
        <f t="shared" si="17"/>
        <v>E</v>
      </c>
      <c r="H528" s="457">
        <f t="shared" si="18"/>
        <v>0</v>
      </c>
      <c r="I528" s="614">
        <f>SUM('입력표(사립)'!F1271:K1271)</f>
        <v>0</v>
      </c>
      <c r="J528" s="615">
        <f>SUM('입력표(사립)'!L1271:O1271)</f>
        <v>0</v>
      </c>
      <c r="K528" s="615">
        <f>SUM('입력표(사립)'!P1271:U1271)</f>
        <v>0</v>
      </c>
      <c r="L528" s="616">
        <f>SUM('입력표(사립)'!V1271:Y1271)</f>
        <v>0</v>
      </c>
      <c r="M528" s="617">
        <f>SUM('입력표(사립)'!Z1271)</f>
        <v>0</v>
      </c>
      <c r="N528" s="618">
        <f>SUM('입력표(사립)'!AA1271)</f>
        <v>0</v>
      </c>
      <c r="O528" s="618">
        <f>SUM('입력표(사립)'!AB1271)</f>
        <v>0</v>
      </c>
      <c r="P528" s="618">
        <f>SUM('입력표(사립)'!AC1271)</f>
        <v>0</v>
      </c>
      <c r="Q528" s="619">
        <f>SUM('입력표(사립)'!AD1271)</f>
        <v>0</v>
      </c>
      <c r="S528" s="308"/>
    </row>
    <row r="529" spans="2:19">
      <c r="B529" s="453">
        <f>'입력표(사립)'!A1272</f>
        <v>523</v>
      </c>
      <c r="C529" s="438">
        <f>'입력표(사립)'!B1272</f>
        <v>0</v>
      </c>
      <c r="D529" s="438">
        <f>'입력표(사립)'!C1272</f>
        <v>0</v>
      </c>
      <c r="E529" s="438">
        <f>'입력표(사립)'!D1272</f>
        <v>0</v>
      </c>
      <c r="F529" s="612">
        <f>'입력표(사립)'!E1272</f>
        <v>0</v>
      </c>
      <c r="G529" s="450" t="str">
        <f t="shared" si="17"/>
        <v>E</v>
      </c>
      <c r="H529" s="457">
        <f t="shared" si="18"/>
        <v>0</v>
      </c>
      <c r="I529" s="614">
        <f>SUM('입력표(사립)'!F1272:K1272)</f>
        <v>0</v>
      </c>
      <c r="J529" s="615">
        <f>SUM('입력표(사립)'!L1272:O1272)</f>
        <v>0</v>
      </c>
      <c r="K529" s="615">
        <f>SUM('입력표(사립)'!P1272:U1272)</f>
        <v>0</v>
      </c>
      <c r="L529" s="616">
        <f>SUM('입력표(사립)'!V1272:Y1272)</f>
        <v>0</v>
      </c>
      <c r="M529" s="617">
        <f>SUM('입력표(사립)'!Z1272)</f>
        <v>0</v>
      </c>
      <c r="N529" s="618">
        <f>SUM('입력표(사립)'!AA1272)</f>
        <v>0</v>
      </c>
      <c r="O529" s="618">
        <f>SUM('입력표(사립)'!AB1272)</f>
        <v>0</v>
      </c>
      <c r="P529" s="618">
        <f>SUM('입력표(사립)'!AC1272)</f>
        <v>0</v>
      </c>
      <c r="Q529" s="619">
        <f>SUM('입력표(사립)'!AD1272)</f>
        <v>0</v>
      </c>
      <c r="S529" s="308"/>
    </row>
    <row r="530" spans="2:19">
      <c r="B530" s="453">
        <f>'입력표(사립)'!A1273</f>
        <v>524</v>
      </c>
      <c r="C530" s="438">
        <f>'입력표(사립)'!B1273</f>
        <v>0</v>
      </c>
      <c r="D530" s="438">
        <f>'입력표(사립)'!C1273</f>
        <v>0</v>
      </c>
      <c r="E530" s="438">
        <f>'입력표(사립)'!D1273</f>
        <v>0</v>
      </c>
      <c r="F530" s="612">
        <f>'입력표(사립)'!E1273</f>
        <v>0</v>
      </c>
      <c r="G530" s="450" t="str">
        <f t="shared" si="17"/>
        <v>E</v>
      </c>
      <c r="H530" s="457">
        <f t="shared" si="18"/>
        <v>0</v>
      </c>
      <c r="I530" s="614">
        <f>SUM('입력표(사립)'!F1273:K1273)</f>
        <v>0</v>
      </c>
      <c r="J530" s="615">
        <f>SUM('입력표(사립)'!L1273:O1273)</f>
        <v>0</v>
      </c>
      <c r="K530" s="615">
        <f>SUM('입력표(사립)'!P1273:U1273)</f>
        <v>0</v>
      </c>
      <c r="L530" s="616">
        <f>SUM('입력표(사립)'!V1273:Y1273)</f>
        <v>0</v>
      </c>
      <c r="M530" s="617">
        <f>SUM('입력표(사립)'!Z1273)</f>
        <v>0</v>
      </c>
      <c r="N530" s="618">
        <f>SUM('입력표(사립)'!AA1273)</f>
        <v>0</v>
      </c>
      <c r="O530" s="618">
        <f>SUM('입력표(사립)'!AB1273)</f>
        <v>0</v>
      </c>
      <c r="P530" s="618">
        <f>SUM('입력표(사립)'!AC1273)</f>
        <v>0</v>
      </c>
      <c r="Q530" s="619">
        <f>SUM('입력표(사립)'!AD1273)</f>
        <v>0</v>
      </c>
      <c r="S530" s="308"/>
    </row>
    <row r="531" spans="2:19">
      <c r="B531" s="453">
        <f>'입력표(사립)'!A1274</f>
        <v>525</v>
      </c>
      <c r="C531" s="438">
        <f>'입력표(사립)'!B1274</f>
        <v>0</v>
      </c>
      <c r="D531" s="438">
        <f>'입력표(사립)'!C1274</f>
        <v>0</v>
      </c>
      <c r="E531" s="438">
        <f>'입력표(사립)'!D1274</f>
        <v>0</v>
      </c>
      <c r="F531" s="612">
        <f>'입력표(사립)'!E1274</f>
        <v>0</v>
      </c>
      <c r="G531" s="450" t="str">
        <f t="shared" si="17"/>
        <v>E</v>
      </c>
      <c r="H531" s="457">
        <f t="shared" si="18"/>
        <v>0</v>
      </c>
      <c r="I531" s="614">
        <f>SUM('입력표(사립)'!F1274:K1274)</f>
        <v>0</v>
      </c>
      <c r="J531" s="615">
        <f>SUM('입력표(사립)'!L1274:O1274)</f>
        <v>0</v>
      </c>
      <c r="K531" s="615">
        <f>SUM('입력표(사립)'!P1274:U1274)</f>
        <v>0</v>
      </c>
      <c r="L531" s="616">
        <f>SUM('입력표(사립)'!V1274:Y1274)</f>
        <v>0</v>
      </c>
      <c r="M531" s="617">
        <f>SUM('입력표(사립)'!Z1274)</f>
        <v>0</v>
      </c>
      <c r="N531" s="618">
        <f>SUM('입력표(사립)'!AA1274)</f>
        <v>0</v>
      </c>
      <c r="O531" s="618">
        <f>SUM('입력표(사립)'!AB1274)</f>
        <v>0</v>
      </c>
      <c r="P531" s="618">
        <f>SUM('입력표(사립)'!AC1274)</f>
        <v>0</v>
      </c>
      <c r="Q531" s="619">
        <f>SUM('입력표(사립)'!AD1274)</f>
        <v>0</v>
      </c>
      <c r="S531" s="308"/>
    </row>
    <row r="532" spans="2:19">
      <c r="B532" s="453">
        <f>'입력표(사립)'!A1275</f>
        <v>526</v>
      </c>
      <c r="C532" s="438">
        <f>'입력표(사립)'!B1275</f>
        <v>0</v>
      </c>
      <c r="D532" s="438">
        <f>'입력표(사립)'!C1275</f>
        <v>0</v>
      </c>
      <c r="E532" s="438">
        <f>'입력표(사립)'!D1275</f>
        <v>0</v>
      </c>
      <c r="F532" s="612">
        <f>'입력표(사립)'!E1275</f>
        <v>0</v>
      </c>
      <c r="G532" s="450" t="str">
        <f t="shared" si="17"/>
        <v>E</v>
      </c>
      <c r="H532" s="457">
        <f t="shared" si="18"/>
        <v>0</v>
      </c>
      <c r="I532" s="614">
        <f>SUM('입력표(사립)'!F1275:K1275)</f>
        <v>0</v>
      </c>
      <c r="J532" s="615">
        <f>SUM('입력표(사립)'!L1275:O1275)</f>
        <v>0</v>
      </c>
      <c r="K532" s="615">
        <f>SUM('입력표(사립)'!P1275:U1275)</f>
        <v>0</v>
      </c>
      <c r="L532" s="616">
        <f>SUM('입력표(사립)'!V1275:Y1275)</f>
        <v>0</v>
      </c>
      <c r="M532" s="617">
        <f>SUM('입력표(사립)'!Z1275)</f>
        <v>0</v>
      </c>
      <c r="N532" s="618">
        <f>SUM('입력표(사립)'!AA1275)</f>
        <v>0</v>
      </c>
      <c r="O532" s="618">
        <f>SUM('입력표(사립)'!AB1275)</f>
        <v>0</v>
      </c>
      <c r="P532" s="618">
        <f>SUM('입력표(사립)'!AC1275)</f>
        <v>0</v>
      </c>
      <c r="Q532" s="619">
        <f>SUM('입력표(사립)'!AD1275)</f>
        <v>0</v>
      </c>
      <c r="S532" s="308"/>
    </row>
    <row r="533" spans="2:19">
      <c r="B533" s="453">
        <f>'입력표(사립)'!A1276</f>
        <v>527</v>
      </c>
      <c r="C533" s="438">
        <f>'입력표(사립)'!B1276</f>
        <v>0</v>
      </c>
      <c r="D533" s="438">
        <f>'입력표(사립)'!C1276</f>
        <v>0</v>
      </c>
      <c r="E533" s="438">
        <f>'입력표(사립)'!D1276</f>
        <v>0</v>
      </c>
      <c r="F533" s="612">
        <f>'입력표(사립)'!E1276</f>
        <v>0</v>
      </c>
      <c r="G533" s="450" t="str">
        <f t="shared" si="17"/>
        <v>E</v>
      </c>
      <c r="H533" s="457">
        <f t="shared" si="18"/>
        <v>0</v>
      </c>
      <c r="I533" s="614">
        <f>SUM('입력표(사립)'!F1276:K1276)</f>
        <v>0</v>
      </c>
      <c r="J533" s="615">
        <f>SUM('입력표(사립)'!L1276:O1276)</f>
        <v>0</v>
      </c>
      <c r="K533" s="615">
        <f>SUM('입력표(사립)'!P1276:U1276)</f>
        <v>0</v>
      </c>
      <c r="L533" s="616">
        <f>SUM('입력표(사립)'!V1276:Y1276)</f>
        <v>0</v>
      </c>
      <c r="M533" s="617">
        <f>SUM('입력표(사립)'!Z1276)</f>
        <v>0</v>
      </c>
      <c r="N533" s="618">
        <f>SUM('입력표(사립)'!AA1276)</f>
        <v>0</v>
      </c>
      <c r="O533" s="618">
        <f>SUM('입력표(사립)'!AB1276)</f>
        <v>0</v>
      </c>
      <c r="P533" s="618">
        <f>SUM('입력표(사립)'!AC1276)</f>
        <v>0</v>
      </c>
      <c r="Q533" s="619">
        <f>SUM('입력표(사립)'!AD1276)</f>
        <v>0</v>
      </c>
      <c r="S533" s="308"/>
    </row>
    <row r="534" spans="2:19">
      <c r="B534" s="453">
        <f>'입력표(사립)'!A1277</f>
        <v>528</v>
      </c>
      <c r="C534" s="438">
        <f>'입력표(사립)'!B1277</f>
        <v>0</v>
      </c>
      <c r="D534" s="438">
        <f>'입력표(사립)'!C1277</f>
        <v>0</v>
      </c>
      <c r="E534" s="438">
        <f>'입력표(사립)'!D1277</f>
        <v>0</v>
      </c>
      <c r="F534" s="612">
        <f>'입력표(사립)'!E1277</f>
        <v>0</v>
      </c>
      <c r="G534" s="450" t="str">
        <f t="shared" si="17"/>
        <v>E</v>
      </c>
      <c r="H534" s="457">
        <f t="shared" si="18"/>
        <v>0</v>
      </c>
      <c r="I534" s="614">
        <f>SUM('입력표(사립)'!F1277:K1277)</f>
        <v>0</v>
      </c>
      <c r="J534" s="615">
        <f>SUM('입력표(사립)'!L1277:O1277)</f>
        <v>0</v>
      </c>
      <c r="K534" s="615">
        <f>SUM('입력표(사립)'!P1277:U1277)</f>
        <v>0</v>
      </c>
      <c r="L534" s="616">
        <f>SUM('입력표(사립)'!V1277:Y1277)</f>
        <v>0</v>
      </c>
      <c r="M534" s="617">
        <f>SUM('입력표(사립)'!Z1277)</f>
        <v>0</v>
      </c>
      <c r="N534" s="618">
        <f>SUM('입력표(사립)'!AA1277)</f>
        <v>0</v>
      </c>
      <c r="O534" s="618">
        <f>SUM('입력표(사립)'!AB1277)</f>
        <v>0</v>
      </c>
      <c r="P534" s="618">
        <f>SUM('입력표(사립)'!AC1277)</f>
        <v>0</v>
      </c>
      <c r="Q534" s="619">
        <f>SUM('입력표(사립)'!AD1277)</f>
        <v>0</v>
      </c>
      <c r="S534" s="308"/>
    </row>
    <row r="535" spans="2:19">
      <c r="B535" s="453">
        <f>'입력표(사립)'!A1278</f>
        <v>529</v>
      </c>
      <c r="C535" s="438">
        <f>'입력표(사립)'!B1278</f>
        <v>0</v>
      </c>
      <c r="D535" s="438">
        <f>'입력표(사립)'!C1278</f>
        <v>0</v>
      </c>
      <c r="E535" s="438">
        <f>'입력표(사립)'!D1278</f>
        <v>0</v>
      </c>
      <c r="F535" s="612">
        <f>'입력표(사립)'!E1278</f>
        <v>0</v>
      </c>
      <c r="G535" s="450" t="str">
        <f t="shared" si="17"/>
        <v>E</v>
      </c>
      <c r="H535" s="457">
        <f t="shared" si="18"/>
        <v>0</v>
      </c>
      <c r="I535" s="614">
        <f>SUM('입력표(사립)'!F1278:K1278)</f>
        <v>0</v>
      </c>
      <c r="J535" s="615">
        <f>SUM('입력표(사립)'!L1278:O1278)</f>
        <v>0</v>
      </c>
      <c r="K535" s="615">
        <f>SUM('입력표(사립)'!P1278:U1278)</f>
        <v>0</v>
      </c>
      <c r="L535" s="616">
        <f>SUM('입력표(사립)'!V1278:Y1278)</f>
        <v>0</v>
      </c>
      <c r="M535" s="617">
        <f>SUM('입력표(사립)'!Z1278)</f>
        <v>0</v>
      </c>
      <c r="N535" s="618">
        <f>SUM('입력표(사립)'!AA1278)</f>
        <v>0</v>
      </c>
      <c r="O535" s="618">
        <f>SUM('입력표(사립)'!AB1278)</f>
        <v>0</v>
      </c>
      <c r="P535" s="618">
        <f>SUM('입력표(사립)'!AC1278)</f>
        <v>0</v>
      </c>
      <c r="Q535" s="619">
        <f>SUM('입력표(사립)'!AD1278)</f>
        <v>0</v>
      </c>
      <c r="S535" s="308"/>
    </row>
    <row r="536" spans="2:19">
      <c r="B536" s="453">
        <f>'입력표(사립)'!A1279</f>
        <v>530</v>
      </c>
      <c r="C536" s="438">
        <f>'입력표(사립)'!B1279</f>
        <v>0</v>
      </c>
      <c r="D536" s="438">
        <f>'입력표(사립)'!C1279</f>
        <v>0</v>
      </c>
      <c r="E536" s="438">
        <f>'입력표(사립)'!D1279</f>
        <v>0</v>
      </c>
      <c r="F536" s="612">
        <f>'입력표(사립)'!E1279</f>
        <v>0</v>
      </c>
      <c r="G536" s="450" t="str">
        <f t="shared" si="17"/>
        <v>E</v>
      </c>
      <c r="H536" s="457">
        <f t="shared" si="18"/>
        <v>0</v>
      </c>
      <c r="I536" s="614">
        <f>SUM('입력표(사립)'!F1279:K1279)</f>
        <v>0</v>
      </c>
      <c r="J536" s="615">
        <f>SUM('입력표(사립)'!L1279:O1279)</f>
        <v>0</v>
      </c>
      <c r="K536" s="615">
        <f>SUM('입력표(사립)'!P1279:U1279)</f>
        <v>0</v>
      </c>
      <c r="L536" s="616">
        <f>SUM('입력표(사립)'!V1279:Y1279)</f>
        <v>0</v>
      </c>
      <c r="M536" s="617">
        <f>SUM('입력표(사립)'!Z1279)</f>
        <v>0</v>
      </c>
      <c r="N536" s="618">
        <f>SUM('입력표(사립)'!AA1279)</f>
        <v>0</v>
      </c>
      <c r="O536" s="618">
        <f>SUM('입력표(사립)'!AB1279)</f>
        <v>0</v>
      </c>
      <c r="P536" s="618">
        <f>SUM('입력표(사립)'!AC1279)</f>
        <v>0</v>
      </c>
      <c r="Q536" s="619">
        <f>SUM('입력표(사립)'!AD1279)</f>
        <v>0</v>
      </c>
      <c r="S536" s="308"/>
    </row>
    <row r="537" spans="2:19">
      <c r="B537" s="453">
        <f>'입력표(사립)'!A1280</f>
        <v>531</v>
      </c>
      <c r="C537" s="438">
        <f>'입력표(사립)'!B1280</f>
        <v>0</v>
      </c>
      <c r="D537" s="438">
        <f>'입력표(사립)'!C1280</f>
        <v>0</v>
      </c>
      <c r="E537" s="438">
        <f>'입력표(사립)'!D1280</f>
        <v>0</v>
      </c>
      <c r="F537" s="612">
        <f>'입력표(사립)'!E1280</f>
        <v>0</v>
      </c>
      <c r="G537" s="450" t="str">
        <f t="shared" si="17"/>
        <v>E</v>
      </c>
      <c r="H537" s="457">
        <f t="shared" si="18"/>
        <v>0</v>
      </c>
      <c r="I537" s="614">
        <f>SUM('입력표(사립)'!F1280:K1280)</f>
        <v>0</v>
      </c>
      <c r="J537" s="615">
        <f>SUM('입력표(사립)'!L1280:O1280)</f>
        <v>0</v>
      </c>
      <c r="K537" s="615">
        <f>SUM('입력표(사립)'!P1280:U1280)</f>
        <v>0</v>
      </c>
      <c r="L537" s="616">
        <f>SUM('입력표(사립)'!V1280:Y1280)</f>
        <v>0</v>
      </c>
      <c r="M537" s="617">
        <f>SUM('입력표(사립)'!Z1280)</f>
        <v>0</v>
      </c>
      <c r="N537" s="618">
        <f>SUM('입력표(사립)'!AA1280)</f>
        <v>0</v>
      </c>
      <c r="O537" s="618">
        <f>SUM('입력표(사립)'!AB1280)</f>
        <v>0</v>
      </c>
      <c r="P537" s="618">
        <f>SUM('입력표(사립)'!AC1280)</f>
        <v>0</v>
      </c>
      <c r="Q537" s="619">
        <f>SUM('입력표(사립)'!AD1280)</f>
        <v>0</v>
      </c>
      <c r="S537" s="308"/>
    </row>
    <row r="538" spans="2:19">
      <c r="B538" s="453">
        <f>'입력표(사립)'!A1281</f>
        <v>532</v>
      </c>
      <c r="C538" s="438">
        <f>'입력표(사립)'!B1281</f>
        <v>0</v>
      </c>
      <c r="D538" s="438">
        <f>'입력표(사립)'!C1281</f>
        <v>0</v>
      </c>
      <c r="E538" s="438">
        <f>'입력표(사립)'!D1281</f>
        <v>0</v>
      </c>
      <c r="F538" s="612">
        <f>'입력표(사립)'!E1281</f>
        <v>0</v>
      </c>
      <c r="G538" s="450" t="str">
        <f t="shared" si="17"/>
        <v>E</v>
      </c>
      <c r="H538" s="457">
        <f t="shared" si="18"/>
        <v>0</v>
      </c>
      <c r="I538" s="614">
        <f>SUM('입력표(사립)'!F1281:K1281)</f>
        <v>0</v>
      </c>
      <c r="J538" s="615">
        <f>SUM('입력표(사립)'!L1281:O1281)</f>
        <v>0</v>
      </c>
      <c r="K538" s="615">
        <f>SUM('입력표(사립)'!P1281:U1281)</f>
        <v>0</v>
      </c>
      <c r="L538" s="616">
        <f>SUM('입력표(사립)'!V1281:Y1281)</f>
        <v>0</v>
      </c>
      <c r="M538" s="617">
        <f>SUM('입력표(사립)'!Z1281)</f>
        <v>0</v>
      </c>
      <c r="N538" s="618">
        <f>SUM('입력표(사립)'!AA1281)</f>
        <v>0</v>
      </c>
      <c r="O538" s="618">
        <f>SUM('입력표(사립)'!AB1281)</f>
        <v>0</v>
      </c>
      <c r="P538" s="618">
        <f>SUM('입력표(사립)'!AC1281)</f>
        <v>0</v>
      </c>
      <c r="Q538" s="619">
        <f>SUM('입력표(사립)'!AD1281)</f>
        <v>0</v>
      </c>
      <c r="S538" s="308"/>
    </row>
    <row r="539" spans="2:19">
      <c r="B539" s="453">
        <f>'입력표(사립)'!A1282</f>
        <v>533</v>
      </c>
      <c r="C539" s="438">
        <f>'입력표(사립)'!B1282</f>
        <v>0</v>
      </c>
      <c r="D539" s="438">
        <f>'입력표(사립)'!C1282</f>
        <v>0</v>
      </c>
      <c r="E539" s="438">
        <f>'입력표(사립)'!D1282</f>
        <v>0</v>
      </c>
      <c r="F539" s="612">
        <f>'입력표(사립)'!E1282</f>
        <v>0</v>
      </c>
      <c r="G539" s="450" t="str">
        <f t="shared" si="17"/>
        <v>E</v>
      </c>
      <c r="H539" s="457">
        <f t="shared" si="18"/>
        <v>0</v>
      </c>
      <c r="I539" s="614">
        <f>SUM('입력표(사립)'!F1282:K1282)</f>
        <v>0</v>
      </c>
      <c r="J539" s="615">
        <f>SUM('입력표(사립)'!L1282:O1282)</f>
        <v>0</v>
      </c>
      <c r="K539" s="615">
        <f>SUM('입력표(사립)'!P1282:U1282)</f>
        <v>0</v>
      </c>
      <c r="L539" s="616">
        <f>SUM('입력표(사립)'!V1282:Y1282)</f>
        <v>0</v>
      </c>
      <c r="M539" s="617">
        <f>SUM('입력표(사립)'!Z1282)</f>
        <v>0</v>
      </c>
      <c r="N539" s="618">
        <f>SUM('입력표(사립)'!AA1282)</f>
        <v>0</v>
      </c>
      <c r="O539" s="618">
        <f>SUM('입력표(사립)'!AB1282)</f>
        <v>0</v>
      </c>
      <c r="P539" s="618">
        <f>SUM('입력표(사립)'!AC1282)</f>
        <v>0</v>
      </c>
      <c r="Q539" s="619">
        <f>SUM('입력표(사립)'!AD1282)</f>
        <v>0</v>
      </c>
      <c r="S539" s="308"/>
    </row>
    <row r="540" spans="2:19">
      <c r="B540" s="453">
        <f>'입력표(사립)'!A1283</f>
        <v>534</v>
      </c>
      <c r="C540" s="438">
        <f>'입력표(사립)'!B1283</f>
        <v>0</v>
      </c>
      <c r="D540" s="438">
        <f>'입력표(사립)'!C1283</f>
        <v>0</v>
      </c>
      <c r="E540" s="438">
        <f>'입력표(사립)'!D1283</f>
        <v>0</v>
      </c>
      <c r="F540" s="612">
        <f>'입력표(사립)'!E1283</f>
        <v>0</v>
      </c>
      <c r="G540" s="450" t="str">
        <f t="shared" si="17"/>
        <v>E</v>
      </c>
      <c r="H540" s="457">
        <f t="shared" si="18"/>
        <v>0</v>
      </c>
      <c r="I540" s="614">
        <f>SUM('입력표(사립)'!F1283:K1283)</f>
        <v>0</v>
      </c>
      <c r="J540" s="615">
        <f>SUM('입력표(사립)'!L1283:O1283)</f>
        <v>0</v>
      </c>
      <c r="K540" s="615">
        <f>SUM('입력표(사립)'!P1283:U1283)</f>
        <v>0</v>
      </c>
      <c r="L540" s="616">
        <f>SUM('입력표(사립)'!V1283:Y1283)</f>
        <v>0</v>
      </c>
      <c r="M540" s="617">
        <f>SUM('입력표(사립)'!Z1283)</f>
        <v>0</v>
      </c>
      <c r="N540" s="618">
        <f>SUM('입력표(사립)'!AA1283)</f>
        <v>0</v>
      </c>
      <c r="O540" s="618">
        <f>SUM('입력표(사립)'!AB1283)</f>
        <v>0</v>
      </c>
      <c r="P540" s="618">
        <f>SUM('입력표(사립)'!AC1283)</f>
        <v>0</v>
      </c>
      <c r="Q540" s="619">
        <f>SUM('입력표(사립)'!AD1283)</f>
        <v>0</v>
      </c>
      <c r="S540" s="308"/>
    </row>
    <row r="541" spans="2:19">
      <c r="B541" s="453">
        <f>'입력표(사립)'!A1284</f>
        <v>535</v>
      </c>
      <c r="C541" s="438">
        <f>'입력표(사립)'!B1284</f>
        <v>0</v>
      </c>
      <c r="D541" s="438">
        <f>'입력표(사립)'!C1284</f>
        <v>0</v>
      </c>
      <c r="E541" s="438">
        <f>'입력표(사립)'!D1284</f>
        <v>0</v>
      </c>
      <c r="F541" s="612">
        <f>'입력표(사립)'!E1284</f>
        <v>0</v>
      </c>
      <c r="G541" s="450" t="str">
        <f t="shared" si="17"/>
        <v>E</v>
      </c>
      <c r="H541" s="457">
        <f t="shared" si="18"/>
        <v>0</v>
      </c>
      <c r="I541" s="614">
        <f>SUM('입력표(사립)'!F1284:K1284)</f>
        <v>0</v>
      </c>
      <c r="J541" s="615">
        <f>SUM('입력표(사립)'!L1284:O1284)</f>
        <v>0</v>
      </c>
      <c r="K541" s="615">
        <f>SUM('입력표(사립)'!P1284:U1284)</f>
        <v>0</v>
      </c>
      <c r="L541" s="616">
        <f>SUM('입력표(사립)'!V1284:Y1284)</f>
        <v>0</v>
      </c>
      <c r="M541" s="617">
        <f>SUM('입력표(사립)'!Z1284)</f>
        <v>0</v>
      </c>
      <c r="N541" s="618">
        <f>SUM('입력표(사립)'!AA1284)</f>
        <v>0</v>
      </c>
      <c r="O541" s="618">
        <f>SUM('입력표(사립)'!AB1284)</f>
        <v>0</v>
      </c>
      <c r="P541" s="618">
        <f>SUM('입력표(사립)'!AC1284)</f>
        <v>0</v>
      </c>
      <c r="Q541" s="619">
        <f>SUM('입력표(사립)'!AD1284)</f>
        <v>0</v>
      </c>
      <c r="S541" s="308"/>
    </row>
    <row r="542" spans="2:19">
      <c r="B542" s="453">
        <f>'입력표(사립)'!A1285</f>
        <v>536</v>
      </c>
      <c r="C542" s="438">
        <f>'입력표(사립)'!B1285</f>
        <v>0</v>
      </c>
      <c r="D542" s="438">
        <f>'입력표(사립)'!C1285</f>
        <v>0</v>
      </c>
      <c r="E542" s="438">
        <f>'입력표(사립)'!D1285</f>
        <v>0</v>
      </c>
      <c r="F542" s="612">
        <f>'입력표(사립)'!E1285</f>
        <v>0</v>
      </c>
      <c r="G542" s="450" t="str">
        <f t="shared" si="17"/>
        <v>E</v>
      </c>
      <c r="H542" s="457">
        <f t="shared" si="18"/>
        <v>0</v>
      </c>
      <c r="I542" s="614">
        <f>SUM('입력표(사립)'!F1285:K1285)</f>
        <v>0</v>
      </c>
      <c r="J542" s="615">
        <f>SUM('입력표(사립)'!L1285:O1285)</f>
        <v>0</v>
      </c>
      <c r="K542" s="615">
        <f>SUM('입력표(사립)'!P1285:U1285)</f>
        <v>0</v>
      </c>
      <c r="L542" s="616">
        <f>SUM('입력표(사립)'!V1285:Y1285)</f>
        <v>0</v>
      </c>
      <c r="M542" s="617">
        <f>SUM('입력표(사립)'!Z1285)</f>
        <v>0</v>
      </c>
      <c r="N542" s="618">
        <f>SUM('입력표(사립)'!AA1285)</f>
        <v>0</v>
      </c>
      <c r="O542" s="618">
        <f>SUM('입력표(사립)'!AB1285)</f>
        <v>0</v>
      </c>
      <c r="P542" s="618">
        <f>SUM('입력표(사립)'!AC1285)</f>
        <v>0</v>
      </c>
      <c r="Q542" s="619">
        <f>SUM('입력표(사립)'!AD1285)</f>
        <v>0</v>
      </c>
      <c r="S542" s="308"/>
    </row>
    <row r="543" spans="2:19">
      <c r="B543" s="453">
        <f>'입력표(사립)'!A1286</f>
        <v>537</v>
      </c>
      <c r="C543" s="438">
        <f>'입력표(사립)'!B1286</f>
        <v>0</v>
      </c>
      <c r="D543" s="438">
        <f>'입력표(사립)'!C1286</f>
        <v>0</v>
      </c>
      <c r="E543" s="438">
        <f>'입력표(사립)'!D1286</f>
        <v>0</v>
      </c>
      <c r="F543" s="612">
        <f>'입력표(사립)'!E1286</f>
        <v>0</v>
      </c>
      <c r="G543" s="450" t="str">
        <f t="shared" si="17"/>
        <v>E</v>
      </c>
      <c r="H543" s="457">
        <f t="shared" si="18"/>
        <v>0</v>
      </c>
      <c r="I543" s="614">
        <f>SUM('입력표(사립)'!F1286:K1286)</f>
        <v>0</v>
      </c>
      <c r="J543" s="615">
        <f>SUM('입력표(사립)'!L1286:O1286)</f>
        <v>0</v>
      </c>
      <c r="K543" s="615">
        <f>SUM('입력표(사립)'!P1286:U1286)</f>
        <v>0</v>
      </c>
      <c r="L543" s="616">
        <f>SUM('입력표(사립)'!V1286:Y1286)</f>
        <v>0</v>
      </c>
      <c r="M543" s="617">
        <f>SUM('입력표(사립)'!Z1286)</f>
        <v>0</v>
      </c>
      <c r="N543" s="618">
        <f>SUM('입력표(사립)'!AA1286)</f>
        <v>0</v>
      </c>
      <c r="O543" s="618">
        <f>SUM('입력표(사립)'!AB1286)</f>
        <v>0</v>
      </c>
      <c r="P543" s="618">
        <f>SUM('입력표(사립)'!AC1286)</f>
        <v>0</v>
      </c>
      <c r="Q543" s="619">
        <f>SUM('입력표(사립)'!AD1286)</f>
        <v>0</v>
      </c>
      <c r="S543" s="308"/>
    </row>
    <row r="544" spans="2:19">
      <c r="B544" s="453">
        <f>'입력표(사립)'!A1287</f>
        <v>538</v>
      </c>
      <c r="C544" s="438">
        <f>'입력표(사립)'!B1287</f>
        <v>0</v>
      </c>
      <c r="D544" s="438">
        <f>'입력표(사립)'!C1287</f>
        <v>0</v>
      </c>
      <c r="E544" s="438">
        <f>'입력표(사립)'!D1287</f>
        <v>0</v>
      </c>
      <c r="F544" s="612">
        <f>'입력표(사립)'!E1287</f>
        <v>0</v>
      </c>
      <c r="G544" s="450" t="str">
        <f t="shared" si="17"/>
        <v>E</v>
      </c>
      <c r="H544" s="457">
        <f t="shared" si="18"/>
        <v>0</v>
      </c>
      <c r="I544" s="614">
        <f>SUM('입력표(사립)'!F1287:K1287)</f>
        <v>0</v>
      </c>
      <c r="J544" s="615">
        <f>SUM('입력표(사립)'!L1287:O1287)</f>
        <v>0</v>
      </c>
      <c r="K544" s="615">
        <f>SUM('입력표(사립)'!P1287:U1287)</f>
        <v>0</v>
      </c>
      <c r="L544" s="616">
        <f>SUM('입력표(사립)'!V1287:Y1287)</f>
        <v>0</v>
      </c>
      <c r="M544" s="617">
        <f>SUM('입력표(사립)'!Z1287)</f>
        <v>0</v>
      </c>
      <c r="N544" s="618">
        <f>SUM('입력표(사립)'!AA1287)</f>
        <v>0</v>
      </c>
      <c r="O544" s="618">
        <f>SUM('입력표(사립)'!AB1287)</f>
        <v>0</v>
      </c>
      <c r="P544" s="618">
        <f>SUM('입력표(사립)'!AC1287)</f>
        <v>0</v>
      </c>
      <c r="Q544" s="619">
        <f>SUM('입력표(사립)'!AD1287)</f>
        <v>0</v>
      </c>
      <c r="S544" s="308"/>
    </row>
    <row r="545" spans="2:19">
      <c r="B545" s="453">
        <f>'입력표(사립)'!A1288</f>
        <v>539</v>
      </c>
      <c r="C545" s="438">
        <f>'입력표(사립)'!B1288</f>
        <v>0</v>
      </c>
      <c r="D545" s="438">
        <f>'입력표(사립)'!C1288</f>
        <v>0</v>
      </c>
      <c r="E545" s="438">
        <f>'입력표(사립)'!D1288</f>
        <v>0</v>
      </c>
      <c r="F545" s="612">
        <f>'입력표(사립)'!E1288</f>
        <v>0</v>
      </c>
      <c r="G545" s="450" t="str">
        <f t="shared" si="17"/>
        <v>E</v>
      </c>
      <c r="H545" s="457">
        <f t="shared" si="18"/>
        <v>0</v>
      </c>
      <c r="I545" s="614">
        <f>SUM('입력표(사립)'!F1288:K1288)</f>
        <v>0</v>
      </c>
      <c r="J545" s="615">
        <f>SUM('입력표(사립)'!L1288:O1288)</f>
        <v>0</v>
      </c>
      <c r="K545" s="615">
        <f>SUM('입력표(사립)'!P1288:U1288)</f>
        <v>0</v>
      </c>
      <c r="L545" s="616">
        <f>SUM('입력표(사립)'!V1288:Y1288)</f>
        <v>0</v>
      </c>
      <c r="M545" s="617">
        <f>SUM('입력표(사립)'!Z1288)</f>
        <v>0</v>
      </c>
      <c r="N545" s="618">
        <f>SUM('입력표(사립)'!AA1288)</f>
        <v>0</v>
      </c>
      <c r="O545" s="618">
        <f>SUM('입력표(사립)'!AB1288)</f>
        <v>0</v>
      </c>
      <c r="P545" s="618">
        <f>SUM('입력표(사립)'!AC1288)</f>
        <v>0</v>
      </c>
      <c r="Q545" s="619">
        <f>SUM('입력표(사립)'!AD1288)</f>
        <v>0</v>
      </c>
      <c r="S545" s="308"/>
    </row>
    <row r="546" spans="2:19">
      <c r="B546" s="453">
        <f>'입력표(사립)'!A1289</f>
        <v>540</v>
      </c>
      <c r="C546" s="438">
        <f>'입력표(사립)'!B1289</f>
        <v>0</v>
      </c>
      <c r="D546" s="438">
        <f>'입력표(사립)'!C1289</f>
        <v>0</v>
      </c>
      <c r="E546" s="438">
        <f>'입력표(사립)'!D1289</f>
        <v>0</v>
      </c>
      <c r="F546" s="612">
        <f>'입력표(사립)'!E1289</f>
        <v>0</v>
      </c>
      <c r="G546" s="450" t="str">
        <f t="shared" si="17"/>
        <v>E</v>
      </c>
      <c r="H546" s="457">
        <f t="shared" si="18"/>
        <v>0</v>
      </c>
      <c r="I546" s="614">
        <f>SUM('입력표(사립)'!F1289:K1289)</f>
        <v>0</v>
      </c>
      <c r="J546" s="615">
        <f>SUM('입력표(사립)'!L1289:O1289)</f>
        <v>0</v>
      </c>
      <c r="K546" s="615">
        <f>SUM('입력표(사립)'!P1289:U1289)</f>
        <v>0</v>
      </c>
      <c r="L546" s="616">
        <f>SUM('입력표(사립)'!V1289:Y1289)</f>
        <v>0</v>
      </c>
      <c r="M546" s="617">
        <f>SUM('입력표(사립)'!Z1289)</f>
        <v>0</v>
      </c>
      <c r="N546" s="618">
        <f>SUM('입력표(사립)'!AA1289)</f>
        <v>0</v>
      </c>
      <c r="O546" s="618">
        <f>SUM('입력표(사립)'!AB1289)</f>
        <v>0</v>
      </c>
      <c r="P546" s="618">
        <f>SUM('입력표(사립)'!AC1289)</f>
        <v>0</v>
      </c>
      <c r="Q546" s="619">
        <f>SUM('입력표(사립)'!AD1289)</f>
        <v>0</v>
      </c>
      <c r="S546" s="308"/>
    </row>
    <row r="547" spans="2:19">
      <c r="B547" s="453">
        <f>'입력표(사립)'!A1290</f>
        <v>541</v>
      </c>
      <c r="C547" s="438">
        <f>'입력표(사립)'!B1290</f>
        <v>0</v>
      </c>
      <c r="D547" s="438">
        <f>'입력표(사립)'!C1290</f>
        <v>0</v>
      </c>
      <c r="E547" s="438">
        <f>'입력표(사립)'!D1290</f>
        <v>0</v>
      </c>
      <c r="F547" s="612">
        <f>'입력표(사립)'!E1290</f>
        <v>0</v>
      </c>
      <c r="G547" s="450" t="str">
        <f t="shared" si="17"/>
        <v>E</v>
      </c>
      <c r="H547" s="457">
        <f t="shared" si="18"/>
        <v>0</v>
      </c>
      <c r="I547" s="614">
        <f>SUM('입력표(사립)'!F1290:K1290)</f>
        <v>0</v>
      </c>
      <c r="J547" s="615">
        <f>SUM('입력표(사립)'!L1290:O1290)</f>
        <v>0</v>
      </c>
      <c r="K547" s="615">
        <f>SUM('입력표(사립)'!P1290:U1290)</f>
        <v>0</v>
      </c>
      <c r="L547" s="616">
        <f>SUM('입력표(사립)'!V1290:Y1290)</f>
        <v>0</v>
      </c>
      <c r="M547" s="617">
        <f>SUM('입력표(사립)'!Z1290)</f>
        <v>0</v>
      </c>
      <c r="N547" s="618">
        <f>SUM('입력표(사립)'!AA1290)</f>
        <v>0</v>
      </c>
      <c r="O547" s="618">
        <f>SUM('입력표(사립)'!AB1290)</f>
        <v>0</v>
      </c>
      <c r="P547" s="618">
        <f>SUM('입력표(사립)'!AC1290)</f>
        <v>0</v>
      </c>
      <c r="Q547" s="619">
        <f>SUM('입력표(사립)'!AD1290)</f>
        <v>0</v>
      </c>
      <c r="S547" s="308"/>
    </row>
    <row r="548" spans="2:19">
      <c r="B548" s="453">
        <f>'입력표(사립)'!A1291</f>
        <v>542</v>
      </c>
      <c r="C548" s="438">
        <f>'입력표(사립)'!B1291</f>
        <v>0</v>
      </c>
      <c r="D548" s="438">
        <f>'입력표(사립)'!C1291</f>
        <v>0</v>
      </c>
      <c r="E548" s="438">
        <f>'입력표(사립)'!D1291</f>
        <v>0</v>
      </c>
      <c r="F548" s="612">
        <f>'입력표(사립)'!E1291</f>
        <v>0</v>
      </c>
      <c r="G548" s="450" t="str">
        <f t="shared" si="17"/>
        <v>E</v>
      </c>
      <c r="H548" s="457">
        <f t="shared" si="18"/>
        <v>0</v>
      </c>
      <c r="I548" s="614">
        <f>SUM('입력표(사립)'!F1291:K1291)</f>
        <v>0</v>
      </c>
      <c r="J548" s="615">
        <f>SUM('입력표(사립)'!L1291:O1291)</f>
        <v>0</v>
      </c>
      <c r="K548" s="615">
        <f>SUM('입력표(사립)'!P1291:U1291)</f>
        <v>0</v>
      </c>
      <c r="L548" s="616">
        <f>SUM('입력표(사립)'!V1291:Y1291)</f>
        <v>0</v>
      </c>
      <c r="M548" s="617">
        <f>SUM('입력표(사립)'!Z1291)</f>
        <v>0</v>
      </c>
      <c r="N548" s="618">
        <f>SUM('입력표(사립)'!AA1291)</f>
        <v>0</v>
      </c>
      <c r="O548" s="618">
        <f>SUM('입력표(사립)'!AB1291)</f>
        <v>0</v>
      </c>
      <c r="P548" s="618">
        <f>SUM('입력표(사립)'!AC1291)</f>
        <v>0</v>
      </c>
      <c r="Q548" s="619">
        <f>SUM('입력표(사립)'!AD1291)</f>
        <v>0</v>
      </c>
      <c r="S548" s="308"/>
    </row>
    <row r="549" spans="2:19">
      <c r="B549" s="453">
        <f>'입력표(사립)'!A1292</f>
        <v>543</v>
      </c>
      <c r="C549" s="438">
        <f>'입력표(사립)'!B1292</f>
        <v>0</v>
      </c>
      <c r="D549" s="438">
        <f>'입력표(사립)'!C1292</f>
        <v>0</v>
      </c>
      <c r="E549" s="438">
        <f>'입력표(사립)'!D1292</f>
        <v>0</v>
      </c>
      <c r="F549" s="612">
        <f>'입력표(사립)'!E1292</f>
        <v>0</v>
      </c>
      <c r="G549" s="450" t="str">
        <f t="shared" si="17"/>
        <v>E</v>
      </c>
      <c r="H549" s="457">
        <f t="shared" si="18"/>
        <v>0</v>
      </c>
      <c r="I549" s="614">
        <f>SUM('입력표(사립)'!F1292:K1292)</f>
        <v>0</v>
      </c>
      <c r="J549" s="615">
        <f>SUM('입력표(사립)'!L1292:O1292)</f>
        <v>0</v>
      </c>
      <c r="K549" s="615">
        <f>SUM('입력표(사립)'!P1292:U1292)</f>
        <v>0</v>
      </c>
      <c r="L549" s="616">
        <f>SUM('입력표(사립)'!V1292:Y1292)</f>
        <v>0</v>
      </c>
      <c r="M549" s="617">
        <f>SUM('입력표(사립)'!Z1292)</f>
        <v>0</v>
      </c>
      <c r="N549" s="618">
        <f>SUM('입력표(사립)'!AA1292)</f>
        <v>0</v>
      </c>
      <c r="O549" s="618">
        <f>SUM('입력표(사립)'!AB1292)</f>
        <v>0</v>
      </c>
      <c r="P549" s="618">
        <f>SUM('입력표(사립)'!AC1292)</f>
        <v>0</v>
      </c>
      <c r="Q549" s="619">
        <f>SUM('입력표(사립)'!AD1292)</f>
        <v>0</v>
      </c>
      <c r="S549" s="308"/>
    </row>
    <row r="550" spans="2:19">
      <c r="B550" s="453">
        <f>'입력표(사립)'!A1293</f>
        <v>544</v>
      </c>
      <c r="C550" s="438">
        <f>'입력표(사립)'!B1293</f>
        <v>0</v>
      </c>
      <c r="D550" s="438">
        <f>'입력표(사립)'!C1293</f>
        <v>0</v>
      </c>
      <c r="E550" s="438">
        <f>'입력표(사립)'!D1293</f>
        <v>0</v>
      </c>
      <c r="F550" s="612">
        <f>'입력표(사립)'!E1293</f>
        <v>0</v>
      </c>
      <c r="G550" s="450" t="str">
        <f t="shared" si="17"/>
        <v>E</v>
      </c>
      <c r="H550" s="457">
        <f t="shared" si="18"/>
        <v>0</v>
      </c>
      <c r="I550" s="614">
        <f>SUM('입력표(사립)'!F1293:K1293)</f>
        <v>0</v>
      </c>
      <c r="J550" s="615">
        <f>SUM('입력표(사립)'!L1293:O1293)</f>
        <v>0</v>
      </c>
      <c r="K550" s="615">
        <f>SUM('입력표(사립)'!P1293:U1293)</f>
        <v>0</v>
      </c>
      <c r="L550" s="616">
        <f>SUM('입력표(사립)'!V1293:Y1293)</f>
        <v>0</v>
      </c>
      <c r="M550" s="617">
        <f>SUM('입력표(사립)'!Z1293)</f>
        <v>0</v>
      </c>
      <c r="N550" s="618">
        <f>SUM('입력표(사립)'!AA1293)</f>
        <v>0</v>
      </c>
      <c r="O550" s="618">
        <f>SUM('입력표(사립)'!AB1293)</f>
        <v>0</v>
      </c>
      <c r="P550" s="618">
        <f>SUM('입력표(사립)'!AC1293)</f>
        <v>0</v>
      </c>
      <c r="Q550" s="619">
        <f>SUM('입력표(사립)'!AD1293)</f>
        <v>0</v>
      </c>
      <c r="S550" s="308"/>
    </row>
    <row r="551" spans="2:19">
      <c r="B551" s="453">
        <f>'입력표(사립)'!A1294</f>
        <v>545</v>
      </c>
      <c r="C551" s="438">
        <f>'입력표(사립)'!B1294</f>
        <v>0</v>
      </c>
      <c r="D551" s="438">
        <f>'입력표(사립)'!C1294</f>
        <v>0</v>
      </c>
      <c r="E551" s="438">
        <f>'입력표(사립)'!D1294</f>
        <v>0</v>
      </c>
      <c r="F551" s="612">
        <f>'입력표(사립)'!E1294</f>
        <v>0</v>
      </c>
      <c r="G551" s="450" t="str">
        <f t="shared" si="17"/>
        <v>E</v>
      </c>
      <c r="H551" s="457">
        <f t="shared" si="18"/>
        <v>0</v>
      </c>
      <c r="I551" s="614">
        <f>SUM('입력표(사립)'!F1294:K1294)</f>
        <v>0</v>
      </c>
      <c r="J551" s="615">
        <f>SUM('입력표(사립)'!L1294:O1294)</f>
        <v>0</v>
      </c>
      <c r="K551" s="615">
        <f>SUM('입력표(사립)'!P1294:U1294)</f>
        <v>0</v>
      </c>
      <c r="L551" s="616">
        <f>SUM('입력표(사립)'!V1294:Y1294)</f>
        <v>0</v>
      </c>
      <c r="M551" s="617">
        <f>SUM('입력표(사립)'!Z1294)</f>
        <v>0</v>
      </c>
      <c r="N551" s="618">
        <f>SUM('입력표(사립)'!AA1294)</f>
        <v>0</v>
      </c>
      <c r="O551" s="618">
        <f>SUM('입력표(사립)'!AB1294)</f>
        <v>0</v>
      </c>
      <c r="P551" s="618">
        <f>SUM('입력표(사립)'!AC1294)</f>
        <v>0</v>
      </c>
      <c r="Q551" s="619">
        <f>SUM('입력표(사립)'!AD1294)</f>
        <v>0</v>
      </c>
      <c r="S551" s="308"/>
    </row>
    <row r="552" spans="2:19">
      <c r="B552" s="453">
        <f>'입력표(사립)'!A1295</f>
        <v>546</v>
      </c>
      <c r="C552" s="438">
        <f>'입력표(사립)'!B1295</f>
        <v>0</v>
      </c>
      <c r="D552" s="438">
        <f>'입력표(사립)'!C1295</f>
        <v>0</v>
      </c>
      <c r="E552" s="438">
        <f>'입력표(사립)'!D1295</f>
        <v>0</v>
      </c>
      <c r="F552" s="612">
        <f>'입력표(사립)'!E1295</f>
        <v>0</v>
      </c>
      <c r="G552" s="450" t="str">
        <f t="shared" si="17"/>
        <v>E</v>
      </c>
      <c r="H552" s="457">
        <f t="shared" si="18"/>
        <v>0</v>
      </c>
      <c r="I552" s="614">
        <f>SUM('입력표(사립)'!F1295:K1295)</f>
        <v>0</v>
      </c>
      <c r="J552" s="615">
        <f>SUM('입력표(사립)'!L1295:O1295)</f>
        <v>0</v>
      </c>
      <c r="K552" s="615">
        <f>SUM('입력표(사립)'!P1295:U1295)</f>
        <v>0</v>
      </c>
      <c r="L552" s="616">
        <f>SUM('입력표(사립)'!V1295:Y1295)</f>
        <v>0</v>
      </c>
      <c r="M552" s="617">
        <f>SUM('입력표(사립)'!Z1295)</f>
        <v>0</v>
      </c>
      <c r="N552" s="618">
        <f>SUM('입력표(사립)'!AA1295)</f>
        <v>0</v>
      </c>
      <c r="O552" s="618">
        <f>SUM('입력표(사립)'!AB1295)</f>
        <v>0</v>
      </c>
      <c r="P552" s="618">
        <f>SUM('입력표(사립)'!AC1295)</f>
        <v>0</v>
      </c>
      <c r="Q552" s="619">
        <f>SUM('입력표(사립)'!AD1295)</f>
        <v>0</v>
      </c>
      <c r="S552" s="308"/>
    </row>
    <row r="553" spans="2:19">
      <c r="B553" s="453">
        <f>'입력표(사립)'!A1296</f>
        <v>547</v>
      </c>
      <c r="C553" s="438">
        <f>'입력표(사립)'!B1296</f>
        <v>0</v>
      </c>
      <c r="D553" s="438">
        <f>'입력표(사립)'!C1296</f>
        <v>0</v>
      </c>
      <c r="E553" s="438">
        <f>'입력표(사립)'!D1296</f>
        <v>0</v>
      </c>
      <c r="F553" s="612">
        <f>'입력표(사립)'!E1296</f>
        <v>0</v>
      </c>
      <c r="G553" s="450" t="str">
        <f t="shared" si="17"/>
        <v>E</v>
      </c>
      <c r="H553" s="457">
        <f t="shared" si="18"/>
        <v>0</v>
      </c>
      <c r="I553" s="614">
        <f>SUM('입력표(사립)'!F1296:K1296)</f>
        <v>0</v>
      </c>
      <c r="J553" s="615">
        <f>SUM('입력표(사립)'!L1296:O1296)</f>
        <v>0</v>
      </c>
      <c r="K553" s="615">
        <f>SUM('입력표(사립)'!P1296:U1296)</f>
        <v>0</v>
      </c>
      <c r="L553" s="616">
        <f>SUM('입력표(사립)'!V1296:Y1296)</f>
        <v>0</v>
      </c>
      <c r="M553" s="617">
        <f>SUM('입력표(사립)'!Z1296)</f>
        <v>0</v>
      </c>
      <c r="N553" s="618">
        <f>SUM('입력표(사립)'!AA1296)</f>
        <v>0</v>
      </c>
      <c r="O553" s="618">
        <f>SUM('입력표(사립)'!AB1296)</f>
        <v>0</v>
      </c>
      <c r="P553" s="618">
        <f>SUM('입력표(사립)'!AC1296)</f>
        <v>0</v>
      </c>
      <c r="Q553" s="619">
        <f>SUM('입력표(사립)'!AD1296)</f>
        <v>0</v>
      </c>
      <c r="S553" s="308"/>
    </row>
    <row r="554" spans="2:19">
      <c r="B554" s="453">
        <f>'입력표(사립)'!A1297</f>
        <v>548</v>
      </c>
      <c r="C554" s="438">
        <f>'입력표(사립)'!B1297</f>
        <v>0</v>
      </c>
      <c r="D554" s="438">
        <f>'입력표(사립)'!C1297</f>
        <v>0</v>
      </c>
      <c r="E554" s="438">
        <f>'입력표(사립)'!D1297</f>
        <v>0</v>
      </c>
      <c r="F554" s="612">
        <f>'입력표(사립)'!E1297</f>
        <v>0</v>
      </c>
      <c r="G554" s="450" t="str">
        <f t="shared" si="17"/>
        <v>E</v>
      </c>
      <c r="H554" s="457">
        <f t="shared" si="18"/>
        <v>0</v>
      </c>
      <c r="I554" s="614">
        <f>SUM('입력표(사립)'!F1297:K1297)</f>
        <v>0</v>
      </c>
      <c r="J554" s="615">
        <f>SUM('입력표(사립)'!L1297:O1297)</f>
        <v>0</v>
      </c>
      <c r="K554" s="615">
        <f>SUM('입력표(사립)'!P1297:U1297)</f>
        <v>0</v>
      </c>
      <c r="L554" s="616">
        <f>SUM('입력표(사립)'!V1297:Y1297)</f>
        <v>0</v>
      </c>
      <c r="M554" s="617">
        <f>SUM('입력표(사립)'!Z1297)</f>
        <v>0</v>
      </c>
      <c r="N554" s="618">
        <f>SUM('입력표(사립)'!AA1297)</f>
        <v>0</v>
      </c>
      <c r="O554" s="618">
        <f>SUM('입력표(사립)'!AB1297)</f>
        <v>0</v>
      </c>
      <c r="P554" s="618">
        <f>SUM('입력표(사립)'!AC1297)</f>
        <v>0</v>
      </c>
      <c r="Q554" s="619">
        <f>SUM('입력표(사립)'!AD1297)</f>
        <v>0</v>
      </c>
      <c r="S554" s="308"/>
    </row>
    <row r="555" spans="2:19">
      <c r="B555" s="453">
        <f>'입력표(사립)'!A1298</f>
        <v>549</v>
      </c>
      <c r="C555" s="438">
        <f>'입력표(사립)'!B1298</f>
        <v>0</v>
      </c>
      <c r="D555" s="438">
        <f>'입력표(사립)'!C1298</f>
        <v>0</v>
      </c>
      <c r="E555" s="438">
        <f>'입력표(사립)'!D1298</f>
        <v>0</v>
      </c>
      <c r="F555" s="612">
        <f>'입력표(사립)'!E1298</f>
        <v>0</v>
      </c>
      <c r="G555" s="450" t="str">
        <f t="shared" si="17"/>
        <v>E</v>
      </c>
      <c r="H555" s="457">
        <f t="shared" si="18"/>
        <v>0</v>
      </c>
      <c r="I555" s="614">
        <f>SUM('입력표(사립)'!F1298:K1298)</f>
        <v>0</v>
      </c>
      <c r="J555" s="615">
        <f>SUM('입력표(사립)'!L1298:O1298)</f>
        <v>0</v>
      </c>
      <c r="K555" s="615">
        <f>SUM('입력표(사립)'!P1298:U1298)</f>
        <v>0</v>
      </c>
      <c r="L555" s="616">
        <f>SUM('입력표(사립)'!V1298:Y1298)</f>
        <v>0</v>
      </c>
      <c r="M555" s="617">
        <f>SUM('입력표(사립)'!Z1298)</f>
        <v>0</v>
      </c>
      <c r="N555" s="618">
        <f>SUM('입력표(사립)'!AA1298)</f>
        <v>0</v>
      </c>
      <c r="O555" s="618">
        <f>SUM('입력표(사립)'!AB1298)</f>
        <v>0</v>
      </c>
      <c r="P555" s="618">
        <f>SUM('입력표(사립)'!AC1298)</f>
        <v>0</v>
      </c>
      <c r="Q555" s="619">
        <f>SUM('입력표(사립)'!AD1298)</f>
        <v>0</v>
      </c>
      <c r="S555" s="308"/>
    </row>
    <row r="556" spans="2:19">
      <c r="B556" s="453">
        <f>'입력표(사립)'!A1299</f>
        <v>550</v>
      </c>
      <c r="C556" s="438">
        <f>'입력표(사립)'!B1299</f>
        <v>0</v>
      </c>
      <c r="D556" s="438">
        <f>'입력표(사립)'!C1299</f>
        <v>0</v>
      </c>
      <c r="E556" s="438">
        <f>'입력표(사립)'!D1299</f>
        <v>0</v>
      </c>
      <c r="F556" s="612">
        <f>'입력표(사립)'!E1299</f>
        <v>0</v>
      </c>
      <c r="G556" s="450" t="str">
        <f t="shared" si="17"/>
        <v>E</v>
      </c>
      <c r="H556" s="457">
        <f t="shared" si="18"/>
        <v>0</v>
      </c>
      <c r="I556" s="614">
        <f>SUM('입력표(사립)'!F1299:K1299)</f>
        <v>0</v>
      </c>
      <c r="J556" s="615">
        <f>SUM('입력표(사립)'!L1299:O1299)</f>
        <v>0</v>
      </c>
      <c r="K556" s="615">
        <f>SUM('입력표(사립)'!P1299:U1299)</f>
        <v>0</v>
      </c>
      <c r="L556" s="616">
        <f>SUM('입력표(사립)'!V1299:Y1299)</f>
        <v>0</v>
      </c>
      <c r="M556" s="617">
        <f>SUM('입력표(사립)'!Z1299)</f>
        <v>0</v>
      </c>
      <c r="N556" s="618">
        <f>SUM('입력표(사립)'!AA1299)</f>
        <v>0</v>
      </c>
      <c r="O556" s="618">
        <f>SUM('입력표(사립)'!AB1299)</f>
        <v>0</v>
      </c>
      <c r="P556" s="618">
        <f>SUM('입력표(사립)'!AC1299)</f>
        <v>0</v>
      </c>
      <c r="Q556" s="619">
        <f>SUM('입력표(사립)'!AD1299)</f>
        <v>0</v>
      </c>
      <c r="S556" s="308"/>
    </row>
    <row r="557" spans="2:19">
      <c r="B557" s="453">
        <f>'입력표(사립)'!A1300</f>
        <v>551</v>
      </c>
      <c r="C557" s="438">
        <f>'입력표(사립)'!B1300</f>
        <v>0</v>
      </c>
      <c r="D557" s="438">
        <f>'입력표(사립)'!C1300</f>
        <v>0</v>
      </c>
      <c r="E557" s="438">
        <f>'입력표(사립)'!D1300</f>
        <v>0</v>
      </c>
      <c r="F557" s="612">
        <f>'입력표(사립)'!E1300</f>
        <v>0</v>
      </c>
      <c r="G557" s="450" t="str">
        <f t="shared" si="17"/>
        <v>E</v>
      </c>
      <c r="H557" s="457">
        <f t="shared" si="18"/>
        <v>0</v>
      </c>
      <c r="I557" s="614">
        <f>SUM('입력표(사립)'!F1300:K1300)</f>
        <v>0</v>
      </c>
      <c r="J557" s="615">
        <f>SUM('입력표(사립)'!L1300:O1300)</f>
        <v>0</v>
      </c>
      <c r="K557" s="615">
        <f>SUM('입력표(사립)'!P1300:U1300)</f>
        <v>0</v>
      </c>
      <c r="L557" s="616">
        <f>SUM('입력표(사립)'!V1300:Y1300)</f>
        <v>0</v>
      </c>
      <c r="M557" s="617">
        <f>SUM('입력표(사립)'!Z1300)</f>
        <v>0</v>
      </c>
      <c r="N557" s="618">
        <f>SUM('입력표(사립)'!AA1300)</f>
        <v>0</v>
      </c>
      <c r="O557" s="618">
        <f>SUM('입력표(사립)'!AB1300)</f>
        <v>0</v>
      </c>
      <c r="P557" s="618">
        <f>SUM('입력표(사립)'!AC1300)</f>
        <v>0</v>
      </c>
      <c r="Q557" s="619">
        <f>SUM('입력표(사립)'!AD1300)</f>
        <v>0</v>
      </c>
      <c r="S557" s="308"/>
    </row>
    <row r="558" spans="2:19">
      <c r="B558" s="453">
        <f>'입력표(사립)'!A1301</f>
        <v>552</v>
      </c>
      <c r="C558" s="438">
        <f>'입력표(사립)'!B1301</f>
        <v>0</v>
      </c>
      <c r="D558" s="438">
        <f>'입력표(사립)'!C1301</f>
        <v>0</v>
      </c>
      <c r="E558" s="438">
        <f>'입력표(사립)'!D1301</f>
        <v>0</v>
      </c>
      <c r="F558" s="612">
        <f>'입력표(사립)'!E1301</f>
        <v>0</v>
      </c>
      <c r="G558" s="450" t="str">
        <f t="shared" si="17"/>
        <v>E</v>
      </c>
      <c r="H558" s="457">
        <f t="shared" si="18"/>
        <v>0</v>
      </c>
      <c r="I558" s="614">
        <f>SUM('입력표(사립)'!F1301:K1301)</f>
        <v>0</v>
      </c>
      <c r="J558" s="615">
        <f>SUM('입력표(사립)'!L1301:O1301)</f>
        <v>0</v>
      </c>
      <c r="K558" s="615">
        <f>SUM('입력표(사립)'!P1301:U1301)</f>
        <v>0</v>
      </c>
      <c r="L558" s="616">
        <f>SUM('입력표(사립)'!V1301:Y1301)</f>
        <v>0</v>
      </c>
      <c r="M558" s="617">
        <f>SUM('입력표(사립)'!Z1301)</f>
        <v>0</v>
      </c>
      <c r="N558" s="618">
        <f>SUM('입력표(사립)'!AA1301)</f>
        <v>0</v>
      </c>
      <c r="O558" s="618">
        <f>SUM('입력표(사립)'!AB1301)</f>
        <v>0</v>
      </c>
      <c r="P558" s="618">
        <f>SUM('입력표(사립)'!AC1301)</f>
        <v>0</v>
      </c>
      <c r="Q558" s="619">
        <f>SUM('입력표(사립)'!AD1301)</f>
        <v>0</v>
      </c>
      <c r="S558" s="308"/>
    </row>
    <row r="559" spans="2:19">
      <c r="B559" s="453">
        <f>'입력표(사립)'!A1302</f>
        <v>553</v>
      </c>
      <c r="C559" s="438">
        <f>'입력표(사립)'!B1302</f>
        <v>0</v>
      </c>
      <c r="D559" s="438">
        <f>'입력표(사립)'!C1302</f>
        <v>0</v>
      </c>
      <c r="E559" s="438">
        <f>'입력표(사립)'!D1302</f>
        <v>0</v>
      </c>
      <c r="F559" s="612">
        <f>'입력표(사립)'!E1302</f>
        <v>0</v>
      </c>
      <c r="G559" s="450" t="str">
        <f t="shared" si="17"/>
        <v>E</v>
      </c>
      <c r="H559" s="457">
        <f t="shared" si="18"/>
        <v>0</v>
      </c>
      <c r="I559" s="614">
        <f>SUM('입력표(사립)'!F1302:K1302)</f>
        <v>0</v>
      </c>
      <c r="J559" s="615">
        <f>SUM('입력표(사립)'!L1302:O1302)</f>
        <v>0</v>
      </c>
      <c r="K559" s="615">
        <f>SUM('입력표(사립)'!P1302:U1302)</f>
        <v>0</v>
      </c>
      <c r="L559" s="616">
        <f>SUM('입력표(사립)'!V1302:Y1302)</f>
        <v>0</v>
      </c>
      <c r="M559" s="617">
        <f>SUM('입력표(사립)'!Z1302)</f>
        <v>0</v>
      </c>
      <c r="N559" s="618">
        <f>SUM('입력표(사립)'!AA1302)</f>
        <v>0</v>
      </c>
      <c r="O559" s="618">
        <f>SUM('입력표(사립)'!AB1302)</f>
        <v>0</v>
      </c>
      <c r="P559" s="618">
        <f>SUM('입력표(사립)'!AC1302)</f>
        <v>0</v>
      </c>
      <c r="Q559" s="619">
        <f>SUM('입력표(사립)'!AD1302)</f>
        <v>0</v>
      </c>
      <c r="S559" s="308"/>
    </row>
    <row r="560" spans="2:19">
      <c r="B560" s="453">
        <f>'입력표(사립)'!A1303</f>
        <v>554</v>
      </c>
      <c r="C560" s="438">
        <f>'입력표(사립)'!B1303</f>
        <v>0</v>
      </c>
      <c r="D560" s="438">
        <f>'입력표(사립)'!C1303</f>
        <v>0</v>
      </c>
      <c r="E560" s="438">
        <f>'입력표(사립)'!D1303</f>
        <v>0</v>
      </c>
      <c r="F560" s="612">
        <f>'입력표(사립)'!E1303</f>
        <v>0</v>
      </c>
      <c r="G560" s="450" t="str">
        <f t="shared" si="17"/>
        <v>E</v>
      </c>
      <c r="H560" s="457">
        <f t="shared" si="18"/>
        <v>0</v>
      </c>
      <c r="I560" s="614">
        <f>SUM('입력표(사립)'!F1303:K1303)</f>
        <v>0</v>
      </c>
      <c r="J560" s="615">
        <f>SUM('입력표(사립)'!L1303:O1303)</f>
        <v>0</v>
      </c>
      <c r="K560" s="615">
        <f>SUM('입력표(사립)'!P1303:U1303)</f>
        <v>0</v>
      </c>
      <c r="L560" s="616">
        <f>SUM('입력표(사립)'!V1303:Y1303)</f>
        <v>0</v>
      </c>
      <c r="M560" s="617">
        <f>SUM('입력표(사립)'!Z1303)</f>
        <v>0</v>
      </c>
      <c r="N560" s="618">
        <f>SUM('입력표(사립)'!AA1303)</f>
        <v>0</v>
      </c>
      <c r="O560" s="618">
        <f>SUM('입력표(사립)'!AB1303)</f>
        <v>0</v>
      </c>
      <c r="P560" s="618">
        <f>SUM('입력표(사립)'!AC1303)</f>
        <v>0</v>
      </c>
      <c r="Q560" s="619">
        <f>SUM('입력표(사립)'!AD1303)</f>
        <v>0</v>
      </c>
      <c r="S560" s="308"/>
    </row>
    <row r="561" spans="2:19">
      <c r="B561" s="453">
        <f>'입력표(사립)'!A1304</f>
        <v>555</v>
      </c>
      <c r="C561" s="438">
        <f>'입력표(사립)'!B1304</f>
        <v>0</v>
      </c>
      <c r="D561" s="438">
        <f>'입력표(사립)'!C1304</f>
        <v>0</v>
      </c>
      <c r="E561" s="438">
        <f>'입력표(사립)'!D1304</f>
        <v>0</v>
      </c>
      <c r="F561" s="612">
        <f>'입력표(사립)'!E1304</f>
        <v>0</v>
      </c>
      <c r="G561" s="450" t="str">
        <f t="shared" si="17"/>
        <v>E</v>
      </c>
      <c r="H561" s="457">
        <f t="shared" si="18"/>
        <v>0</v>
      </c>
      <c r="I561" s="614">
        <f>SUM('입력표(사립)'!F1304:K1304)</f>
        <v>0</v>
      </c>
      <c r="J561" s="615">
        <f>SUM('입력표(사립)'!L1304:O1304)</f>
        <v>0</v>
      </c>
      <c r="K561" s="615">
        <f>SUM('입력표(사립)'!P1304:U1304)</f>
        <v>0</v>
      </c>
      <c r="L561" s="616">
        <f>SUM('입력표(사립)'!V1304:Y1304)</f>
        <v>0</v>
      </c>
      <c r="M561" s="617">
        <f>SUM('입력표(사립)'!Z1304)</f>
        <v>0</v>
      </c>
      <c r="N561" s="618">
        <f>SUM('입력표(사립)'!AA1304)</f>
        <v>0</v>
      </c>
      <c r="O561" s="618">
        <f>SUM('입력표(사립)'!AB1304)</f>
        <v>0</v>
      </c>
      <c r="P561" s="618">
        <f>SUM('입력표(사립)'!AC1304)</f>
        <v>0</v>
      </c>
      <c r="Q561" s="619">
        <f>SUM('입력표(사립)'!AD1304)</f>
        <v>0</v>
      </c>
      <c r="S561" s="308"/>
    </row>
    <row r="562" spans="2:19">
      <c r="B562" s="453">
        <f>'입력표(사립)'!A1305</f>
        <v>556</v>
      </c>
      <c r="C562" s="438">
        <f>'입력표(사립)'!B1305</f>
        <v>0</v>
      </c>
      <c r="D562" s="438">
        <f>'입력표(사립)'!C1305</f>
        <v>0</v>
      </c>
      <c r="E562" s="438">
        <f>'입력표(사립)'!D1305</f>
        <v>0</v>
      </c>
      <c r="F562" s="612">
        <f>'입력표(사립)'!E1305</f>
        <v>0</v>
      </c>
      <c r="G562" s="450" t="str">
        <f t="shared" si="17"/>
        <v>E</v>
      </c>
      <c r="H562" s="457">
        <f t="shared" si="18"/>
        <v>0</v>
      </c>
      <c r="I562" s="614">
        <f>SUM('입력표(사립)'!F1305:K1305)</f>
        <v>0</v>
      </c>
      <c r="J562" s="615">
        <f>SUM('입력표(사립)'!L1305:O1305)</f>
        <v>0</v>
      </c>
      <c r="K562" s="615">
        <f>SUM('입력표(사립)'!P1305:U1305)</f>
        <v>0</v>
      </c>
      <c r="L562" s="616">
        <f>SUM('입력표(사립)'!V1305:Y1305)</f>
        <v>0</v>
      </c>
      <c r="M562" s="617">
        <f>SUM('입력표(사립)'!Z1305)</f>
        <v>0</v>
      </c>
      <c r="N562" s="618">
        <f>SUM('입력표(사립)'!AA1305)</f>
        <v>0</v>
      </c>
      <c r="O562" s="618">
        <f>SUM('입력표(사립)'!AB1305)</f>
        <v>0</v>
      </c>
      <c r="P562" s="618">
        <f>SUM('입력표(사립)'!AC1305)</f>
        <v>0</v>
      </c>
      <c r="Q562" s="619">
        <f>SUM('입력표(사립)'!AD1305)</f>
        <v>0</v>
      </c>
      <c r="S562" s="308"/>
    </row>
    <row r="563" spans="2:19">
      <c r="B563" s="453">
        <f>'입력표(사립)'!A1306</f>
        <v>557</v>
      </c>
      <c r="C563" s="438">
        <f>'입력표(사립)'!B1306</f>
        <v>0</v>
      </c>
      <c r="D563" s="438">
        <f>'입력표(사립)'!C1306</f>
        <v>0</v>
      </c>
      <c r="E563" s="438">
        <f>'입력표(사립)'!D1306</f>
        <v>0</v>
      </c>
      <c r="F563" s="612">
        <f>'입력표(사립)'!E1306</f>
        <v>0</v>
      </c>
      <c r="G563" s="450" t="str">
        <f t="shared" si="17"/>
        <v>E</v>
      </c>
      <c r="H563" s="457">
        <f t="shared" si="18"/>
        <v>0</v>
      </c>
      <c r="I563" s="614">
        <f>SUM('입력표(사립)'!F1306:K1306)</f>
        <v>0</v>
      </c>
      <c r="J563" s="615">
        <f>SUM('입력표(사립)'!L1306:O1306)</f>
        <v>0</v>
      </c>
      <c r="K563" s="615">
        <f>SUM('입력표(사립)'!P1306:U1306)</f>
        <v>0</v>
      </c>
      <c r="L563" s="616">
        <f>SUM('입력표(사립)'!V1306:Y1306)</f>
        <v>0</v>
      </c>
      <c r="M563" s="617">
        <f>SUM('입력표(사립)'!Z1306)</f>
        <v>0</v>
      </c>
      <c r="N563" s="618">
        <f>SUM('입력표(사립)'!AA1306)</f>
        <v>0</v>
      </c>
      <c r="O563" s="618">
        <f>SUM('입력표(사립)'!AB1306)</f>
        <v>0</v>
      </c>
      <c r="P563" s="618">
        <f>SUM('입력표(사립)'!AC1306)</f>
        <v>0</v>
      </c>
      <c r="Q563" s="619">
        <f>SUM('입력표(사립)'!AD1306)</f>
        <v>0</v>
      </c>
      <c r="S563" s="308"/>
    </row>
    <row r="564" spans="2:19">
      <c r="B564" s="453">
        <f>'입력표(사립)'!A1307</f>
        <v>558</v>
      </c>
      <c r="C564" s="438">
        <f>'입력표(사립)'!B1307</f>
        <v>0</v>
      </c>
      <c r="D564" s="438">
        <f>'입력표(사립)'!C1307</f>
        <v>0</v>
      </c>
      <c r="E564" s="438">
        <f>'입력표(사립)'!D1307</f>
        <v>0</v>
      </c>
      <c r="F564" s="612">
        <f>'입력표(사립)'!E1307</f>
        <v>0</v>
      </c>
      <c r="G564" s="450" t="str">
        <f t="shared" si="17"/>
        <v>E</v>
      </c>
      <c r="H564" s="457">
        <f t="shared" si="18"/>
        <v>0</v>
      </c>
      <c r="I564" s="614">
        <f>SUM('입력표(사립)'!F1307:K1307)</f>
        <v>0</v>
      </c>
      <c r="J564" s="615">
        <f>SUM('입력표(사립)'!L1307:O1307)</f>
        <v>0</v>
      </c>
      <c r="K564" s="615">
        <f>SUM('입력표(사립)'!P1307:U1307)</f>
        <v>0</v>
      </c>
      <c r="L564" s="616">
        <f>SUM('입력표(사립)'!V1307:Y1307)</f>
        <v>0</v>
      </c>
      <c r="M564" s="617">
        <f>SUM('입력표(사립)'!Z1307)</f>
        <v>0</v>
      </c>
      <c r="N564" s="618">
        <f>SUM('입력표(사립)'!AA1307)</f>
        <v>0</v>
      </c>
      <c r="O564" s="618">
        <f>SUM('입력표(사립)'!AB1307)</f>
        <v>0</v>
      </c>
      <c r="P564" s="618">
        <f>SUM('입력표(사립)'!AC1307)</f>
        <v>0</v>
      </c>
      <c r="Q564" s="619">
        <f>SUM('입력표(사립)'!AD1307)</f>
        <v>0</v>
      </c>
      <c r="S564" s="308"/>
    </row>
    <row r="565" spans="2:19">
      <c r="B565" s="453">
        <f>'입력표(사립)'!A1308</f>
        <v>559</v>
      </c>
      <c r="C565" s="438">
        <f>'입력표(사립)'!B1308</f>
        <v>0</v>
      </c>
      <c r="D565" s="438">
        <f>'입력표(사립)'!C1308</f>
        <v>0</v>
      </c>
      <c r="E565" s="438">
        <f>'입력표(사립)'!D1308</f>
        <v>0</v>
      </c>
      <c r="F565" s="612">
        <f>'입력표(사립)'!E1308</f>
        <v>0</v>
      </c>
      <c r="G565" s="450" t="str">
        <f t="shared" si="17"/>
        <v>E</v>
      </c>
      <c r="H565" s="457">
        <f t="shared" si="18"/>
        <v>0</v>
      </c>
      <c r="I565" s="614">
        <f>SUM('입력표(사립)'!F1308:K1308)</f>
        <v>0</v>
      </c>
      <c r="J565" s="615">
        <f>SUM('입력표(사립)'!L1308:O1308)</f>
        <v>0</v>
      </c>
      <c r="K565" s="615">
        <f>SUM('입력표(사립)'!P1308:U1308)</f>
        <v>0</v>
      </c>
      <c r="L565" s="616">
        <f>SUM('입력표(사립)'!V1308:Y1308)</f>
        <v>0</v>
      </c>
      <c r="M565" s="617">
        <f>SUM('입력표(사립)'!Z1308)</f>
        <v>0</v>
      </c>
      <c r="N565" s="618">
        <f>SUM('입력표(사립)'!AA1308)</f>
        <v>0</v>
      </c>
      <c r="O565" s="618">
        <f>SUM('입력표(사립)'!AB1308)</f>
        <v>0</v>
      </c>
      <c r="P565" s="618">
        <f>SUM('입력표(사립)'!AC1308)</f>
        <v>0</v>
      </c>
      <c r="Q565" s="619">
        <f>SUM('입력표(사립)'!AD1308)</f>
        <v>0</v>
      </c>
      <c r="S565" s="308"/>
    </row>
    <row r="566" spans="2:19">
      <c r="B566" s="453">
        <f>'입력표(사립)'!A1309</f>
        <v>560</v>
      </c>
      <c r="C566" s="438">
        <f>'입력표(사립)'!B1309</f>
        <v>0</v>
      </c>
      <c r="D566" s="438">
        <f>'입력표(사립)'!C1309</f>
        <v>0</v>
      </c>
      <c r="E566" s="438">
        <f>'입력표(사립)'!D1309</f>
        <v>0</v>
      </c>
      <c r="F566" s="612">
        <f>'입력표(사립)'!E1309</f>
        <v>0</v>
      </c>
      <c r="G566" s="450" t="str">
        <f t="shared" si="17"/>
        <v>E</v>
      </c>
      <c r="H566" s="457">
        <f t="shared" si="18"/>
        <v>0</v>
      </c>
      <c r="I566" s="614">
        <f>SUM('입력표(사립)'!F1309:K1309)</f>
        <v>0</v>
      </c>
      <c r="J566" s="615">
        <f>SUM('입력표(사립)'!L1309:O1309)</f>
        <v>0</v>
      </c>
      <c r="K566" s="615">
        <f>SUM('입력표(사립)'!P1309:U1309)</f>
        <v>0</v>
      </c>
      <c r="L566" s="616">
        <f>SUM('입력표(사립)'!V1309:Y1309)</f>
        <v>0</v>
      </c>
      <c r="M566" s="617">
        <f>SUM('입력표(사립)'!Z1309)</f>
        <v>0</v>
      </c>
      <c r="N566" s="618">
        <f>SUM('입력표(사립)'!AA1309)</f>
        <v>0</v>
      </c>
      <c r="O566" s="618">
        <f>SUM('입력표(사립)'!AB1309)</f>
        <v>0</v>
      </c>
      <c r="P566" s="618">
        <f>SUM('입력표(사립)'!AC1309)</f>
        <v>0</v>
      </c>
      <c r="Q566" s="619">
        <f>SUM('입력표(사립)'!AD1309)</f>
        <v>0</v>
      </c>
      <c r="S566" s="308"/>
    </row>
    <row r="567" spans="2:19">
      <c r="B567" s="453">
        <f>'입력표(사립)'!A1310</f>
        <v>561</v>
      </c>
      <c r="C567" s="438">
        <f>'입력표(사립)'!B1310</f>
        <v>0</v>
      </c>
      <c r="D567" s="438">
        <f>'입력표(사립)'!C1310</f>
        <v>0</v>
      </c>
      <c r="E567" s="438">
        <f>'입력표(사립)'!D1310</f>
        <v>0</v>
      </c>
      <c r="F567" s="612">
        <f>'입력표(사립)'!E1310</f>
        <v>0</v>
      </c>
      <c r="G567" s="450" t="str">
        <f t="shared" si="17"/>
        <v>E</v>
      </c>
      <c r="H567" s="457">
        <f t="shared" si="18"/>
        <v>0</v>
      </c>
      <c r="I567" s="614">
        <f>SUM('입력표(사립)'!F1310:K1310)</f>
        <v>0</v>
      </c>
      <c r="J567" s="615">
        <f>SUM('입력표(사립)'!L1310:O1310)</f>
        <v>0</v>
      </c>
      <c r="K567" s="615">
        <f>SUM('입력표(사립)'!P1310:U1310)</f>
        <v>0</v>
      </c>
      <c r="L567" s="616">
        <f>SUM('입력표(사립)'!V1310:Y1310)</f>
        <v>0</v>
      </c>
      <c r="M567" s="617">
        <f>SUM('입력표(사립)'!Z1310)</f>
        <v>0</v>
      </c>
      <c r="N567" s="618">
        <f>SUM('입력표(사립)'!AA1310)</f>
        <v>0</v>
      </c>
      <c r="O567" s="618">
        <f>SUM('입력표(사립)'!AB1310)</f>
        <v>0</v>
      </c>
      <c r="P567" s="618">
        <f>SUM('입력표(사립)'!AC1310)</f>
        <v>0</v>
      </c>
      <c r="Q567" s="619">
        <f>SUM('입력표(사립)'!AD1310)</f>
        <v>0</v>
      </c>
      <c r="S567" s="308"/>
    </row>
    <row r="568" spans="2:19">
      <c r="B568" s="453">
        <f>'입력표(사립)'!A1311</f>
        <v>562</v>
      </c>
      <c r="C568" s="438">
        <f>'입력표(사립)'!B1311</f>
        <v>0</v>
      </c>
      <c r="D568" s="438">
        <f>'입력표(사립)'!C1311</f>
        <v>0</v>
      </c>
      <c r="E568" s="438">
        <f>'입력표(사립)'!D1311</f>
        <v>0</v>
      </c>
      <c r="F568" s="612">
        <f>'입력표(사립)'!E1311</f>
        <v>0</v>
      </c>
      <c r="G568" s="450" t="str">
        <f t="shared" si="17"/>
        <v>E</v>
      </c>
      <c r="H568" s="457">
        <f t="shared" si="18"/>
        <v>0</v>
      </c>
      <c r="I568" s="614">
        <f>SUM('입력표(사립)'!F1311:K1311)</f>
        <v>0</v>
      </c>
      <c r="J568" s="615">
        <f>SUM('입력표(사립)'!L1311:O1311)</f>
        <v>0</v>
      </c>
      <c r="K568" s="615">
        <f>SUM('입력표(사립)'!P1311:U1311)</f>
        <v>0</v>
      </c>
      <c r="L568" s="616">
        <f>SUM('입력표(사립)'!V1311:Y1311)</f>
        <v>0</v>
      </c>
      <c r="M568" s="617">
        <f>SUM('입력표(사립)'!Z1311)</f>
        <v>0</v>
      </c>
      <c r="N568" s="618">
        <f>SUM('입력표(사립)'!AA1311)</f>
        <v>0</v>
      </c>
      <c r="O568" s="618">
        <f>SUM('입력표(사립)'!AB1311)</f>
        <v>0</v>
      </c>
      <c r="P568" s="618">
        <f>SUM('입력표(사립)'!AC1311)</f>
        <v>0</v>
      </c>
      <c r="Q568" s="619">
        <f>SUM('입력표(사립)'!AD1311)</f>
        <v>0</v>
      </c>
      <c r="S568" s="308"/>
    </row>
    <row r="569" spans="2:19">
      <c r="B569" s="453">
        <f>'입력표(사립)'!A1312</f>
        <v>563</v>
      </c>
      <c r="C569" s="438">
        <f>'입력표(사립)'!B1312</f>
        <v>0</v>
      </c>
      <c r="D569" s="438">
        <f>'입력표(사립)'!C1312</f>
        <v>0</v>
      </c>
      <c r="E569" s="438">
        <f>'입력표(사립)'!D1312</f>
        <v>0</v>
      </c>
      <c r="F569" s="612">
        <f>'입력표(사립)'!E1312</f>
        <v>0</v>
      </c>
      <c r="G569" s="450" t="str">
        <f t="shared" si="17"/>
        <v>E</v>
      </c>
      <c r="H569" s="457">
        <f t="shared" si="18"/>
        <v>0</v>
      </c>
      <c r="I569" s="614">
        <f>SUM('입력표(사립)'!F1312:K1312)</f>
        <v>0</v>
      </c>
      <c r="J569" s="615">
        <f>SUM('입력표(사립)'!L1312:O1312)</f>
        <v>0</v>
      </c>
      <c r="K569" s="615">
        <f>SUM('입력표(사립)'!P1312:U1312)</f>
        <v>0</v>
      </c>
      <c r="L569" s="616">
        <f>SUM('입력표(사립)'!V1312:Y1312)</f>
        <v>0</v>
      </c>
      <c r="M569" s="617">
        <f>SUM('입력표(사립)'!Z1312)</f>
        <v>0</v>
      </c>
      <c r="N569" s="618">
        <f>SUM('입력표(사립)'!AA1312)</f>
        <v>0</v>
      </c>
      <c r="O569" s="618">
        <f>SUM('입력표(사립)'!AB1312)</f>
        <v>0</v>
      </c>
      <c r="P569" s="618">
        <f>SUM('입력표(사립)'!AC1312)</f>
        <v>0</v>
      </c>
      <c r="Q569" s="619">
        <f>SUM('입력표(사립)'!AD1312)</f>
        <v>0</v>
      </c>
      <c r="S569" s="308"/>
    </row>
    <row r="570" spans="2:19">
      <c r="B570" s="453">
        <f>'입력표(사립)'!A1313</f>
        <v>564</v>
      </c>
      <c r="C570" s="438">
        <f>'입력표(사립)'!B1313</f>
        <v>0</v>
      </c>
      <c r="D570" s="438">
        <f>'입력표(사립)'!C1313</f>
        <v>0</v>
      </c>
      <c r="E570" s="438">
        <f>'입력표(사립)'!D1313</f>
        <v>0</v>
      </c>
      <c r="F570" s="612">
        <f>'입력표(사립)'!E1313</f>
        <v>0</v>
      </c>
      <c r="G570" s="450" t="str">
        <f t="shared" si="17"/>
        <v>E</v>
      </c>
      <c r="H570" s="457">
        <f t="shared" si="18"/>
        <v>0</v>
      </c>
      <c r="I570" s="614">
        <f>SUM('입력표(사립)'!F1313:K1313)</f>
        <v>0</v>
      </c>
      <c r="J570" s="615">
        <f>SUM('입력표(사립)'!L1313:O1313)</f>
        <v>0</v>
      </c>
      <c r="K570" s="615">
        <f>SUM('입력표(사립)'!P1313:U1313)</f>
        <v>0</v>
      </c>
      <c r="L570" s="616">
        <f>SUM('입력표(사립)'!V1313:Y1313)</f>
        <v>0</v>
      </c>
      <c r="M570" s="617">
        <f>SUM('입력표(사립)'!Z1313)</f>
        <v>0</v>
      </c>
      <c r="N570" s="618">
        <f>SUM('입력표(사립)'!AA1313)</f>
        <v>0</v>
      </c>
      <c r="O570" s="618">
        <f>SUM('입력표(사립)'!AB1313)</f>
        <v>0</v>
      </c>
      <c r="P570" s="618">
        <f>SUM('입력표(사립)'!AC1313)</f>
        <v>0</v>
      </c>
      <c r="Q570" s="619">
        <f>SUM('입력표(사립)'!AD1313)</f>
        <v>0</v>
      </c>
      <c r="S570" s="308"/>
    </row>
    <row r="571" spans="2:19">
      <c r="B571" s="453">
        <f>'입력표(사립)'!A1314</f>
        <v>565</v>
      </c>
      <c r="C571" s="438">
        <f>'입력표(사립)'!B1314</f>
        <v>0</v>
      </c>
      <c r="D571" s="438">
        <f>'입력표(사립)'!C1314</f>
        <v>0</v>
      </c>
      <c r="E571" s="438">
        <f>'입력표(사립)'!D1314</f>
        <v>0</v>
      </c>
      <c r="F571" s="612">
        <f>'입력표(사립)'!E1314</f>
        <v>0</v>
      </c>
      <c r="G571" s="450" t="str">
        <f t="shared" si="17"/>
        <v>E</v>
      </c>
      <c r="H571" s="457">
        <f t="shared" si="18"/>
        <v>0</v>
      </c>
      <c r="I571" s="614">
        <f>SUM('입력표(사립)'!F1314:K1314)</f>
        <v>0</v>
      </c>
      <c r="J571" s="615">
        <f>SUM('입력표(사립)'!L1314:O1314)</f>
        <v>0</v>
      </c>
      <c r="K571" s="615">
        <f>SUM('입력표(사립)'!P1314:U1314)</f>
        <v>0</v>
      </c>
      <c r="L571" s="616">
        <f>SUM('입력표(사립)'!V1314:Y1314)</f>
        <v>0</v>
      </c>
      <c r="M571" s="617">
        <f>SUM('입력표(사립)'!Z1314)</f>
        <v>0</v>
      </c>
      <c r="N571" s="618">
        <f>SUM('입력표(사립)'!AA1314)</f>
        <v>0</v>
      </c>
      <c r="O571" s="618">
        <f>SUM('입력표(사립)'!AB1314)</f>
        <v>0</v>
      </c>
      <c r="P571" s="618">
        <f>SUM('입력표(사립)'!AC1314)</f>
        <v>0</v>
      </c>
      <c r="Q571" s="619">
        <f>SUM('입력표(사립)'!AD1314)</f>
        <v>0</v>
      </c>
      <c r="S571" s="308"/>
    </row>
    <row r="572" spans="2:19">
      <c r="B572" s="453">
        <f>'입력표(사립)'!A1315</f>
        <v>566</v>
      </c>
      <c r="C572" s="438">
        <f>'입력표(사립)'!B1315</f>
        <v>0</v>
      </c>
      <c r="D572" s="438">
        <f>'입력표(사립)'!C1315</f>
        <v>0</v>
      </c>
      <c r="E572" s="438">
        <f>'입력표(사립)'!D1315</f>
        <v>0</v>
      </c>
      <c r="F572" s="612">
        <f>'입력표(사립)'!E1315</f>
        <v>0</v>
      </c>
      <c r="G572" s="450" t="str">
        <f t="shared" si="17"/>
        <v>E</v>
      </c>
      <c r="H572" s="457">
        <f t="shared" si="18"/>
        <v>0</v>
      </c>
      <c r="I572" s="614">
        <f>SUM('입력표(사립)'!F1315:K1315)</f>
        <v>0</v>
      </c>
      <c r="J572" s="615">
        <f>SUM('입력표(사립)'!L1315:O1315)</f>
        <v>0</v>
      </c>
      <c r="K572" s="615">
        <f>SUM('입력표(사립)'!P1315:U1315)</f>
        <v>0</v>
      </c>
      <c r="L572" s="616">
        <f>SUM('입력표(사립)'!V1315:Y1315)</f>
        <v>0</v>
      </c>
      <c r="M572" s="617">
        <f>SUM('입력표(사립)'!Z1315)</f>
        <v>0</v>
      </c>
      <c r="N572" s="618">
        <f>SUM('입력표(사립)'!AA1315)</f>
        <v>0</v>
      </c>
      <c r="O572" s="618">
        <f>SUM('입력표(사립)'!AB1315)</f>
        <v>0</v>
      </c>
      <c r="P572" s="618">
        <f>SUM('입력표(사립)'!AC1315)</f>
        <v>0</v>
      </c>
      <c r="Q572" s="619">
        <f>SUM('입력표(사립)'!AD1315)</f>
        <v>0</v>
      </c>
      <c r="S572" s="308"/>
    </row>
    <row r="573" spans="2:19">
      <c r="B573" s="453">
        <f>'입력표(사립)'!A1316</f>
        <v>567</v>
      </c>
      <c r="C573" s="438">
        <f>'입력표(사립)'!B1316</f>
        <v>0</v>
      </c>
      <c r="D573" s="438">
        <f>'입력표(사립)'!C1316</f>
        <v>0</v>
      </c>
      <c r="E573" s="438">
        <f>'입력표(사립)'!D1316</f>
        <v>0</v>
      </c>
      <c r="F573" s="612">
        <f>'입력표(사립)'!E1316</f>
        <v>0</v>
      </c>
      <c r="G573" s="450" t="str">
        <f t="shared" si="17"/>
        <v>E</v>
      </c>
      <c r="H573" s="457">
        <f t="shared" si="18"/>
        <v>0</v>
      </c>
      <c r="I573" s="614">
        <f>SUM('입력표(사립)'!F1316:K1316)</f>
        <v>0</v>
      </c>
      <c r="J573" s="615">
        <f>SUM('입력표(사립)'!L1316:O1316)</f>
        <v>0</v>
      </c>
      <c r="K573" s="615">
        <f>SUM('입력표(사립)'!P1316:U1316)</f>
        <v>0</v>
      </c>
      <c r="L573" s="616">
        <f>SUM('입력표(사립)'!V1316:Y1316)</f>
        <v>0</v>
      </c>
      <c r="M573" s="617">
        <f>SUM('입력표(사립)'!Z1316)</f>
        <v>0</v>
      </c>
      <c r="N573" s="618">
        <f>SUM('입력표(사립)'!AA1316)</f>
        <v>0</v>
      </c>
      <c r="O573" s="618">
        <f>SUM('입력표(사립)'!AB1316)</f>
        <v>0</v>
      </c>
      <c r="P573" s="618">
        <f>SUM('입력표(사립)'!AC1316)</f>
        <v>0</v>
      </c>
      <c r="Q573" s="619">
        <f>SUM('입력표(사립)'!AD1316)</f>
        <v>0</v>
      </c>
      <c r="S573" s="308"/>
    </row>
    <row r="574" spans="2:19">
      <c r="B574" s="453">
        <f>'입력표(사립)'!A1317</f>
        <v>568</v>
      </c>
      <c r="C574" s="438">
        <f>'입력표(사립)'!B1317</f>
        <v>0</v>
      </c>
      <c r="D574" s="438">
        <f>'입력표(사립)'!C1317</f>
        <v>0</v>
      </c>
      <c r="E574" s="438">
        <f>'입력표(사립)'!D1317</f>
        <v>0</v>
      </c>
      <c r="F574" s="612">
        <f>'입력표(사립)'!E1317</f>
        <v>0</v>
      </c>
      <c r="G574" s="450" t="str">
        <f t="shared" si="17"/>
        <v>E</v>
      </c>
      <c r="H574" s="457">
        <f t="shared" si="18"/>
        <v>0</v>
      </c>
      <c r="I574" s="614">
        <f>SUM('입력표(사립)'!F1317:K1317)</f>
        <v>0</v>
      </c>
      <c r="J574" s="615">
        <f>SUM('입력표(사립)'!L1317:O1317)</f>
        <v>0</v>
      </c>
      <c r="K574" s="615">
        <f>SUM('입력표(사립)'!P1317:U1317)</f>
        <v>0</v>
      </c>
      <c r="L574" s="616">
        <f>SUM('입력표(사립)'!V1317:Y1317)</f>
        <v>0</v>
      </c>
      <c r="M574" s="617">
        <f>SUM('입력표(사립)'!Z1317)</f>
        <v>0</v>
      </c>
      <c r="N574" s="618">
        <f>SUM('입력표(사립)'!AA1317)</f>
        <v>0</v>
      </c>
      <c r="O574" s="618">
        <f>SUM('입력표(사립)'!AB1317)</f>
        <v>0</v>
      </c>
      <c r="P574" s="618">
        <f>SUM('입력표(사립)'!AC1317)</f>
        <v>0</v>
      </c>
      <c r="Q574" s="619">
        <f>SUM('입력표(사립)'!AD1317)</f>
        <v>0</v>
      </c>
      <c r="S574" s="308"/>
    </row>
    <row r="575" spans="2:19">
      <c r="B575" s="453">
        <f>'입력표(사립)'!A1318</f>
        <v>569</v>
      </c>
      <c r="C575" s="438">
        <f>'입력표(사립)'!B1318</f>
        <v>0</v>
      </c>
      <c r="D575" s="438">
        <f>'입력표(사립)'!C1318</f>
        <v>0</v>
      </c>
      <c r="E575" s="438">
        <f>'입력표(사립)'!D1318</f>
        <v>0</v>
      </c>
      <c r="F575" s="612">
        <f>'입력표(사립)'!E1318</f>
        <v>0</v>
      </c>
      <c r="G575" s="450" t="str">
        <f t="shared" si="17"/>
        <v>E</v>
      </c>
      <c r="H575" s="457">
        <f t="shared" si="18"/>
        <v>0</v>
      </c>
      <c r="I575" s="614">
        <f>SUM('입력표(사립)'!F1318:K1318)</f>
        <v>0</v>
      </c>
      <c r="J575" s="615">
        <f>SUM('입력표(사립)'!L1318:O1318)</f>
        <v>0</v>
      </c>
      <c r="K575" s="615">
        <f>SUM('입력표(사립)'!P1318:U1318)</f>
        <v>0</v>
      </c>
      <c r="L575" s="616">
        <f>SUM('입력표(사립)'!V1318:Y1318)</f>
        <v>0</v>
      </c>
      <c r="M575" s="617">
        <f>SUM('입력표(사립)'!Z1318)</f>
        <v>0</v>
      </c>
      <c r="N575" s="618">
        <f>SUM('입력표(사립)'!AA1318)</f>
        <v>0</v>
      </c>
      <c r="O575" s="618">
        <f>SUM('입력표(사립)'!AB1318)</f>
        <v>0</v>
      </c>
      <c r="P575" s="618">
        <f>SUM('입력표(사립)'!AC1318)</f>
        <v>0</v>
      </c>
      <c r="Q575" s="619">
        <f>SUM('입력표(사립)'!AD1318)</f>
        <v>0</v>
      </c>
      <c r="S575" s="308"/>
    </row>
    <row r="576" spans="2:19">
      <c r="B576" s="453">
        <f>'입력표(사립)'!A1319</f>
        <v>570</v>
      </c>
      <c r="C576" s="438">
        <f>'입력표(사립)'!B1319</f>
        <v>0</v>
      </c>
      <c r="D576" s="438">
        <f>'입력표(사립)'!C1319</f>
        <v>0</v>
      </c>
      <c r="E576" s="438">
        <f>'입력표(사립)'!D1319</f>
        <v>0</v>
      </c>
      <c r="F576" s="612">
        <f>'입력표(사립)'!E1319</f>
        <v>0</v>
      </c>
      <c r="G576" s="450" t="str">
        <f t="shared" si="17"/>
        <v>E</v>
      </c>
      <c r="H576" s="457">
        <f t="shared" si="18"/>
        <v>0</v>
      </c>
      <c r="I576" s="614">
        <f>SUM('입력표(사립)'!F1319:K1319)</f>
        <v>0</v>
      </c>
      <c r="J576" s="615">
        <f>SUM('입력표(사립)'!L1319:O1319)</f>
        <v>0</v>
      </c>
      <c r="K576" s="615">
        <f>SUM('입력표(사립)'!P1319:U1319)</f>
        <v>0</v>
      </c>
      <c r="L576" s="616">
        <f>SUM('입력표(사립)'!V1319:Y1319)</f>
        <v>0</v>
      </c>
      <c r="M576" s="617">
        <f>SUM('입력표(사립)'!Z1319)</f>
        <v>0</v>
      </c>
      <c r="N576" s="618">
        <f>SUM('입력표(사립)'!AA1319)</f>
        <v>0</v>
      </c>
      <c r="O576" s="618">
        <f>SUM('입력표(사립)'!AB1319)</f>
        <v>0</v>
      </c>
      <c r="P576" s="618">
        <f>SUM('입력표(사립)'!AC1319)</f>
        <v>0</v>
      </c>
      <c r="Q576" s="619">
        <f>SUM('입력표(사립)'!AD1319)</f>
        <v>0</v>
      </c>
      <c r="S576" s="308"/>
    </row>
    <row r="577" spans="2:19">
      <c r="B577" s="453">
        <f>'입력표(사립)'!A1320</f>
        <v>571</v>
      </c>
      <c r="C577" s="438">
        <f>'입력표(사립)'!B1320</f>
        <v>0</v>
      </c>
      <c r="D577" s="438">
        <f>'입력표(사립)'!C1320</f>
        <v>0</v>
      </c>
      <c r="E577" s="438">
        <f>'입력표(사립)'!D1320</f>
        <v>0</v>
      </c>
      <c r="F577" s="612">
        <f>'입력표(사립)'!E1320</f>
        <v>0</v>
      </c>
      <c r="G577" s="450" t="str">
        <f t="shared" si="17"/>
        <v>E</v>
      </c>
      <c r="H577" s="457">
        <f t="shared" si="18"/>
        <v>0</v>
      </c>
      <c r="I577" s="614">
        <f>SUM('입력표(사립)'!F1320:K1320)</f>
        <v>0</v>
      </c>
      <c r="J577" s="615">
        <f>SUM('입력표(사립)'!L1320:O1320)</f>
        <v>0</v>
      </c>
      <c r="K577" s="615">
        <f>SUM('입력표(사립)'!P1320:U1320)</f>
        <v>0</v>
      </c>
      <c r="L577" s="616">
        <f>SUM('입력표(사립)'!V1320:Y1320)</f>
        <v>0</v>
      </c>
      <c r="M577" s="617">
        <f>SUM('입력표(사립)'!Z1320)</f>
        <v>0</v>
      </c>
      <c r="N577" s="618">
        <f>SUM('입력표(사립)'!AA1320)</f>
        <v>0</v>
      </c>
      <c r="O577" s="618">
        <f>SUM('입력표(사립)'!AB1320)</f>
        <v>0</v>
      </c>
      <c r="P577" s="618">
        <f>SUM('입력표(사립)'!AC1320)</f>
        <v>0</v>
      </c>
      <c r="Q577" s="619">
        <f>SUM('입력표(사립)'!AD1320)</f>
        <v>0</v>
      </c>
      <c r="S577" s="308"/>
    </row>
    <row r="578" spans="2:19">
      <c r="B578" s="453">
        <f>'입력표(사립)'!A1321</f>
        <v>572</v>
      </c>
      <c r="C578" s="438">
        <f>'입력표(사립)'!B1321</f>
        <v>0</v>
      </c>
      <c r="D578" s="438">
        <f>'입력표(사립)'!C1321</f>
        <v>0</v>
      </c>
      <c r="E578" s="438">
        <f>'입력표(사립)'!D1321</f>
        <v>0</v>
      </c>
      <c r="F578" s="612">
        <f>'입력표(사립)'!E1321</f>
        <v>0</v>
      </c>
      <c r="G578" s="450" t="str">
        <f t="shared" si="17"/>
        <v>E</v>
      </c>
      <c r="H578" s="457">
        <f t="shared" si="18"/>
        <v>0</v>
      </c>
      <c r="I578" s="614">
        <f>SUM('입력표(사립)'!F1321:K1321)</f>
        <v>0</v>
      </c>
      <c r="J578" s="615">
        <f>SUM('입력표(사립)'!L1321:O1321)</f>
        <v>0</v>
      </c>
      <c r="K578" s="615">
        <f>SUM('입력표(사립)'!P1321:U1321)</f>
        <v>0</v>
      </c>
      <c r="L578" s="616">
        <f>SUM('입력표(사립)'!V1321:Y1321)</f>
        <v>0</v>
      </c>
      <c r="M578" s="617">
        <f>SUM('입력표(사립)'!Z1321)</f>
        <v>0</v>
      </c>
      <c r="N578" s="618">
        <f>SUM('입력표(사립)'!AA1321)</f>
        <v>0</v>
      </c>
      <c r="O578" s="618">
        <f>SUM('입력표(사립)'!AB1321)</f>
        <v>0</v>
      </c>
      <c r="P578" s="618">
        <f>SUM('입력표(사립)'!AC1321)</f>
        <v>0</v>
      </c>
      <c r="Q578" s="619">
        <f>SUM('입력표(사립)'!AD1321)</f>
        <v>0</v>
      </c>
      <c r="S578" s="308"/>
    </row>
    <row r="579" spans="2:19">
      <c r="B579" s="453">
        <f>'입력표(사립)'!A1322</f>
        <v>573</v>
      </c>
      <c r="C579" s="438">
        <f>'입력표(사립)'!B1322</f>
        <v>0</v>
      </c>
      <c r="D579" s="438">
        <f>'입력표(사립)'!C1322</f>
        <v>0</v>
      </c>
      <c r="E579" s="438">
        <f>'입력표(사립)'!D1322</f>
        <v>0</v>
      </c>
      <c r="F579" s="612">
        <f>'입력표(사립)'!E1322</f>
        <v>0</v>
      </c>
      <c r="G579" s="450" t="str">
        <f t="shared" si="17"/>
        <v>E</v>
      </c>
      <c r="H579" s="457">
        <f t="shared" si="18"/>
        <v>0</v>
      </c>
      <c r="I579" s="614">
        <f>SUM('입력표(사립)'!F1322:K1322)</f>
        <v>0</v>
      </c>
      <c r="J579" s="615">
        <f>SUM('입력표(사립)'!L1322:O1322)</f>
        <v>0</v>
      </c>
      <c r="K579" s="615">
        <f>SUM('입력표(사립)'!P1322:U1322)</f>
        <v>0</v>
      </c>
      <c r="L579" s="616">
        <f>SUM('입력표(사립)'!V1322:Y1322)</f>
        <v>0</v>
      </c>
      <c r="M579" s="617">
        <f>SUM('입력표(사립)'!Z1322)</f>
        <v>0</v>
      </c>
      <c r="N579" s="618">
        <f>SUM('입력표(사립)'!AA1322)</f>
        <v>0</v>
      </c>
      <c r="O579" s="618">
        <f>SUM('입력표(사립)'!AB1322)</f>
        <v>0</v>
      </c>
      <c r="P579" s="618">
        <f>SUM('입력표(사립)'!AC1322)</f>
        <v>0</v>
      </c>
      <c r="Q579" s="619">
        <f>SUM('입력표(사립)'!AD1322)</f>
        <v>0</v>
      </c>
      <c r="S579" s="308"/>
    </row>
    <row r="580" spans="2:19">
      <c r="B580" s="453">
        <f>'입력표(사립)'!A1323</f>
        <v>574</v>
      </c>
      <c r="C580" s="438">
        <f>'입력표(사립)'!B1323</f>
        <v>0</v>
      </c>
      <c r="D580" s="438">
        <f>'입력표(사립)'!C1323</f>
        <v>0</v>
      </c>
      <c r="E580" s="438">
        <f>'입력표(사립)'!D1323</f>
        <v>0</v>
      </c>
      <c r="F580" s="612">
        <f>'입력표(사립)'!E1323</f>
        <v>0</v>
      </c>
      <c r="G580" s="450" t="str">
        <f t="shared" si="17"/>
        <v>E</v>
      </c>
      <c r="H580" s="457">
        <f t="shared" si="18"/>
        <v>0</v>
      </c>
      <c r="I580" s="614">
        <f>SUM('입력표(사립)'!F1323:K1323)</f>
        <v>0</v>
      </c>
      <c r="J580" s="615">
        <f>SUM('입력표(사립)'!L1323:O1323)</f>
        <v>0</v>
      </c>
      <c r="K580" s="615">
        <f>SUM('입력표(사립)'!P1323:U1323)</f>
        <v>0</v>
      </c>
      <c r="L580" s="616">
        <f>SUM('입력표(사립)'!V1323:Y1323)</f>
        <v>0</v>
      </c>
      <c r="M580" s="617">
        <f>SUM('입력표(사립)'!Z1323)</f>
        <v>0</v>
      </c>
      <c r="N580" s="618">
        <f>SUM('입력표(사립)'!AA1323)</f>
        <v>0</v>
      </c>
      <c r="O580" s="618">
        <f>SUM('입력표(사립)'!AB1323)</f>
        <v>0</v>
      </c>
      <c r="P580" s="618">
        <f>SUM('입력표(사립)'!AC1323)</f>
        <v>0</v>
      </c>
      <c r="Q580" s="619">
        <f>SUM('입력표(사립)'!AD1323)</f>
        <v>0</v>
      </c>
      <c r="S580" s="308"/>
    </row>
    <row r="581" spans="2:19">
      <c r="B581" s="453">
        <f>'입력표(사립)'!A1324</f>
        <v>575</v>
      </c>
      <c r="C581" s="438">
        <f>'입력표(사립)'!B1324</f>
        <v>0</v>
      </c>
      <c r="D581" s="438">
        <f>'입력표(사립)'!C1324</f>
        <v>0</v>
      </c>
      <c r="E581" s="438">
        <f>'입력표(사립)'!D1324</f>
        <v>0</v>
      </c>
      <c r="F581" s="612">
        <f>'입력표(사립)'!E1324</f>
        <v>0</v>
      </c>
      <c r="G581" s="450" t="str">
        <f t="shared" si="17"/>
        <v>E</v>
      </c>
      <c r="H581" s="457">
        <f t="shared" si="18"/>
        <v>0</v>
      </c>
      <c r="I581" s="614">
        <f>SUM('입력표(사립)'!F1324:K1324)</f>
        <v>0</v>
      </c>
      <c r="J581" s="615">
        <f>SUM('입력표(사립)'!L1324:O1324)</f>
        <v>0</v>
      </c>
      <c r="K581" s="615">
        <f>SUM('입력표(사립)'!P1324:U1324)</f>
        <v>0</v>
      </c>
      <c r="L581" s="616">
        <f>SUM('입력표(사립)'!V1324:Y1324)</f>
        <v>0</v>
      </c>
      <c r="M581" s="617">
        <f>SUM('입력표(사립)'!Z1324)</f>
        <v>0</v>
      </c>
      <c r="N581" s="618">
        <f>SUM('입력표(사립)'!AA1324)</f>
        <v>0</v>
      </c>
      <c r="O581" s="618">
        <f>SUM('입력표(사립)'!AB1324)</f>
        <v>0</v>
      </c>
      <c r="P581" s="618">
        <f>SUM('입력표(사립)'!AC1324)</f>
        <v>0</v>
      </c>
      <c r="Q581" s="619">
        <f>SUM('입력표(사립)'!AD1324)</f>
        <v>0</v>
      </c>
      <c r="S581" s="308"/>
    </row>
    <row r="582" spans="2:19">
      <c r="B582" s="453">
        <f>'입력표(사립)'!A1325</f>
        <v>576</v>
      </c>
      <c r="C582" s="438">
        <f>'입력표(사립)'!B1325</f>
        <v>0</v>
      </c>
      <c r="D582" s="438">
        <f>'입력표(사립)'!C1325</f>
        <v>0</v>
      </c>
      <c r="E582" s="438">
        <f>'입력표(사립)'!D1325</f>
        <v>0</v>
      </c>
      <c r="F582" s="612">
        <f>'입력표(사립)'!E1325</f>
        <v>0</v>
      </c>
      <c r="G582" s="450" t="str">
        <f t="shared" si="17"/>
        <v>E</v>
      </c>
      <c r="H582" s="457">
        <f t="shared" si="18"/>
        <v>0</v>
      </c>
      <c r="I582" s="614">
        <f>SUM('입력표(사립)'!F1325:K1325)</f>
        <v>0</v>
      </c>
      <c r="J582" s="615">
        <f>SUM('입력표(사립)'!L1325:O1325)</f>
        <v>0</v>
      </c>
      <c r="K582" s="615">
        <f>SUM('입력표(사립)'!P1325:U1325)</f>
        <v>0</v>
      </c>
      <c r="L582" s="616">
        <f>SUM('입력표(사립)'!V1325:Y1325)</f>
        <v>0</v>
      </c>
      <c r="M582" s="617">
        <f>SUM('입력표(사립)'!Z1325)</f>
        <v>0</v>
      </c>
      <c r="N582" s="618">
        <f>SUM('입력표(사립)'!AA1325)</f>
        <v>0</v>
      </c>
      <c r="O582" s="618">
        <f>SUM('입력표(사립)'!AB1325)</f>
        <v>0</v>
      </c>
      <c r="P582" s="618">
        <f>SUM('입력표(사립)'!AC1325)</f>
        <v>0</v>
      </c>
      <c r="Q582" s="619">
        <f>SUM('입력표(사립)'!AD1325)</f>
        <v>0</v>
      </c>
      <c r="S582" s="308"/>
    </row>
    <row r="583" spans="2:19">
      <c r="B583" s="453">
        <f>'입력표(사립)'!A1326</f>
        <v>577</v>
      </c>
      <c r="C583" s="438">
        <f>'입력표(사립)'!B1326</f>
        <v>0</v>
      </c>
      <c r="D583" s="438">
        <f>'입력표(사립)'!C1326</f>
        <v>0</v>
      </c>
      <c r="E583" s="438">
        <f>'입력표(사립)'!D1326</f>
        <v>0</v>
      </c>
      <c r="F583" s="612">
        <f>'입력표(사립)'!E1326</f>
        <v>0</v>
      </c>
      <c r="G583" s="450" t="str">
        <f t="shared" ref="G583:G646" si="19">IF(H583&gt;=251,"A",IF(H583&gt;=201,"B",IF(H583&gt;=151,"C",IF(H583&gt;=101,"D",IF(H583&lt;101,"E")))))</f>
        <v>E</v>
      </c>
      <c r="H583" s="457">
        <f t="shared" ref="H583:H646" si="20">SUM(I583:Q583)</f>
        <v>0</v>
      </c>
      <c r="I583" s="614">
        <f>SUM('입력표(사립)'!F1326:K1326)</f>
        <v>0</v>
      </c>
      <c r="J583" s="615">
        <f>SUM('입력표(사립)'!L1326:O1326)</f>
        <v>0</v>
      </c>
      <c r="K583" s="615">
        <f>SUM('입력표(사립)'!P1326:U1326)</f>
        <v>0</v>
      </c>
      <c r="L583" s="616">
        <f>SUM('입력표(사립)'!V1326:Y1326)</f>
        <v>0</v>
      </c>
      <c r="M583" s="617">
        <f>SUM('입력표(사립)'!Z1326)</f>
        <v>0</v>
      </c>
      <c r="N583" s="618">
        <f>SUM('입력표(사립)'!AA1326)</f>
        <v>0</v>
      </c>
      <c r="O583" s="618">
        <f>SUM('입력표(사립)'!AB1326)</f>
        <v>0</v>
      </c>
      <c r="P583" s="618">
        <f>SUM('입력표(사립)'!AC1326)</f>
        <v>0</v>
      </c>
      <c r="Q583" s="619">
        <f>SUM('입력표(사립)'!AD1326)</f>
        <v>0</v>
      </c>
      <c r="S583" s="308"/>
    </row>
    <row r="584" spans="2:19">
      <c r="B584" s="453">
        <f>'입력표(사립)'!A1327</f>
        <v>578</v>
      </c>
      <c r="C584" s="438">
        <f>'입력표(사립)'!B1327</f>
        <v>0</v>
      </c>
      <c r="D584" s="438">
        <f>'입력표(사립)'!C1327</f>
        <v>0</v>
      </c>
      <c r="E584" s="438">
        <f>'입력표(사립)'!D1327</f>
        <v>0</v>
      </c>
      <c r="F584" s="612">
        <f>'입력표(사립)'!E1327</f>
        <v>0</v>
      </c>
      <c r="G584" s="450" t="str">
        <f t="shared" si="19"/>
        <v>E</v>
      </c>
      <c r="H584" s="457">
        <f t="shared" si="20"/>
        <v>0</v>
      </c>
      <c r="I584" s="614">
        <f>SUM('입력표(사립)'!F1327:K1327)</f>
        <v>0</v>
      </c>
      <c r="J584" s="615">
        <f>SUM('입력표(사립)'!L1327:O1327)</f>
        <v>0</v>
      </c>
      <c r="K584" s="615">
        <f>SUM('입력표(사립)'!P1327:U1327)</f>
        <v>0</v>
      </c>
      <c r="L584" s="616">
        <f>SUM('입력표(사립)'!V1327:Y1327)</f>
        <v>0</v>
      </c>
      <c r="M584" s="617">
        <f>SUM('입력표(사립)'!Z1327)</f>
        <v>0</v>
      </c>
      <c r="N584" s="618">
        <f>SUM('입력표(사립)'!AA1327)</f>
        <v>0</v>
      </c>
      <c r="O584" s="618">
        <f>SUM('입력표(사립)'!AB1327)</f>
        <v>0</v>
      </c>
      <c r="P584" s="618">
        <f>SUM('입력표(사립)'!AC1327)</f>
        <v>0</v>
      </c>
      <c r="Q584" s="619">
        <f>SUM('입력표(사립)'!AD1327)</f>
        <v>0</v>
      </c>
      <c r="S584" s="308"/>
    </row>
    <row r="585" spans="2:19">
      <c r="B585" s="453">
        <f>'입력표(사립)'!A1328</f>
        <v>579</v>
      </c>
      <c r="C585" s="438">
        <f>'입력표(사립)'!B1328</f>
        <v>0</v>
      </c>
      <c r="D585" s="438">
        <f>'입력표(사립)'!C1328</f>
        <v>0</v>
      </c>
      <c r="E585" s="438">
        <f>'입력표(사립)'!D1328</f>
        <v>0</v>
      </c>
      <c r="F585" s="612">
        <f>'입력표(사립)'!E1328</f>
        <v>0</v>
      </c>
      <c r="G585" s="450" t="str">
        <f t="shared" si="19"/>
        <v>E</v>
      </c>
      <c r="H585" s="457">
        <f t="shared" si="20"/>
        <v>0</v>
      </c>
      <c r="I585" s="614">
        <f>SUM('입력표(사립)'!F1328:K1328)</f>
        <v>0</v>
      </c>
      <c r="J585" s="615">
        <f>SUM('입력표(사립)'!L1328:O1328)</f>
        <v>0</v>
      </c>
      <c r="K585" s="615">
        <f>SUM('입력표(사립)'!P1328:U1328)</f>
        <v>0</v>
      </c>
      <c r="L585" s="616">
        <f>SUM('입력표(사립)'!V1328:Y1328)</f>
        <v>0</v>
      </c>
      <c r="M585" s="617">
        <f>SUM('입력표(사립)'!Z1328)</f>
        <v>0</v>
      </c>
      <c r="N585" s="618">
        <f>SUM('입력표(사립)'!AA1328)</f>
        <v>0</v>
      </c>
      <c r="O585" s="618">
        <f>SUM('입력표(사립)'!AB1328)</f>
        <v>0</v>
      </c>
      <c r="P585" s="618">
        <f>SUM('입력표(사립)'!AC1328)</f>
        <v>0</v>
      </c>
      <c r="Q585" s="619">
        <f>SUM('입력표(사립)'!AD1328)</f>
        <v>0</v>
      </c>
      <c r="S585" s="308"/>
    </row>
    <row r="586" spans="2:19">
      <c r="B586" s="453">
        <f>'입력표(사립)'!A1329</f>
        <v>580</v>
      </c>
      <c r="C586" s="438">
        <f>'입력표(사립)'!B1329</f>
        <v>0</v>
      </c>
      <c r="D586" s="438">
        <f>'입력표(사립)'!C1329</f>
        <v>0</v>
      </c>
      <c r="E586" s="438">
        <f>'입력표(사립)'!D1329</f>
        <v>0</v>
      </c>
      <c r="F586" s="612">
        <f>'입력표(사립)'!E1329</f>
        <v>0</v>
      </c>
      <c r="G586" s="450" t="str">
        <f t="shared" si="19"/>
        <v>E</v>
      </c>
      <c r="H586" s="457">
        <f t="shared" si="20"/>
        <v>0</v>
      </c>
      <c r="I586" s="614">
        <f>SUM('입력표(사립)'!F1329:K1329)</f>
        <v>0</v>
      </c>
      <c r="J586" s="615">
        <f>SUM('입력표(사립)'!L1329:O1329)</f>
        <v>0</v>
      </c>
      <c r="K586" s="615">
        <f>SUM('입력표(사립)'!P1329:U1329)</f>
        <v>0</v>
      </c>
      <c r="L586" s="616">
        <f>SUM('입력표(사립)'!V1329:Y1329)</f>
        <v>0</v>
      </c>
      <c r="M586" s="617">
        <f>SUM('입력표(사립)'!Z1329)</f>
        <v>0</v>
      </c>
      <c r="N586" s="618">
        <f>SUM('입력표(사립)'!AA1329)</f>
        <v>0</v>
      </c>
      <c r="O586" s="618">
        <f>SUM('입력표(사립)'!AB1329)</f>
        <v>0</v>
      </c>
      <c r="P586" s="618">
        <f>SUM('입력표(사립)'!AC1329)</f>
        <v>0</v>
      </c>
      <c r="Q586" s="619">
        <f>SUM('입력표(사립)'!AD1329)</f>
        <v>0</v>
      </c>
      <c r="S586" s="308"/>
    </row>
    <row r="587" spans="2:19">
      <c r="B587" s="453">
        <f>'입력표(사립)'!A1330</f>
        <v>581</v>
      </c>
      <c r="C587" s="438">
        <f>'입력표(사립)'!B1330</f>
        <v>0</v>
      </c>
      <c r="D587" s="438">
        <f>'입력표(사립)'!C1330</f>
        <v>0</v>
      </c>
      <c r="E587" s="438">
        <f>'입력표(사립)'!D1330</f>
        <v>0</v>
      </c>
      <c r="F587" s="612">
        <f>'입력표(사립)'!E1330</f>
        <v>0</v>
      </c>
      <c r="G587" s="450" t="str">
        <f t="shared" si="19"/>
        <v>E</v>
      </c>
      <c r="H587" s="457">
        <f t="shared" si="20"/>
        <v>0</v>
      </c>
      <c r="I587" s="614">
        <f>SUM('입력표(사립)'!F1330:K1330)</f>
        <v>0</v>
      </c>
      <c r="J587" s="615">
        <f>SUM('입력표(사립)'!L1330:O1330)</f>
        <v>0</v>
      </c>
      <c r="K587" s="615">
        <f>SUM('입력표(사립)'!P1330:U1330)</f>
        <v>0</v>
      </c>
      <c r="L587" s="616">
        <f>SUM('입력표(사립)'!V1330:Y1330)</f>
        <v>0</v>
      </c>
      <c r="M587" s="617">
        <f>SUM('입력표(사립)'!Z1330)</f>
        <v>0</v>
      </c>
      <c r="N587" s="618">
        <f>SUM('입력표(사립)'!AA1330)</f>
        <v>0</v>
      </c>
      <c r="O587" s="618">
        <f>SUM('입력표(사립)'!AB1330)</f>
        <v>0</v>
      </c>
      <c r="P587" s="618">
        <f>SUM('입력표(사립)'!AC1330)</f>
        <v>0</v>
      </c>
      <c r="Q587" s="619">
        <f>SUM('입력표(사립)'!AD1330)</f>
        <v>0</v>
      </c>
      <c r="S587" s="308"/>
    </row>
    <row r="588" spans="2:19">
      <c r="B588" s="453">
        <f>'입력표(사립)'!A1331</f>
        <v>582</v>
      </c>
      <c r="C588" s="438">
        <f>'입력표(사립)'!B1331</f>
        <v>0</v>
      </c>
      <c r="D588" s="438">
        <f>'입력표(사립)'!C1331</f>
        <v>0</v>
      </c>
      <c r="E588" s="438">
        <f>'입력표(사립)'!D1331</f>
        <v>0</v>
      </c>
      <c r="F588" s="612">
        <f>'입력표(사립)'!E1331</f>
        <v>0</v>
      </c>
      <c r="G588" s="450" t="str">
        <f t="shared" si="19"/>
        <v>E</v>
      </c>
      <c r="H588" s="457">
        <f t="shared" si="20"/>
        <v>0</v>
      </c>
      <c r="I588" s="614">
        <f>SUM('입력표(사립)'!F1331:K1331)</f>
        <v>0</v>
      </c>
      <c r="J588" s="615">
        <f>SUM('입력표(사립)'!L1331:O1331)</f>
        <v>0</v>
      </c>
      <c r="K588" s="615">
        <f>SUM('입력표(사립)'!P1331:U1331)</f>
        <v>0</v>
      </c>
      <c r="L588" s="616">
        <f>SUM('입력표(사립)'!V1331:Y1331)</f>
        <v>0</v>
      </c>
      <c r="M588" s="617">
        <f>SUM('입력표(사립)'!Z1331)</f>
        <v>0</v>
      </c>
      <c r="N588" s="618">
        <f>SUM('입력표(사립)'!AA1331)</f>
        <v>0</v>
      </c>
      <c r="O588" s="618">
        <f>SUM('입력표(사립)'!AB1331)</f>
        <v>0</v>
      </c>
      <c r="P588" s="618">
        <f>SUM('입력표(사립)'!AC1331)</f>
        <v>0</v>
      </c>
      <c r="Q588" s="619">
        <f>SUM('입력표(사립)'!AD1331)</f>
        <v>0</v>
      </c>
      <c r="S588" s="308"/>
    </row>
    <row r="589" spans="2:19">
      <c r="B589" s="453">
        <f>'입력표(사립)'!A1332</f>
        <v>583</v>
      </c>
      <c r="C589" s="438">
        <f>'입력표(사립)'!B1332</f>
        <v>0</v>
      </c>
      <c r="D589" s="438">
        <f>'입력표(사립)'!C1332</f>
        <v>0</v>
      </c>
      <c r="E589" s="438">
        <f>'입력표(사립)'!D1332</f>
        <v>0</v>
      </c>
      <c r="F589" s="612">
        <f>'입력표(사립)'!E1332</f>
        <v>0</v>
      </c>
      <c r="G589" s="450" t="str">
        <f t="shared" si="19"/>
        <v>E</v>
      </c>
      <c r="H589" s="457">
        <f t="shared" si="20"/>
        <v>0</v>
      </c>
      <c r="I589" s="614">
        <f>SUM('입력표(사립)'!F1332:K1332)</f>
        <v>0</v>
      </c>
      <c r="J589" s="615">
        <f>SUM('입력표(사립)'!L1332:O1332)</f>
        <v>0</v>
      </c>
      <c r="K589" s="615">
        <f>SUM('입력표(사립)'!P1332:U1332)</f>
        <v>0</v>
      </c>
      <c r="L589" s="616">
        <f>SUM('입력표(사립)'!V1332:Y1332)</f>
        <v>0</v>
      </c>
      <c r="M589" s="617">
        <f>SUM('입력표(사립)'!Z1332)</f>
        <v>0</v>
      </c>
      <c r="N589" s="618">
        <f>SUM('입력표(사립)'!AA1332)</f>
        <v>0</v>
      </c>
      <c r="O589" s="618">
        <f>SUM('입력표(사립)'!AB1332)</f>
        <v>0</v>
      </c>
      <c r="P589" s="618">
        <f>SUM('입력표(사립)'!AC1332)</f>
        <v>0</v>
      </c>
      <c r="Q589" s="619">
        <f>SUM('입력표(사립)'!AD1332)</f>
        <v>0</v>
      </c>
      <c r="S589" s="308"/>
    </row>
    <row r="590" spans="2:19">
      <c r="B590" s="453">
        <f>'입력표(사립)'!A1333</f>
        <v>584</v>
      </c>
      <c r="C590" s="438">
        <f>'입력표(사립)'!B1333</f>
        <v>0</v>
      </c>
      <c r="D590" s="438">
        <f>'입력표(사립)'!C1333</f>
        <v>0</v>
      </c>
      <c r="E590" s="438">
        <f>'입력표(사립)'!D1333</f>
        <v>0</v>
      </c>
      <c r="F590" s="612">
        <f>'입력표(사립)'!E1333</f>
        <v>0</v>
      </c>
      <c r="G590" s="450" t="str">
        <f t="shared" si="19"/>
        <v>E</v>
      </c>
      <c r="H590" s="457">
        <f t="shared" si="20"/>
        <v>0</v>
      </c>
      <c r="I590" s="614">
        <f>SUM('입력표(사립)'!F1333:K1333)</f>
        <v>0</v>
      </c>
      <c r="J590" s="615">
        <f>SUM('입력표(사립)'!L1333:O1333)</f>
        <v>0</v>
      </c>
      <c r="K590" s="615">
        <f>SUM('입력표(사립)'!P1333:U1333)</f>
        <v>0</v>
      </c>
      <c r="L590" s="616">
        <f>SUM('입력표(사립)'!V1333:Y1333)</f>
        <v>0</v>
      </c>
      <c r="M590" s="617">
        <f>SUM('입력표(사립)'!Z1333)</f>
        <v>0</v>
      </c>
      <c r="N590" s="618">
        <f>SUM('입력표(사립)'!AA1333)</f>
        <v>0</v>
      </c>
      <c r="O590" s="618">
        <f>SUM('입력표(사립)'!AB1333)</f>
        <v>0</v>
      </c>
      <c r="P590" s="618">
        <f>SUM('입력표(사립)'!AC1333)</f>
        <v>0</v>
      </c>
      <c r="Q590" s="619">
        <f>SUM('입력표(사립)'!AD1333)</f>
        <v>0</v>
      </c>
      <c r="S590" s="308"/>
    </row>
    <row r="591" spans="2:19">
      <c r="B591" s="453">
        <f>'입력표(사립)'!A1334</f>
        <v>585</v>
      </c>
      <c r="C591" s="438">
        <f>'입력표(사립)'!B1334</f>
        <v>0</v>
      </c>
      <c r="D591" s="438">
        <f>'입력표(사립)'!C1334</f>
        <v>0</v>
      </c>
      <c r="E591" s="438">
        <f>'입력표(사립)'!D1334</f>
        <v>0</v>
      </c>
      <c r="F591" s="612">
        <f>'입력표(사립)'!E1334</f>
        <v>0</v>
      </c>
      <c r="G591" s="450" t="str">
        <f t="shared" si="19"/>
        <v>E</v>
      </c>
      <c r="H591" s="457">
        <f t="shared" si="20"/>
        <v>0</v>
      </c>
      <c r="I591" s="614">
        <f>SUM('입력표(사립)'!F1334:K1334)</f>
        <v>0</v>
      </c>
      <c r="J591" s="615">
        <f>SUM('입력표(사립)'!L1334:O1334)</f>
        <v>0</v>
      </c>
      <c r="K591" s="615">
        <f>SUM('입력표(사립)'!P1334:U1334)</f>
        <v>0</v>
      </c>
      <c r="L591" s="616">
        <f>SUM('입력표(사립)'!V1334:Y1334)</f>
        <v>0</v>
      </c>
      <c r="M591" s="617">
        <f>SUM('입력표(사립)'!Z1334)</f>
        <v>0</v>
      </c>
      <c r="N591" s="618">
        <f>SUM('입력표(사립)'!AA1334)</f>
        <v>0</v>
      </c>
      <c r="O591" s="618">
        <f>SUM('입력표(사립)'!AB1334)</f>
        <v>0</v>
      </c>
      <c r="P591" s="618">
        <f>SUM('입력표(사립)'!AC1334)</f>
        <v>0</v>
      </c>
      <c r="Q591" s="619">
        <f>SUM('입력표(사립)'!AD1334)</f>
        <v>0</v>
      </c>
      <c r="S591" s="308"/>
    </row>
    <row r="592" spans="2:19">
      <c r="B592" s="453">
        <f>'입력표(사립)'!A1335</f>
        <v>586</v>
      </c>
      <c r="C592" s="438">
        <f>'입력표(사립)'!B1335</f>
        <v>0</v>
      </c>
      <c r="D592" s="438">
        <f>'입력표(사립)'!C1335</f>
        <v>0</v>
      </c>
      <c r="E592" s="438">
        <f>'입력표(사립)'!D1335</f>
        <v>0</v>
      </c>
      <c r="F592" s="612">
        <f>'입력표(사립)'!E1335</f>
        <v>0</v>
      </c>
      <c r="G592" s="450" t="str">
        <f t="shared" si="19"/>
        <v>E</v>
      </c>
      <c r="H592" s="457">
        <f t="shared" si="20"/>
        <v>0</v>
      </c>
      <c r="I592" s="614">
        <f>SUM('입력표(사립)'!F1335:K1335)</f>
        <v>0</v>
      </c>
      <c r="J592" s="615">
        <f>SUM('입력표(사립)'!L1335:O1335)</f>
        <v>0</v>
      </c>
      <c r="K592" s="615">
        <f>SUM('입력표(사립)'!P1335:U1335)</f>
        <v>0</v>
      </c>
      <c r="L592" s="616">
        <f>SUM('입력표(사립)'!V1335:Y1335)</f>
        <v>0</v>
      </c>
      <c r="M592" s="617">
        <f>SUM('입력표(사립)'!Z1335)</f>
        <v>0</v>
      </c>
      <c r="N592" s="618">
        <f>SUM('입력표(사립)'!AA1335)</f>
        <v>0</v>
      </c>
      <c r="O592" s="618">
        <f>SUM('입력표(사립)'!AB1335)</f>
        <v>0</v>
      </c>
      <c r="P592" s="618">
        <f>SUM('입력표(사립)'!AC1335)</f>
        <v>0</v>
      </c>
      <c r="Q592" s="619">
        <f>SUM('입력표(사립)'!AD1335)</f>
        <v>0</v>
      </c>
      <c r="S592" s="308"/>
    </row>
    <row r="593" spans="2:19">
      <c r="B593" s="453">
        <f>'입력표(사립)'!A1336</f>
        <v>587</v>
      </c>
      <c r="C593" s="438">
        <f>'입력표(사립)'!B1336</f>
        <v>0</v>
      </c>
      <c r="D593" s="438">
        <f>'입력표(사립)'!C1336</f>
        <v>0</v>
      </c>
      <c r="E593" s="438">
        <f>'입력표(사립)'!D1336</f>
        <v>0</v>
      </c>
      <c r="F593" s="612">
        <f>'입력표(사립)'!E1336</f>
        <v>0</v>
      </c>
      <c r="G593" s="450" t="str">
        <f t="shared" si="19"/>
        <v>E</v>
      </c>
      <c r="H593" s="457">
        <f t="shared" si="20"/>
        <v>0</v>
      </c>
      <c r="I593" s="614">
        <f>SUM('입력표(사립)'!F1336:K1336)</f>
        <v>0</v>
      </c>
      <c r="J593" s="615">
        <f>SUM('입력표(사립)'!L1336:O1336)</f>
        <v>0</v>
      </c>
      <c r="K593" s="615">
        <f>SUM('입력표(사립)'!P1336:U1336)</f>
        <v>0</v>
      </c>
      <c r="L593" s="616">
        <f>SUM('입력표(사립)'!V1336:Y1336)</f>
        <v>0</v>
      </c>
      <c r="M593" s="617">
        <f>SUM('입력표(사립)'!Z1336)</f>
        <v>0</v>
      </c>
      <c r="N593" s="618">
        <f>SUM('입력표(사립)'!AA1336)</f>
        <v>0</v>
      </c>
      <c r="O593" s="618">
        <f>SUM('입력표(사립)'!AB1336)</f>
        <v>0</v>
      </c>
      <c r="P593" s="618">
        <f>SUM('입력표(사립)'!AC1336)</f>
        <v>0</v>
      </c>
      <c r="Q593" s="619">
        <f>SUM('입력표(사립)'!AD1336)</f>
        <v>0</v>
      </c>
      <c r="S593" s="308"/>
    </row>
    <row r="594" spans="2:19">
      <c r="B594" s="453">
        <f>'입력표(사립)'!A1337</f>
        <v>588</v>
      </c>
      <c r="C594" s="438">
        <f>'입력표(사립)'!B1337</f>
        <v>0</v>
      </c>
      <c r="D594" s="438">
        <f>'입력표(사립)'!C1337</f>
        <v>0</v>
      </c>
      <c r="E594" s="438">
        <f>'입력표(사립)'!D1337</f>
        <v>0</v>
      </c>
      <c r="F594" s="612">
        <f>'입력표(사립)'!E1337</f>
        <v>0</v>
      </c>
      <c r="G594" s="450" t="str">
        <f t="shared" si="19"/>
        <v>E</v>
      </c>
      <c r="H594" s="457">
        <f t="shared" si="20"/>
        <v>0</v>
      </c>
      <c r="I594" s="614">
        <f>SUM('입력표(사립)'!F1337:K1337)</f>
        <v>0</v>
      </c>
      <c r="J594" s="615">
        <f>SUM('입력표(사립)'!L1337:O1337)</f>
        <v>0</v>
      </c>
      <c r="K594" s="615">
        <f>SUM('입력표(사립)'!P1337:U1337)</f>
        <v>0</v>
      </c>
      <c r="L594" s="616">
        <f>SUM('입력표(사립)'!V1337:Y1337)</f>
        <v>0</v>
      </c>
      <c r="M594" s="617">
        <f>SUM('입력표(사립)'!Z1337)</f>
        <v>0</v>
      </c>
      <c r="N594" s="618">
        <f>SUM('입력표(사립)'!AA1337)</f>
        <v>0</v>
      </c>
      <c r="O594" s="618">
        <f>SUM('입력표(사립)'!AB1337)</f>
        <v>0</v>
      </c>
      <c r="P594" s="618">
        <f>SUM('입력표(사립)'!AC1337)</f>
        <v>0</v>
      </c>
      <c r="Q594" s="619">
        <f>SUM('입력표(사립)'!AD1337)</f>
        <v>0</v>
      </c>
      <c r="S594" s="308"/>
    </row>
    <row r="595" spans="2:19">
      <c r="B595" s="453">
        <f>'입력표(사립)'!A1338</f>
        <v>589</v>
      </c>
      <c r="C595" s="438">
        <f>'입력표(사립)'!B1338</f>
        <v>0</v>
      </c>
      <c r="D595" s="438">
        <f>'입력표(사립)'!C1338</f>
        <v>0</v>
      </c>
      <c r="E595" s="438">
        <f>'입력표(사립)'!D1338</f>
        <v>0</v>
      </c>
      <c r="F595" s="612">
        <f>'입력표(사립)'!E1338</f>
        <v>0</v>
      </c>
      <c r="G595" s="450" t="str">
        <f t="shared" si="19"/>
        <v>E</v>
      </c>
      <c r="H595" s="457">
        <f t="shared" si="20"/>
        <v>0</v>
      </c>
      <c r="I595" s="614">
        <f>SUM('입력표(사립)'!F1338:K1338)</f>
        <v>0</v>
      </c>
      <c r="J595" s="615">
        <f>SUM('입력표(사립)'!L1338:O1338)</f>
        <v>0</v>
      </c>
      <c r="K595" s="615">
        <f>SUM('입력표(사립)'!P1338:U1338)</f>
        <v>0</v>
      </c>
      <c r="L595" s="616">
        <f>SUM('입력표(사립)'!V1338:Y1338)</f>
        <v>0</v>
      </c>
      <c r="M595" s="617">
        <f>SUM('입력표(사립)'!Z1338)</f>
        <v>0</v>
      </c>
      <c r="N595" s="618">
        <f>SUM('입력표(사립)'!AA1338)</f>
        <v>0</v>
      </c>
      <c r="O595" s="618">
        <f>SUM('입력표(사립)'!AB1338)</f>
        <v>0</v>
      </c>
      <c r="P595" s="618">
        <f>SUM('입력표(사립)'!AC1338)</f>
        <v>0</v>
      </c>
      <c r="Q595" s="619">
        <f>SUM('입력표(사립)'!AD1338)</f>
        <v>0</v>
      </c>
      <c r="S595" s="308"/>
    </row>
    <row r="596" spans="2:19">
      <c r="B596" s="453">
        <f>'입력표(사립)'!A1339</f>
        <v>590</v>
      </c>
      <c r="C596" s="438">
        <f>'입력표(사립)'!B1339</f>
        <v>0</v>
      </c>
      <c r="D596" s="438">
        <f>'입력표(사립)'!C1339</f>
        <v>0</v>
      </c>
      <c r="E596" s="438">
        <f>'입력표(사립)'!D1339</f>
        <v>0</v>
      </c>
      <c r="F596" s="612">
        <f>'입력표(사립)'!E1339</f>
        <v>0</v>
      </c>
      <c r="G596" s="450" t="str">
        <f t="shared" si="19"/>
        <v>E</v>
      </c>
      <c r="H596" s="457">
        <f t="shared" si="20"/>
        <v>0</v>
      </c>
      <c r="I596" s="614">
        <f>SUM('입력표(사립)'!F1339:K1339)</f>
        <v>0</v>
      </c>
      <c r="J596" s="615">
        <f>SUM('입력표(사립)'!L1339:O1339)</f>
        <v>0</v>
      </c>
      <c r="K596" s="615">
        <f>SUM('입력표(사립)'!P1339:U1339)</f>
        <v>0</v>
      </c>
      <c r="L596" s="616">
        <f>SUM('입력표(사립)'!V1339:Y1339)</f>
        <v>0</v>
      </c>
      <c r="M596" s="617">
        <f>SUM('입력표(사립)'!Z1339)</f>
        <v>0</v>
      </c>
      <c r="N596" s="618">
        <f>SUM('입력표(사립)'!AA1339)</f>
        <v>0</v>
      </c>
      <c r="O596" s="618">
        <f>SUM('입력표(사립)'!AB1339)</f>
        <v>0</v>
      </c>
      <c r="P596" s="618">
        <f>SUM('입력표(사립)'!AC1339)</f>
        <v>0</v>
      </c>
      <c r="Q596" s="619">
        <f>SUM('입력표(사립)'!AD1339)</f>
        <v>0</v>
      </c>
      <c r="S596" s="308"/>
    </row>
    <row r="597" spans="2:19">
      <c r="B597" s="453">
        <f>'입력표(사립)'!A1340</f>
        <v>591</v>
      </c>
      <c r="C597" s="438">
        <f>'입력표(사립)'!B1340</f>
        <v>0</v>
      </c>
      <c r="D597" s="438">
        <f>'입력표(사립)'!C1340</f>
        <v>0</v>
      </c>
      <c r="E597" s="438">
        <f>'입력표(사립)'!D1340</f>
        <v>0</v>
      </c>
      <c r="F597" s="612">
        <f>'입력표(사립)'!E1340</f>
        <v>0</v>
      </c>
      <c r="G597" s="450" t="str">
        <f t="shared" si="19"/>
        <v>E</v>
      </c>
      <c r="H597" s="457">
        <f t="shared" si="20"/>
        <v>0</v>
      </c>
      <c r="I597" s="614">
        <f>SUM('입력표(사립)'!F1340:K1340)</f>
        <v>0</v>
      </c>
      <c r="J597" s="615">
        <f>SUM('입력표(사립)'!L1340:O1340)</f>
        <v>0</v>
      </c>
      <c r="K597" s="615">
        <f>SUM('입력표(사립)'!P1340:U1340)</f>
        <v>0</v>
      </c>
      <c r="L597" s="616">
        <f>SUM('입력표(사립)'!V1340:Y1340)</f>
        <v>0</v>
      </c>
      <c r="M597" s="617">
        <f>SUM('입력표(사립)'!Z1340)</f>
        <v>0</v>
      </c>
      <c r="N597" s="618">
        <f>SUM('입력표(사립)'!AA1340)</f>
        <v>0</v>
      </c>
      <c r="O597" s="618">
        <f>SUM('입력표(사립)'!AB1340)</f>
        <v>0</v>
      </c>
      <c r="P597" s="618">
        <f>SUM('입력표(사립)'!AC1340)</f>
        <v>0</v>
      </c>
      <c r="Q597" s="619">
        <f>SUM('입력표(사립)'!AD1340)</f>
        <v>0</v>
      </c>
      <c r="S597" s="308"/>
    </row>
    <row r="598" spans="2:19">
      <c r="B598" s="453">
        <f>'입력표(사립)'!A1341</f>
        <v>592</v>
      </c>
      <c r="C598" s="438">
        <f>'입력표(사립)'!B1341</f>
        <v>0</v>
      </c>
      <c r="D598" s="438">
        <f>'입력표(사립)'!C1341</f>
        <v>0</v>
      </c>
      <c r="E598" s="438">
        <f>'입력표(사립)'!D1341</f>
        <v>0</v>
      </c>
      <c r="F598" s="612">
        <f>'입력표(사립)'!E1341</f>
        <v>0</v>
      </c>
      <c r="G598" s="450" t="str">
        <f t="shared" si="19"/>
        <v>E</v>
      </c>
      <c r="H598" s="457">
        <f t="shared" si="20"/>
        <v>0</v>
      </c>
      <c r="I598" s="614">
        <f>SUM('입력표(사립)'!F1341:K1341)</f>
        <v>0</v>
      </c>
      <c r="J598" s="615">
        <f>SUM('입력표(사립)'!L1341:O1341)</f>
        <v>0</v>
      </c>
      <c r="K598" s="615">
        <f>SUM('입력표(사립)'!P1341:U1341)</f>
        <v>0</v>
      </c>
      <c r="L598" s="616">
        <f>SUM('입력표(사립)'!V1341:Y1341)</f>
        <v>0</v>
      </c>
      <c r="M598" s="617">
        <f>SUM('입력표(사립)'!Z1341)</f>
        <v>0</v>
      </c>
      <c r="N598" s="618">
        <f>SUM('입력표(사립)'!AA1341)</f>
        <v>0</v>
      </c>
      <c r="O598" s="618">
        <f>SUM('입력표(사립)'!AB1341)</f>
        <v>0</v>
      </c>
      <c r="P598" s="618">
        <f>SUM('입력표(사립)'!AC1341)</f>
        <v>0</v>
      </c>
      <c r="Q598" s="619">
        <f>SUM('입력표(사립)'!AD1341)</f>
        <v>0</v>
      </c>
      <c r="S598" s="308"/>
    </row>
    <row r="599" spans="2:19">
      <c r="B599" s="453">
        <f>'입력표(사립)'!A1342</f>
        <v>593</v>
      </c>
      <c r="C599" s="438">
        <f>'입력표(사립)'!B1342</f>
        <v>0</v>
      </c>
      <c r="D599" s="438">
        <f>'입력표(사립)'!C1342</f>
        <v>0</v>
      </c>
      <c r="E599" s="438">
        <f>'입력표(사립)'!D1342</f>
        <v>0</v>
      </c>
      <c r="F599" s="612">
        <f>'입력표(사립)'!E1342</f>
        <v>0</v>
      </c>
      <c r="G599" s="450" t="str">
        <f t="shared" si="19"/>
        <v>E</v>
      </c>
      <c r="H599" s="457">
        <f t="shared" si="20"/>
        <v>0</v>
      </c>
      <c r="I599" s="614">
        <f>SUM('입력표(사립)'!F1342:K1342)</f>
        <v>0</v>
      </c>
      <c r="J599" s="615">
        <f>SUM('입력표(사립)'!L1342:O1342)</f>
        <v>0</v>
      </c>
      <c r="K599" s="615">
        <f>SUM('입력표(사립)'!P1342:U1342)</f>
        <v>0</v>
      </c>
      <c r="L599" s="616">
        <f>SUM('입력표(사립)'!V1342:Y1342)</f>
        <v>0</v>
      </c>
      <c r="M599" s="617">
        <f>SUM('입력표(사립)'!Z1342)</f>
        <v>0</v>
      </c>
      <c r="N599" s="618">
        <f>SUM('입력표(사립)'!AA1342)</f>
        <v>0</v>
      </c>
      <c r="O599" s="618">
        <f>SUM('입력표(사립)'!AB1342)</f>
        <v>0</v>
      </c>
      <c r="P599" s="618">
        <f>SUM('입력표(사립)'!AC1342)</f>
        <v>0</v>
      </c>
      <c r="Q599" s="619">
        <f>SUM('입력표(사립)'!AD1342)</f>
        <v>0</v>
      </c>
      <c r="S599" s="308"/>
    </row>
    <row r="600" spans="2:19">
      <c r="B600" s="453">
        <f>'입력표(사립)'!A1343</f>
        <v>594</v>
      </c>
      <c r="C600" s="438">
        <f>'입력표(사립)'!B1343</f>
        <v>0</v>
      </c>
      <c r="D600" s="438">
        <f>'입력표(사립)'!C1343</f>
        <v>0</v>
      </c>
      <c r="E600" s="438">
        <f>'입력표(사립)'!D1343</f>
        <v>0</v>
      </c>
      <c r="F600" s="612">
        <f>'입력표(사립)'!E1343</f>
        <v>0</v>
      </c>
      <c r="G600" s="450" t="str">
        <f t="shared" si="19"/>
        <v>E</v>
      </c>
      <c r="H600" s="457">
        <f t="shared" si="20"/>
        <v>0</v>
      </c>
      <c r="I600" s="614">
        <f>SUM('입력표(사립)'!F1343:K1343)</f>
        <v>0</v>
      </c>
      <c r="J600" s="615">
        <f>SUM('입력표(사립)'!L1343:O1343)</f>
        <v>0</v>
      </c>
      <c r="K600" s="615">
        <f>SUM('입력표(사립)'!P1343:U1343)</f>
        <v>0</v>
      </c>
      <c r="L600" s="616">
        <f>SUM('입력표(사립)'!V1343:Y1343)</f>
        <v>0</v>
      </c>
      <c r="M600" s="617">
        <f>SUM('입력표(사립)'!Z1343)</f>
        <v>0</v>
      </c>
      <c r="N600" s="618">
        <f>SUM('입력표(사립)'!AA1343)</f>
        <v>0</v>
      </c>
      <c r="O600" s="618">
        <f>SUM('입력표(사립)'!AB1343)</f>
        <v>0</v>
      </c>
      <c r="P600" s="618">
        <f>SUM('입력표(사립)'!AC1343)</f>
        <v>0</v>
      </c>
      <c r="Q600" s="619">
        <f>SUM('입력표(사립)'!AD1343)</f>
        <v>0</v>
      </c>
      <c r="S600" s="308"/>
    </row>
    <row r="601" spans="2:19">
      <c r="B601" s="453">
        <f>'입력표(사립)'!A1344</f>
        <v>595</v>
      </c>
      <c r="C601" s="438">
        <f>'입력표(사립)'!B1344</f>
        <v>0</v>
      </c>
      <c r="D601" s="438">
        <f>'입력표(사립)'!C1344</f>
        <v>0</v>
      </c>
      <c r="E601" s="438">
        <f>'입력표(사립)'!D1344</f>
        <v>0</v>
      </c>
      <c r="F601" s="612">
        <f>'입력표(사립)'!E1344</f>
        <v>0</v>
      </c>
      <c r="G601" s="450" t="str">
        <f t="shared" si="19"/>
        <v>E</v>
      </c>
      <c r="H601" s="457">
        <f t="shared" si="20"/>
        <v>0</v>
      </c>
      <c r="I601" s="614">
        <f>SUM('입력표(사립)'!F1344:K1344)</f>
        <v>0</v>
      </c>
      <c r="J601" s="615">
        <f>SUM('입력표(사립)'!L1344:O1344)</f>
        <v>0</v>
      </c>
      <c r="K601" s="615">
        <f>SUM('입력표(사립)'!P1344:U1344)</f>
        <v>0</v>
      </c>
      <c r="L601" s="616">
        <f>SUM('입력표(사립)'!V1344:Y1344)</f>
        <v>0</v>
      </c>
      <c r="M601" s="617">
        <f>SUM('입력표(사립)'!Z1344)</f>
        <v>0</v>
      </c>
      <c r="N601" s="618">
        <f>SUM('입력표(사립)'!AA1344)</f>
        <v>0</v>
      </c>
      <c r="O601" s="618">
        <f>SUM('입력표(사립)'!AB1344)</f>
        <v>0</v>
      </c>
      <c r="P601" s="618">
        <f>SUM('입력표(사립)'!AC1344)</f>
        <v>0</v>
      </c>
      <c r="Q601" s="619">
        <f>SUM('입력표(사립)'!AD1344)</f>
        <v>0</v>
      </c>
      <c r="S601" s="308"/>
    </row>
    <row r="602" spans="2:19">
      <c r="B602" s="453">
        <f>'입력표(사립)'!A1345</f>
        <v>596</v>
      </c>
      <c r="C602" s="438">
        <f>'입력표(사립)'!B1345</f>
        <v>0</v>
      </c>
      <c r="D602" s="438">
        <f>'입력표(사립)'!C1345</f>
        <v>0</v>
      </c>
      <c r="E602" s="438">
        <f>'입력표(사립)'!D1345</f>
        <v>0</v>
      </c>
      <c r="F602" s="612">
        <f>'입력표(사립)'!E1345</f>
        <v>0</v>
      </c>
      <c r="G602" s="450" t="str">
        <f t="shared" si="19"/>
        <v>E</v>
      </c>
      <c r="H602" s="457">
        <f t="shared" si="20"/>
        <v>0</v>
      </c>
      <c r="I602" s="614">
        <f>SUM('입력표(사립)'!F1345:K1345)</f>
        <v>0</v>
      </c>
      <c r="J602" s="615">
        <f>SUM('입력표(사립)'!L1345:O1345)</f>
        <v>0</v>
      </c>
      <c r="K602" s="615">
        <f>SUM('입력표(사립)'!P1345:U1345)</f>
        <v>0</v>
      </c>
      <c r="L602" s="616">
        <f>SUM('입력표(사립)'!V1345:Y1345)</f>
        <v>0</v>
      </c>
      <c r="M602" s="617">
        <f>SUM('입력표(사립)'!Z1345)</f>
        <v>0</v>
      </c>
      <c r="N602" s="618">
        <f>SUM('입력표(사립)'!AA1345)</f>
        <v>0</v>
      </c>
      <c r="O602" s="618">
        <f>SUM('입력표(사립)'!AB1345)</f>
        <v>0</v>
      </c>
      <c r="P602" s="618">
        <f>SUM('입력표(사립)'!AC1345)</f>
        <v>0</v>
      </c>
      <c r="Q602" s="619">
        <f>SUM('입력표(사립)'!AD1345)</f>
        <v>0</v>
      </c>
      <c r="S602" s="308"/>
    </row>
    <row r="603" spans="2:19">
      <c r="B603" s="453">
        <f>'입력표(사립)'!A1346</f>
        <v>597</v>
      </c>
      <c r="C603" s="438">
        <f>'입력표(사립)'!B1346</f>
        <v>0</v>
      </c>
      <c r="D603" s="438">
        <f>'입력표(사립)'!C1346</f>
        <v>0</v>
      </c>
      <c r="E603" s="438">
        <f>'입력표(사립)'!D1346</f>
        <v>0</v>
      </c>
      <c r="F603" s="612">
        <f>'입력표(사립)'!E1346</f>
        <v>0</v>
      </c>
      <c r="G603" s="450" t="str">
        <f t="shared" si="19"/>
        <v>E</v>
      </c>
      <c r="H603" s="457">
        <f t="shared" si="20"/>
        <v>0</v>
      </c>
      <c r="I603" s="614">
        <f>SUM('입력표(사립)'!F1346:K1346)</f>
        <v>0</v>
      </c>
      <c r="J603" s="615">
        <f>SUM('입력표(사립)'!L1346:O1346)</f>
        <v>0</v>
      </c>
      <c r="K603" s="615">
        <f>SUM('입력표(사립)'!P1346:U1346)</f>
        <v>0</v>
      </c>
      <c r="L603" s="616">
        <f>SUM('입력표(사립)'!V1346:Y1346)</f>
        <v>0</v>
      </c>
      <c r="M603" s="617">
        <f>SUM('입력표(사립)'!Z1346)</f>
        <v>0</v>
      </c>
      <c r="N603" s="618">
        <f>SUM('입력표(사립)'!AA1346)</f>
        <v>0</v>
      </c>
      <c r="O603" s="618">
        <f>SUM('입력표(사립)'!AB1346)</f>
        <v>0</v>
      </c>
      <c r="P603" s="618">
        <f>SUM('입력표(사립)'!AC1346)</f>
        <v>0</v>
      </c>
      <c r="Q603" s="619">
        <f>SUM('입력표(사립)'!AD1346)</f>
        <v>0</v>
      </c>
      <c r="S603" s="308"/>
    </row>
    <row r="604" spans="2:19">
      <c r="B604" s="453">
        <f>'입력표(사립)'!A1347</f>
        <v>598</v>
      </c>
      <c r="C604" s="438">
        <f>'입력표(사립)'!B1347</f>
        <v>0</v>
      </c>
      <c r="D604" s="438">
        <f>'입력표(사립)'!C1347</f>
        <v>0</v>
      </c>
      <c r="E604" s="438">
        <f>'입력표(사립)'!D1347</f>
        <v>0</v>
      </c>
      <c r="F604" s="612">
        <f>'입력표(사립)'!E1347</f>
        <v>0</v>
      </c>
      <c r="G604" s="450" t="str">
        <f t="shared" si="19"/>
        <v>E</v>
      </c>
      <c r="H604" s="457">
        <f t="shared" si="20"/>
        <v>0</v>
      </c>
      <c r="I604" s="614">
        <f>SUM('입력표(사립)'!F1347:K1347)</f>
        <v>0</v>
      </c>
      <c r="J604" s="615">
        <f>SUM('입력표(사립)'!L1347:O1347)</f>
        <v>0</v>
      </c>
      <c r="K604" s="615">
        <f>SUM('입력표(사립)'!P1347:U1347)</f>
        <v>0</v>
      </c>
      <c r="L604" s="616">
        <f>SUM('입력표(사립)'!V1347:Y1347)</f>
        <v>0</v>
      </c>
      <c r="M604" s="617">
        <f>SUM('입력표(사립)'!Z1347)</f>
        <v>0</v>
      </c>
      <c r="N604" s="618">
        <f>SUM('입력표(사립)'!AA1347)</f>
        <v>0</v>
      </c>
      <c r="O604" s="618">
        <f>SUM('입력표(사립)'!AB1347)</f>
        <v>0</v>
      </c>
      <c r="P604" s="618">
        <f>SUM('입력표(사립)'!AC1347)</f>
        <v>0</v>
      </c>
      <c r="Q604" s="619">
        <f>SUM('입력표(사립)'!AD1347)</f>
        <v>0</v>
      </c>
      <c r="S604" s="308"/>
    </row>
    <row r="605" spans="2:19">
      <c r="B605" s="453">
        <f>'입력표(사립)'!A1348</f>
        <v>599</v>
      </c>
      <c r="C605" s="438">
        <f>'입력표(사립)'!B1348</f>
        <v>0</v>
      </c>
      <c r="D605" s="438">
        <f>'입력표(사립)'!C1348</f>
        <v>0</v>
      </c>
      <c r="E605" s="438">
        <f>'입력표(사립)'!D1348</f>
        <v>0</v>
      </c>
      <c r="F605" s="612">
        <f>'입력표(사립)'!E1348</f>
        <v>0</v>
      </c>
      <c r="G605" s="450" t="str">
        <f t="shared" si="19"/>
        <v>E</v>
      </c>
      <c r="H605" s="457">
        <f t="shared" si="20"/>
        <v>0</v>
      </c>
      <c r="I605" s="614">
        <f>SUM('입력표(사립)'!F1348:K1348)</f>
        <v>0</v>
      </c>
      <c r="J605" s="615">
        <f>SUM('입력표(사립)'!L1348:O1348)</f>
        <v>0</v>
      </c>
      <c r="K605" s="615">
        <f>SUM('입력표(사립)'!P1348:U1348)</f>
        <v>0</v>
      </c>
      <c r="L605" s="616">
        <f>SUM('입력표(사립)'!V1348:Y1348)</f>
        <v>0</v>
      </c>
      <c r="M605" s="617">
        <f>SUM('입력표(사립)'!Z1348)</f>
        <v>0</v>
      </c>
      <c r="N605" s="618">
        <f>SUM('입력표(사립)'!AA1348)</f>
        <v>0</v>
      </c>
      <c r="O605" s="618">
        <f>SUM('입력표(사립)'!AB1348)</f>
        <v>0</v>
      </c>
      <c r="P605" s="618">
        <f>SUM('입력표(사립)'!AC1348)</f>
        <v>0</v>
      </c>
      <c r="Q605" s="619">
        <f>SUM('입력표(사립)'!AD1348)</f>
        <v>0</v>
      </c>
      <c r="S605" s="308"/>
    </row>
    <row r="606" spans="2:19">
      <c r="B606" s="453">
        <f>'입력표(사립)'!A1349</f>
        <v>600</v>
      </c>
      <c r="C606" s="438">
        <f>'입력표(사립)'!B1349</f>
        <v>0</v>
      </c>
      <c r="D606" s="438">
        <f>'입력표(사립)'!C1349</f>
        <v>0</v>
      </c>
      <c r="E606" s="438">
        <f>'입력표(사립)'!D1349</f>
        <v>0</v>
      </c>
      <c r="F606" s="612">
        <f>'입력표(사립)'!E1349</f>
        <v>0</v>
      </c>
      <c r="G606" s="450" t="str">
        <f t="shared" si="19"/>
        <v>E</v>
      </c>
      <c r="H606" s="457">
        <f t="shared" si="20"/>
        <v>0</v>
      </c>
      <c r="I606" s="614">
        <f>SUM('입력표(사립)'!F1349:K1349)</f>
        <v>0</v>
      </c>
      <c r="J606" s="615">
        <f>SUM('입력표(사립)'!L1349:O1349)</f>
        <v>0</v>
      </c>
      <c r="K606" s="615">
        <f>SUM('입력표(사립)'!P1349:U1349)</f>
        <v>0</v>
      </c>
      <c r="L606" s="616">
        <f>SUM('입력표(사립)'!V1349:Y1349)</f>
        <v>0</v>
      </c>
      <c r="M606" s="617">
        <f>SUM('입력표(사립)'!Z1349)</f>
        <v>0</v>
      </c>
      <c r="N606" s="618">
        <f>SUM('입력표(사립)'!AA1349)</f>
        <v>0</v>
      </c>
      <c r="O606" s="618">
        <f>SUM('입력표(사립)'!AB1349)</f>
        <v>0</v>
      </c>
      <c r="P606" s="618">
        <f>SUM('입력표(사립)'!AC1349)</f>
        <v>0</v>
      </c>
      <c r="Q606" s="619">
        <f>SUM('입력표(사립)'!AD1349)</f>
        <v>0</v>
      </c>
      <c r="S606" s="308"/>
    </row>
    <row r="607" spans="2:19">
      <c r="B607" s="453">
        <f>'입력표(사립)'!A1350</f>
        <v>601</v>
      </c>
      <c r="C607" s="438">
        <f>'입력표(사립)'!B1350</f>
        <v>0</v>
      </c>
      <c r="D607" s="438">
        <f>'입력표(사립)'!C1350</f>
        <v>0</v>
      </c>
      <c r="E607" s="438">
        <f>'입력표(사립)'!D1350</f>
        <v>0</v>
      </c>
      <c r="F607" s="612">
        <f>'입력표(사립)'!E1350</f>
        <v>0</v>
      </c>
      <c r="G607" s="450" t="str">
        <f t="shared" si="19"/>
        <v>E</v>
      </c>
      <c r="H607" s="457">
        <f t="shared" si="20"/>
        <v>0</v>
      </c>
      <c r="I607" s="614">
        <f>SUM('입력표(사립)'!F1350:K1350)</f>
        <v>0</v>
      </c>
      <c r="J607" s="615">
        <f>SUM('입력표(사립)'!L1350:O1350)</f>
        <v>0</v>
      </c>
      <c r="K607" s="615">
        <f>SUM('입력표(사립)'!P1350:U1350)</f>
        <v>0</v>
      </c>
      <c r="L607" s="616">
        <f>SUM('입력표(사립)'!V1350:Y1350)</f>
        <v>0</v>
      </c>
      <c r="M607" s="617">
        <f>SUM('입력표(사립)'!Z1350)</f>
        <v>0</v>
      </c>
      <c r="N607" s="618">
        <f>SUM('입력표(사립)'!AA1350)</f>
        <v>0</v>
      </c>
      <c r="O607" s="618">
        <f>SUM('입력표(사립)'!AB1350)</f>
        <v>0</v>
      </c>
      <c r="P607" s="618">
        <f>SUM('입력표(사립)'!AC1350)</f>
        <v>0</v>
      </c>
      <c r="Q607" s="619">
        <f>SUM('입력표(사립)'!AD1350)</f>
        <v>0</v>
      </c>
      <c r="S607" s="308"/>
    </row>
    <row r="608" spans="2:19">
      <c r="B608" s="453">
        <f>'입력표(사립)'!A1351</f>
        <v>602</v>
      </c>
      <c r="C608" s="438">
        <f>'입력표(사립)'!B1351</f>
        <v>0</v>
      </c>
      <c r="D608" s="438">
        <f>'입력표(사립)'!C1351</f>
        <v>0</v>
      </c>
      <c r="E608" s="438">
        <f>'입력표(사립)'!D1351</f>
        <v>0</v>
      </c>
      <c r="F608" s="612">
        <f>'입력표(사립)'!E1351</f>
        <v>0</v>
      </c>
      <c r="G608" s="450" t="str">
        <f t="shared" si="19"/>
        <v>E</v>
      </c>
      <c r="H608" s="457">
        <f t="shared" si="20"/>
        <v>0</v>
      </c>
      <c r="I608" s="614">
        <f>SUM('입력표(사립)'!F1351:K1351)</f>
        <v>0</v>
      </c>
      <c r="J608" s="615">
        <f>SUM('입력표(사립)'!L1351:O1351)</f>
        <v>0</v>
      </c>
      <c r="K608" s="615">
        <f>SUM('입력표(사립)'!P1351:U1351)</f>
        <v>0</v>
      </c>
      <c r="L608" s="616">
        <f>SUM('입력표(사립)'!V1351:Y1351)</f>
        <v>0</v>
      </c>
      <c r="M608" s="617">
        <f>SUM('입력표(사립)'!Z1351)</f>
        <v>0</v>
      </c>
      <c r="N608" s="618">
        <f>SUM('입력표(사립)'!AA1351)</f>
        <v>0</v>
      </c>
      <c r="O608" s="618">
        <f>SUM('입력표(사립)'!AB1351)</f>
        <v>0</v>
      </c>
      <c r="P608" s="618">
        <f>SUM('입력표(사립)'!AC1351)</f>
        <v>0</v>
      </c>
      <c r="Q608" s="619">
        <f>SUM('입력표(사립)'!AD1351)</f>
        <v>0</v>
      </c>
      <c r="S608" s="308"/>
    </row>
    <row r="609" spans="2:19">
      <c r="B609" s="453">
        <f>'입력표(사립)'!A1352</f>
        <v>603</v>
      </c>
      <c r="C609" s="438">
        <f>'입력표(사립)'!B1352</f>
        <v>0</v>
      </c>
      <c r="D609" s="438">
        <f>'입력표(사립)'!C1352</f>
        <v>0</v>
      </c>
      <c r="E609" s="438">
        <f>'입력표(사립)'!D1352</f>
        <v>0</v>
      </c>
      <c r="F609" s="612">
        <f>'입력표(사립)'!E1352</f>
        <v>0</v>
      </c>
      <c r="G609" s="450" t="str">
        <f t="shared" si="19"/>
        <v>E</v>
      </c>
      <c r="H609" s="457">
        <f t="shared" si="20"/>
        <v>0</v>
      </c>
      <c r="I609" s="614">
        <f>SUM('입력표(사립)'!F1352:K1352)</f>
        <v>0</v>
      </c>
      <c r="J609" s="615">
        <f>SUM('입력표(사립)'!L1352:O1352)</f>
        <v>0</v>
      </c>
      <c r="K609" s="615">
        <f>SUM('입력표(사립)'!P1352:U1352)</f>
        <v>0</v>
      </c>
      <c r="L609" s="616">
        <f>SUM('입력표(사립)'!V1352:Y1352)</f>
        <v>0</v>
      </c>
      <c r="M609" s="617">
        <f>SUM('입력표(사립)'!Z1352)</f>
        <v>0</v>
      </c>
      <c r="N609" s="618">
        <f>SUM('입력표(사립)'!AA1352)</f>
        <v>0</v>
      </c>
      <c r="O609" s="618">
        <f>SUM('입력표(사립)'!AB1352)</f>
        <v>0</v>
      </c>
      <c r="P609" s="618">
        <f>SUM('입력표(사립)'!AC1352)</f>
        <v>0</v>
      </c>
      <c r="Q609" s="619">
        <f>SUM('입력표(사립)'!AD1352)</f>
        <v>0</v>
      </c>
      <c r="S609" s="308"/>
    </row>
    <row r="610" spans="2:19">
      <c r="B610" s="453">
        <f>'입력표(사립)'!A1353</f>
        <v>604</v>
      </c>
      <c r="C610" s="438">
        <f>'입력표(사립)'!B1353</f>
        <v>0</v>
      </c>
      <c r="D610" s="438">
        <f>'입력표(사립)'!C1353</f>
        <v>0</v>
      </c>
      <c r="E610" s="438">
        <f>'입력표(사립)'!D1353</f>
        <v>0</v>
      </c>
      <c r="F610" s="612">
        <f>'입력표(사립)'!E1353</f>
        <v>0</v>
      </c>
      <c r="G610" s="450" t="str">
        <f t="shared" si="19"/>
        <v>E</v>
      </c>
      <c r="H610" s="457">
        <f t="shared" si="20"/>
        <v>0</v>
      </c>
      <c r="I610" s="614">
        <f>SUM('입력표(사립)'!F1353:K1353)</f>
        <v>0</v>
      </c>
      <c r="J610" s="615">
        <f>SUM('입력표(사립)'!L1353:O1353)</f>
        <v>0</v>
      </c>
      <c r="K610" s="615">
        <f>SUM('입력표(사립)'!P1353:U1353)</f>
        <v>0</v>
      </c>
      <c r="L610" s="616">
        <f>SUM('입력표(사립)'!V1353:Y1353)</f>
        <v>0</v>
      </c>
      <c r="M610" s="617">
        <f>SUM('입력표(사립)'!Z1353)</f>
        <v>0</v>
      </c>
      <c r="N610" s="618">
        <f>SUM('입력표(사립)'!AA1353)</f>
        <v>0</v>
      </c>
      <c r="O610" s="618">
        <f>SUM('입력표(사립)'!AB1353)</f>
        <v>0</v>
      </c>
      <c r="P610" s="618">
        <f>SUM('입력표(사립)'!AC1353)</f>
        <v>0</v>
      </c>
      <c r="Q610" s="619">
        <f>SUM('입력표(사립)'!AD1353)</f>
        <v>0</v>
      </c>
      <c r="S610" s="308"/>
    </row>
    <row r="611" spans="2:19">
      <c r="B611" s="453">
        <f>'입력표(사립)'!A1354</f>
        <v>605</v>
      </c>
      <c r="C611" s="438">
        <f>'입력표(사립)'!B1354</f>
        <v>0</v>
      </c>
      <c r="D611" s="438">
        <f>'입력표(사립)'!C1354</f>
        <v>0</v>
      </c>
      <c r="E611" s="438">
        <f>'입력표(사립)'!D1354</f>
        <v>0</v>
      </c>
      <c r="F611" s="612">
        <f>'입력표(사립)'!E1354</f>
        <v>0</v>
      </c>
      <c r="G611" s="450" t="str">
        <f t="shared" si="19"/>
        <v>E</v>
      </c>
      <c r="H611" s="457">
        <f t="shared" si="20"/>
        <v>0</v>
      </c>
      <c r="I611" s="614">
        <f>SUM('입력표(사립)'!F1354:K1354)</f>
        <v>0</v>
      </c>
      <c r="J611" s="615">
        <f>SUM('입력표(사립)'!L1354:O1354)</f>
        <v>0</v>
      </c>
      <c r="K611" s="615">
        <f>SUM('입력표(사립)'!P1354:U1354)</f>
        <v>0</v>
      </c>
      <c r="L611" s="616">
        <f>SUM('입력표(사립)'!V1354:Y1354)</f>
        <v>0</v>
      </c>
      <c r="M611" s="617">
        <f>SUM('입력표(사립)'!Z1354)</f>
        <v>0</v>
      </c>
      <c r="N611" s="618">
        <f>SUM('입력표(사립)'!AA1354)</f>
        <v>0</v>
      </c>
      <c r="O611" s="618">
        <f>SUM('입력표(사립)'!AB1354)</f>
        <v>0</v>
      </c>
      <c r="P611" s="618">
        <f>SUM('입력표(사립)'!AC1354)</f>
        <v>0</v>
      </c>
      <c r="Q611" s="619">
        <f>SUM('입력표(사립)'!AD1354)</f>
        <v>0</v>
      </c>
      <c r="S611" s="308"/>
    </row>
    <row r="612" spans="2:19">
      <c r="B612" s="453">
        <f>'입력표(사립)'!A1355</f>
        <v>606</v>
      </c>
      <c r="C612" s="438">
        <f>'입력표(사립)'!B1355</f>
        <v>0</v>
      </c>
      <c r="D612" s="438">
        <f>'입력표(사립)'!C1355</f>
        <v>0</v>
      </c>
      <c r="E612" s="438">
        <f>'입력표(사립)'!D1355</f>
        <v>0</v>
      </c>
      <c r="F612" s="612">
        <f>'입력표(사립)'!E1355</f>
        <v>0</v>
      </c>
      <c r="G612" s="450" t="str">
        <f t="shared" si="19"/>
        <v>E</v>
      </c>
      <c r="H612" s="457">
        <f t="shared" si="20"/>
        <v>0</v>
      </c>
      <c r="I612" s="614">
        <f>SUM('입력표(사립)'!F1355:K1355)</f>
        <v>0</v>
      </c>
      <c r="J612" s="615">
        <f>SUM('입력표(사립)'!L1355:O1355)</f>
        <v>0</v>
      </c>
      <c r="K612" s="615">
        <f>SUM('입력표(사립)'!P1355:U1355)</f>
        <v>0</v>
      </c>
      <c r="L612" s="616">
        <f>SUM('입력표(사립)'!V1355:Y1355)</f>
        <v>0</v>
      </c>
      <c r="M612" s="617">
        <f>SUM('입력표(사립)'!Z1355)</f>
        <v>0</v>
      </c>
      <c r="N612" s="618">
        <f>SUM('입력표(사립)'!AA1355)</f>
        <v>0</v>
      </c>
      <c r="O612" s="618">
        <f>SUM('입력표(사립)'!AB1355)</f>
        <v>0</v>
      </c>
      <c r="P612" s="618">
        <f>SUM('입력표(사립)'!AC1355)</f>
        <v>0</v>
      </c>
      <c r="Q612" s="619">
        <f>SUM('입력표(사립)'!AD1355)</f>
        <v>0</v>
      </c>
      <c r="S612" s="308"/>
    </row>
    <row r="613" spans="2:19">
      <c r="B613" s="453">
        <f>'입력표(사립)'!A1356</f>
        <v>607</v>
      </c>
      <c r="C613" s="438">
        <f>'입력표(사립)'!B1356</f>
        <v>0</v>
      </c>
      <c r="D613" s="438">
        <f>'입력표(사립)'!C1356</f>
        <v>0</v>
      </c>
      <c r="E613" s="438">
        <f>'입력표(사립)'!D1356</f>
        <v>0</v>
      </c>
      <c r="F613" s="612">
        <f>'입력표(사립)'!E1356</f>
        <v>0</v>
      </c>
      <c r="G613" s="450" t="str">
        <f t="shared" si="19"/>
        <v>E</v>
      </c>
      <c r="H613" s="457">
        <f t="shared" si="20"/>
        <v>0</v>
      </c>
      <c r="I613" s="614">
        <f>SUM('입력표(사립)'!F1356:K1356)</f>
        <v>0</v>
      </c>
      <c r="J613" s="615">
        <f>SUM('입력표(사립)'!L1356:O1356)</f>
        <v>0</v>
      </c>
      <c r="K613" s="615">
        <f>SUM('입력표(사립)'!P1356:U1356)</f>
        <v>0</v>
      </c>
      <c r="L613" s="616">
        <f>SUM('입력표(사립)'!V1356:Y1356)</f>
        <v>0</v>
      </c>
      <c r="M613" s="617">
        <f>SUM('입력표(사립)'!Z1356)</f>
        <v>0</v>
      </c>
      <c r="N613" s="618">
        <f>SUM('입력표(사립)'!AA1356)</f>
        <v>0</v>
      </c>
      <c r="O613" s="618">
        <f>SUM('입력표(사립)'!AB1356)</f>
        <v>0</v>
      </c>
      <c r="P613" s="618">
        <f>SUM('입력표(사립)'!AC1356)</f>
        <v>0</v>
      </c>
      <c r="Q613" s="619">
        <f>SUM('입력표(사립)'!AD1356)</f>
        <v>0</v>
      </c>
      <c r="S613" s="308"/>
    </row>
    <row r="614" spans="2:19">
      <c r="B614" s="453">
        <f>'입력표(사립)'!A1357</f>
        <v>608</v>
      </c>
      <c r="C614" s="438">
        <f>'입력표(사립)'!B1357</f>
        <v>0</v>
      </c>
      <c r="D614" s="438">
        <f>'입력표(사립)'!C1357</f>
        <v>0</v>
      </c>
      <c r="E614" s="438">
        <f>'입력표(사립)'!D1357</f>
        <v>0</v>
      </c>
      <c r="F614" s="612">
        <f>'입력표(사립)'!E1357</f>
        <v>0</v>
      </c>
      <c r="G614" s="450" t="str">
        <f t="shared" si="19"/>
        <v>E</v>
      </c>
      <c r="H614" s="457">
        <f t="shared" si="20"/>
        <v>0</v>
      </c>
      <c r="I614" s="614">
        <f>SUM('입력표(사립)'!F1357:K1357)</f>
        <v>0</v>
      </c>
      <c r="J614" s="615">
        <f>SUM('입력표(사립)'!L1357:O1357)</f>
        <v>0</v>
      </c>
      <c r="K614" s="615">
        <f>SUM('입력표(사립)'!P1357:U1357)</f>
        <v>0</v>
      </c>
      <c r="L614" s="616">
        <f>SUM('입력표(사립)'!V1357:Y1357)</f>
        <v>0</v>
      </c>
      <c r="M614" s="617">
        <f>SUM('입력표(사립)'!Z1357)</f>
        <v>0</v>
      </c>
      <c r="N614" s="618">
        <f>SUM('입력표(사립)'!AA1357)</f>
        <v>0</v>
      </c>
      <c r="O614" s="618">
        <f>SUM('입력표(사립)'!AB1357)</f>
        <v>0</v>
      </c>
      <c r="P614" s="618">
        <f>SUM('입력표(사립)'!AC1357)</f>
        <v>0</v>
      </c>
      <c r="Q614" s="619">
        <f>SUM('입력표(사립)'!AD1357)</f>
        <v>0</v>
      </c>
      <c r="S614" s="308"/>
    </row>
    <row r="615" spans="2:19">
      <c r="B615" s="453">
        <f>'입력표(사립)'!A1358</f>
        <v>609</v>
      </c>
      <c r="C615" s="438">
        <f>'입력표(사립)'!B1358</f>
        <v>0</v>
      </c>
      <c r="D615" s="438">
        <f>'입력표(사립)'!C1358</f>
        <v>0</v>
      </c>
      <c r="E615" s="438">
        <f>'입력표(사립)'!D1358</f>
        <v>0</v>
      </c>
      <c r="F615" s="612">
        <f>'입력표(사립)'!E1358</f>
        <v>0</v>
      </c>
      <c r="G615" s="450" t="str">
        <f t="shared" si="19"/>
        <v>E</v>
      </c>
      <c r="H615" s="457">
        <f t="shared" si="20"/>
        <v>0</v>
      </c>
      <c r="I615" s="614">
        <f>SUM('입력표(사립)'!F1358:K1358)</f>
        <v>0</v>
      </c>
      <c r="J615" s="615">
        <f>SUM('입력표(사립)'!L1358:O1358)</f>
        <v>0</v>
      </c>
      <c r="K615" s="615">
        <f>SUM('입력표(사립)'!P1358:U1358)</f>
        <v>0</v>
      </c>
      <c r="L615" s="616">
        <f>SUM('입력표(사립)'!V1358:Y1358)</f>
        <v>0</v>
      </c>
      <c r="M615" s="617">
        <f>SUM('입력표(사립)'!Z1358)</f>
        <v>0</v>
      </c>
      <c r="N615" s="618">
        <f>SUM('입력표(사립)'!AA1358)</f>
        <v>0</v>
      </c>
      <c r="O615" s="618">
        <f>SUM('입력표(사립)'!AB1358)</f>
        <v>0</v>
      </c>
      <c r="P615" s="618">
        <f>SUM('입력표(사립)'!AC1358)</f>
        <v>0</v>
      </c>
      <c r="Q615" s="619">
        <f>SUM('입력표(사립)'!AD1358)</f>
        <v>0</v>
      </c>
      <c r="S615" s="308"/>
    </row>
    <row r="616" spans="2:19">
      <c r="B616" s="453">
        <f>'입력표(사립)'!A1359</f>
        <v>610</v>
      </c>
      <c r="C616" s="438">
        <f>'입력표(사립)'!B1359</f>
        <v>0</v>
      </c>
      <c r="D616" s="438">
        <f>'입력표(사립)'!C1359</f>
        <v>0</v>
      </c>
      <c r="E616" s="438">
        <f>'입력표(사립)'!D1359</f>
        <v>0</v>
      </c>
      <c r="F616" s="612">
        <f>'입력표(사립)'!E1359</f>
        <v>0</v>
      </c>
      <c r="G616" s="450" t="str">
        <f t="shared" si="19"/>
        <v>E</v>
      </c>
      <c r="H616" s="457">
        <f t="shared" si="20"/>
        <v>0</v>
      </c>
      <c r="I616" s="614">
        <f>SUM('입력표(사립)'!F1359:K1359)</f>
        <v>0</v>
      </c>
      <c r="J616" s="615">
        <f>SUM('입력표(사립)'!L1359:O1359)</f>
        <v>0</v>
      </c>
      <c r="K616" s="615">
        <f>SUM('입력표(사립)'!P1359:U1359)</f>
        <v>0</v>
      </c>
      <c r="L616" s="616">
        <f>SUM('입력표(사립)'!V1359:Y1359)</f>
        <v>0</v>
      </c>
      <c r="M616" s="617">
        <f>SUM('입력표(사립)'!Z1359)</f>
        <v>0</v>
      </c>
      <c r="N616" s="618">
        <f>SUM('입력표(사립)'!AA1359)</f>
        <v>0</v>
      </c>
      <c r="O616" s="618">
        <f>SUM('입력표(사립)'!AB1359)</f>
        <v>0</v>
      </c>
      <c r="P616" s="618">
        <f>SUM('입력표(사립)'!AC1359)</f>
        <v>0</v>
      </c>
      <c r="Q616" s="619">
        <f>SUM('입력표(사립)'!AD1359)</f>
        <v>0</v>
      </c>
      <c r="S616" s="308"/>
    </row>
    <row r="617" spans="2:19">
      <c r="B617" s="453">
        <f>'입력표(사립)'!A1360</f>
        <v>611</v>
      </c>
      <c r="C617" s="438">
        <f>'입력표(사립)'!B1360</f>
        <v>0</v>
      </c>
      <c r="D617" s="438">
        <f>'입력표(사립)'!C1360</f>
        <v>0</v>
      </c>
      <c r="E617" s="438">
        <f>'입력표(사립)'!D1360</f>
        <v>0</v>
      </c>
      <c r="F617" s="612">
        <f>'입력표(사립)'!E1360</f>
        <v>0</v>
      </c>
      <c r="G617" s="450" t="str">
        <f t="shared" si="19"/>
        <v>E</v>
      </c>
      <c r="H617" s="457">
        <f t="shared" si="20"/>
        <v>0</v>
      </c>
      <c r="I617" s="614">
        <f>SUM('입력표(사립)'!F1360:K1360)</f>
        <v>0</v>
      </c>
      <c r="J617" s="615">
        <f>SUM('입력표(사립)'!L1360:O1360)</f>
        <v>0</v>
      </c>
      <c r="K617" s="615">
        <f>SUM('입력표(사립)'!P1360:U1360)</f>
        <v>0</v>
      </c>
      <c r="L617" s="616">
        <f>SUM('입력표(사립)'!V1360:Y1360)</f>
        <v>0</v>
      </c>
      <c r="M617" s="617">
        <f>SUM('입력표(사립)'!Z1360)</f>
        <v>0</v>
      </c>
      <c r="N617" s="618">
        <f>SUM('입력표(사립)'!AA1360)</f>
        <v>0</v>
      </c>
      <c r="O617" s="618">
        <f>SUM('입력표(사립)'!AB1360)</f>
        <v>0</v>
      </c>
      <c r="P617" s="618">
        <f>SUM('입력표(사립)'!AC1360)</f>
        <v>0</v>
      </c>
      <c r="Q617" s="619">
        <f>SUM('입력표(사립)'!AD1360)</f>
        <v>0</v>
      </c>
      <c r="S617" s="308"/>
    </row>
    <row r="618" spans="2:19">
      <c r="B618" s="453">
        <f>'입력표(사립)'!A1361</f>
        <v>612</v>
      </c>
      <c r="C618" s="438">
        <f>'입력표(사립)'!B1361</f>
        <v>0</v>
      </c>
      <c r="D618" s="438">
        <f>'입력표(사립)'!C1361</f>
        <v>0</v>
      </c>
      <c r="E618" s="438">
        <f>'입력표(사립)'!D1361</f>
        <v>0</v>
      </c>
      <c r="F618" s="612">
        <f>'입력표(사립)'!E1361</f>
        <v>0</v>
      </c>
      <c r="G618" s="450" t="str">
        <f t="shared" si="19"/>
        <v>E</v>
      </c>
      <c r="H618" s="457">
        <f t="shared" si="20"/>
        <v>0</v>
      </c>
      <c r="I618" s="614">
        <f>SUM('입력표(사립)'!F1361:K1361)</f>
        <v>0</v>
      </c>
      <c r="J618" s="615">
        <f>SUM('입력표(사립)'!L1361:O1361)</f>
        <v>0</v>
      </c>
      <c r="K618" s="615">
        <f>SUM('입력표(사립)'!P1361:U1361)</f>
        <v>0</v>
      </c>
      <c r="L618" s="616">
        <f>SUM('입력표(사립)'!V1361:Y1361)</f>
        <v>0</v>
      </c>
      <c r="M618" s="617">
        <f>SUM('입력표(사립)'!Z1361)</f>
        <v>0</v>
      </c>
      <c r="N618" s="618">
        <f>SUM('입력표(사립)'!AA1361)</f>
        <v>0</v>
      </c>
      <c r="O618" s="618">
        <f>SUM('입력표(사립)'!AB1361)</f>
        <v>0</v>
      </c>
      <c r="P618" s="618">
        <f>SUM('입력표(사립)'!AC1361)</f>
        <v>0</v>
      </c>
      <c r="Q618" s="619">
        <f>SUM('입력표(사립)'!AD1361)</f>
        <v>0</v>
      </c>
      <c r="S618" s="308"/>
    </row>
    <row r="619" spans="2:19">
      <c r="B619" s="453">
        <f>'입력표(사립)'!A1362</f>
        <v>613</v>
      </c>
      <c r="C619" s="438">
        <f>'입력표(사립)'!B1362</f>
        <v>0</v>
      </c>
      <c r="D619" s="438">
        <f>'입력표(사립)'!C1362</f>
        <v>0</v>
      </c>
      <c r="E619" s="438">
        <f>'입력표(사립)'!D1362</f>
        <v>0</v>
      </c>
      <c r="F619" s="612">
        <f>'입력표(사립)'!E1362</f>
        <v>0</v>
      </c>
      <c r="G619" s="450" t="str">
        <f t="shared" si="19"/>
        <v>E</v>
      </c>
      <c r="H619" s="457">
        <f t="shared" si="20"/>
        <v>0</v>
      </c>
      <c r="I619" s="614">
        <f>SUM('입력표(사립)'!F1362:K1362)</f>
        <v>0</v>
      </c>
      <c r="J619" s="615">
        <f>SUM('입력표(사립)'!L1362:O1362)</f>
        <v>0</v>
      </c>
      <c r="K619" s="615">
        <f>SUM('입력표(사립)'!P1362:U1362)</f>
        <v>0</v>
      </c>
      <c r="L619" s="616">
        <f>SUM('입력표(사립)'!V1362:Y1362)</f>
        <v>0</v>
      </c>
      <c r="M619" s="617">
        <f>SUM('입력표(사립)'!Z1362)</f>
        <v>0</v>
      </c>
      <c r="N619" s="618">
        <f>SUM('입력표(사립)'!AA1362)</f>
        <v>0</v>
      </c>
      <c r="O619" s="618">
        <f>SUM('입력표(사립)'!AB1362)</f>
        <v>0</v>
      </c>
      <c r="P619" s="618">
        <f>SUM('입력표(사립)'!AC1362)</f>
        <v>0</v>
      </c>
      <c r="Q619" s="619">
        <f>SUM('입력표(사립)'!AD1362)</f>
        <v>0</v>
      </c>
      <c r="S619" s="308"/>
    </row>
    <row r="620" spans="2:19">
      <c r="B620" s="453">
        <f>'입력표(사립)'!A1363</f>
        <v>614</v>
      </c>
      <c r="C620" s="438">
        <f>'입력표(사립)'!B1363</f>
        <v>0</v>
      </c>
      <c r="D620" s="438">
        <f>'입력표(사립)'!C1363</f>
        <v>0</v>
      </c>
      <c r="E620" s="438">
        <f>'입력표(사립)'!D1363</f>
        <v>0</v>
      </c>
      <c r="F620" s="612">
        <f>'입력표(사립)'!E1363</f>
        <v>0</v>
      </c>
      <c r="G620" s="450" t="str">
        <f t="shared" si="19"/>
        <v>E</v>
      </c>
      <c r="H620" s="457">
        <f t="shared" si="20"/>
        <v>0</v>
      </c>
      <c r="I620" s="614">
        <f>SUM('입력표(사립)'!F1363:K1363)</f>
        <v>0</v>
      </c>
      <c r="J620" s="615">
        <f>SUM('입력표(사립)'!L1363:O1363)</f>
        <v>0</v>
      </c>
      <c r="K620" s="615">
        <f>SUM('입력표(사립)'!P1363:U1363)</f>
        <v>0</v>
      </c>
      <c r="L620" s="616">
        <f>SUM('입력표(사립)'!V1363:Y1363)</f>
        <v>0</v>
      </c>
      <c r="M620" s="617">
        <f>SUM('입력표(사립)'!Z1363)</f>
        <v>0</v>
      </c>
      <c r="N620" s="618">
        <f>SUM('입력표(사립)'!AA1363)</f>
        <v>0</v>
      </c>
      <c r="O620" s="618">
        <f>SUM('입력표(사립)'!AB1363)</f>
        <v>0</v>
      </c>
      <c r="P620" s="618">
        <f>SUM('입력표(사립)'!AC1363)</f>
        <v>0</v>
      </c>
      <c r="Q620" s="619">
        <f>SUM('입력표(사립)'!AD1363)</f>
        <v>0</v>
      </c>
      <c r="S620" s="308"/>
    </row>
    <row r="621" spans="2:19">
      <c r="B621" s="453">
        <f>'입력표(사립)'!A1364</f>
        <v>615</v>
      </c>
      <c r="C621" s="438">
        <f>'입력표(사립)'!B1364</f>
        <v>0</v>
      </c>
      <c r="D621" s="438">
        <f>'입력표(사립)'!C1364</f>
        <v>0</v>
      </c>
      <c r="E621" s="438">
        <f>'입력표(사립)'!D1364</f>
        <v>0</v>
      </c>
      <c r="F621" s="612">
        <f>'입력표(사립)'!E1364</f>
        <v>0</v>
      </c>
      <c r="G621" s="450" t="str">
        <f t="shared" si="19"/>
        <v>E</v>
      </c>
      <c r="H621" s="457">
        <f t="shared" si="20"/>
        <v>0</v>
      </c>
      <c r="I621" s="614">
        <f>SUM('입력표(사립)'!F1364:K1364)</f>
        <v>0</v>
      </c>
      <c r="J621" s="615">
        <f>SUM('입력표(사립)'!L1364:O1364)</f>
        <v>0</v>
      </c>
      <c r="K621" s="615">
        <f>SUM('입력표(사립)'!P1364:U1364)</f>
        <v>0</v>
      </c>
      <c r="L621" s="616">
        <f>SUM('입력표(사립)'!V1364:Y1364)</f>
        <v>0</v>
      </c>
      <c r="M621" s="617">
        <f>SUM('입력표(사립)'!Z1364)</f>
        <v>0</v>
      </c>
      <c r="N621" s="618">
        <f>SUM('입력표(사립)'!AA1364)</f>
        <v>0</v>
      </c>
      <c r="O621" s="618">
        <f>SUM('입력표(사립)'!AB1364)</f>
        <v>0</v>
      </c>
      <c r="P621" s="618">
        <f>SUM('입력표(사립)'!AC1364)</f>
        <v>0</v>
      </c>
      <c r="Q621" s="619">
        <f>SUM('입력표(사립)'!AD1364)</f>
        <v>0</v>
      </c>
      <c r="S621" s="308"/>
    </row>
    <row r="622" spans="2:19">
      <c r="B622" s="453">
        <f>'입력표(사립)'!A1365</f>
        <v>616</v>
      </c>
      <c r="C622" s="438">
        <f>'입력표(사립)'!B1365</f>
        <v>0</v>
      </c>
      <c r="D622" s="438">
        <f>'입력표(사립)'!C1365</f>
        <v>0</v>
      </c>
      <c r="E622" s="438">
        <f>'입력표(사립)'!D1365</f>
        <v>0</v>
      </c>
      <c r="F622" s="612">
        <f>'입력표(사립)'!E1365</f>
        <v>0</v>
      </c>
      <c r="G622" s="450" t="str">
        <f t="shared" si="19"/>
        <v>E</v>
      </c>
      <c r="H622" s="457">
        <f t="shared" si="20"/>
        <v>0</v>
      </c>
      <c r="I622" s="614">
        <f>SUM('입력표(사립)'!F1365:K1365)</f>
        <v>0</v>
      </c>
      <c r="J622" s="615">
        <f>SUM('입력표(사립)'!L1365:O1365)</f>
        <v>0</v>
      </c>
      <c r="K622" s="615">
        <f>SUM('입력표(사립)'!P1365:U1365)</f>
        <v>0</v>
      </c>
      <c r="L622" s="616">
        <f>SUM('입력표(사립)'!V1365:Y1365)</f>
        <v>0</v>
      </c>
      <c r="M622" s="617">
        <f>SUM('입력표(사립)'!Z1365)</f>
        <v>0</v>
      </c>
      <c r="N622" s="618">
        <f>SUM('입력표(사립)'!AA1365)</f>
        <v>0</v>
      </c>
      <c r="O622" s="618">
        <f>SUM('입력표(사립)'!AB1365)</f>
        <v>0</v>
      </c>
      <c r="P622" s="618">
        <f>SUM('입력표(사립)'!AC1365)</f>
        <v>0</v>
      </c>
      <c r="Q622" s="619">
        <f>SUM('입력표(사립)'!AD1365)</f>
        <v>0</v>
      </c>
      <c r="S622" s="308"/>
    </row>
    <row r="623" spans="2:19">
      <c r="B623" s="453">
        <f>'입력표(사립)'!A1366</f>
        <v>617</v>
      </c>
      <c r="C623" s="438">
        <f>'입력표(사립)'!B1366</f>
        <v>0</v>
      </c>
      <c r="D623" s="438">
        <f>'입력표(사립)'!C1366</f>
        <v>0</v>
      </c>
      <c r="E623" s="438">
        <f>'입력표(사립)'!D1366</f>
        <v>0</v>
      </c>
      <c r="F623" s="612">
        <f>'입력표(사립)'!E1366</f>
        <v>0</v>
      </c>
      <c r="G623" s="450" t="str">
        <f t="shared" si="19"/>
        <v>E</v>
      </c>
      <c r="H623" s="457">
        <f t="shared" si="20"/>
        <v>0</v>
      </c>
      <c r="I623" s="614">
        <f>SUM('입력표(사립)'!F1366:K1366)</f>
        <v>0</v>
      </c>
      <c r="J623" s="615">
        <f>SUM('입력표(사립)'!L1366:O1366)</f>
        <v>0</v>
      </c>
      <c r="K623" s="615">
        <f>SUM('입력표(사립)'!P1366:U1366)</f>
        <v>0</v>
      </c>
      <c r="L623" s="616">
        <f>SUM('입력표(사립)'!V1366:Y1366)</f>
        <v>0</v>
      </c>
      <c r="M623" s="617">
        <f>SUM('입력표(사립)'!Z1366)</f>
        <v>0</v>
      </c>
      <c r="N623" s="618">
        <f>SUM('입력표(사립)'!AA1366)</f>
        <v>0</v>
      </c>
      <c r="O623" s="618">
        <f>SUM('입력표(사립)'!AB1366)</f>
        <v>0</v>
      </c>
      <c r="P623" s="618">
        <f>SUM('입력표(사립)'!AC1366)</f>
        <v>0</v>
      </c>
      <c r="Q623" s="619">
        <f>SUM('입력표(사립)'!AD1366)</f>
        <v>0</v>
      </c>
      <c r="S623" s="308"/>
    </row>
    <row r="624" spans="2:19">
      <c r="B624" s="453">
        <f>'입력표(사립)'!A1367</f>
        <v>618</v>
      </c>
      <c r="C624" s="438">
        <f>'입력표(사립)'!B1367</f>
        <v>0</v>
      </c>
      <c r="D624" s="438">
        <f>'입력표(사립)'!C1367</f>
        <v>0</v>
      </c>
      <c r="E624" s="438">
        <f>'입력표(사립)'!D1367</f>
        <v>0</v>
      </c>
      <c r="F624" s="612">
        <f>'입력표(사립)'!E1367</f>
        <v>0</v>
      </c>
      <c r="G624" s="450" t="str">
        <f t="shared" si="19"/>
        <v>E</v>
      </c>
      <c r="H624" s="457">
        <f t="shared" si="20"/>
        <v>0</v>
      </c>
      <c r="I624" s="614">
        <f>SUM('입력표(사립)'!F1367:K1367)</f>
        <v>0</v>
      </c>
      <c r="J624" s="615">
        <f>SUM('입력표(사립)'!L1367:O1367)</f>
        <v>0</v>
      </c>
      <c r="K624" s="615">
        <f>SUM('입력표(사립)'!P1367:U1367)</f>
        <v>0</v>
      </c>
      <c r="L624" s="616">
        <f>SUM('입력표(사립)'!V1367:Y1367)</f>
        <v>0</v>
      </c>
      <c r="M624" s="617">
        <f>SUM('입력표(사립)'!Z1367)</f>
        <v>0</v>
      </c>
      <c r="N624" s="618">
        <f>SUM('입력표(사립)'!AA1367)</f>
        <v>0</v>
      </c>
      <c r="O624" s="618">
        <f>SUM('입력표(사립)'!AB1367)</f>
        <v>0</v>
      </c>
      <c r="P624" s="618">
        <f>SUM('입력표(사립)'!AC1367)</f>
        <v>0</v>
      </c>
      <c r="Q624" s="619">
        <f>SUM('입력표(사립)'!AD1367)</f>
        <v>0</v>
      </c>
      <c r="S624" s="308"/>
    </row>
    <row r="625" spans="2:19">
      <c r="B625" s="453">
        <f>'입력표(사립)'!A1368</f>
        <v>619</v>
      </c>
      <c r="C625" s="438">
        <f>'입력표(사립)'!B1368</f>
        <v>0</v>
      </c>
      <c r="D625" s="438">
        <f>'입력표(사립)'!C1368</f>
        <v>0</v>
      </c>
      <c r="E625" s="438">
        <f>'입력표(사립)'!D1368</f>
        <v>0</v>
      </c>
      <c r="F625" s="612">
        <f>'입력표(사립)'!E1368</f>
        <v>0</v>
      </c>
      <c r="G625" s="450" t="str">
        <f t="shared" si="19"/>
        <v>E</v>
      </c>
      <c r="H625" s="457">
        <f t="shared" si="20"/>
        <v>0</v>
      </c>
      <c r="I625" s="614">
        <f>SUM('입력표(사립)'!F1368:K1368)</f>
        <v>0</v>
      </c>
      <c r="J625" s="615">
        <f>SUM('입력표(사립)'!L1368:O1368)</f>
        <v>0</v>
      </c>
      <c r="K625" s="615">
        <f>SUM('입력표(사립)'!P1368:U1368)</f>
        <v>0</v>
      </c>
      <c r="L625" s="616">
        <f>SUM('입력표(사립)'!V1368:Y1368)</f>
        <v>0</v>
      </c>
      <c r="M625" s="617">
        <f>SUM('입력표(사립)'!Z1368)</f>
        <v>0</v>
      </c>
      <c r="N625" s="618">
        <f>SUM('입력표(사립)'!AA1368)</f>
        <v>0</v>
      </c>
      <c r="O625" s="618">
        <f>SUM('입력표(사립)'!AB1368)</f>
        <v>0</v>
      </c>
      <c r="P625" s="618">
        <f>SUM('입력표(사립)'!AC1368)</f>
        <v>0</v>
      </c>
      <c r="Q625" s="619">
        <f>SUM('입력표(사립)'!AD1368)</f>
        <v>0</v>
      </c>
      <c r="S625" s="308"/>
    </row>
    <row r="626" spans="2:19">
      <c r="B626" s="453">
        <f>'입력표(사립)'!A1369</f>
        <v>620</v>
      </c>
      <c r="C626" s="438">
        <f>'입력표(사립)'!B1369</f>
        <v>0</v>
      </c>
      <c r="D626" s="438">
        <f>'입력표(사립)'!C1369</f>
        <v>0</v>
      </c>
      <c r="E626" s="438">
        <f>'입력표(사립)'!D1369</f>
        <v>0</v>
      </c>
      <c r="F626" s="612">
        <f>'입력표(사립)'!E1369</f>
        <v>0</v>
      </c>
      <c r="G626" s="450" t="str">
        <f t="shared" si="19"/>
        <v>E</v>
      </c>
      <c r="H626" s="457">
        <f t="shared" si="20"/>
        <v>0</v>
      </c>
      <c r="I626" s="614">
        <f>SUM('입력표(사립)'!F1369:K1369)</f>
        <v>0</v>
      </c>
      <c r="J626" s="615">
        <f>SUM('입력표(사립)'!L1369:O1369)</f>
        <v>0</v>
      </c>
      <c r="K626" s="615">
        <f>SUM('입력표(사립)'!P1369:U1369)</f>
        <v>0</v>
      </c>
      <c r="L626" s="616">
        <f>SUM('입력표(사립)'!V1369:Y1369)</f>
        <v>0</v>
      </c>
      <c r="M626" s="617">
        <f>SUM('입력표(사립)'!Z1369)</f>
        <v>0</v>
      </c>
      <c r="N626" s="618">
        <f>SUM('입력표(사립)'!AA1369)</f>
        <v>0</v>
      </c>
      <c r="O626" s="618">
        <f>SUM('입력표(사립)'!AB1369)</f>
        <v>0</v>
      </c>
      <c r="P626" s="618">
        <f>SUM('입력표(사립)'!AC1369)</f>
        <v>0</v>
      </c>
      <c r="Q626" s="619">
        <f>SUM('입력표(사립)'!AD1369)</f>
        <v>0</v>
      </c>
      <c r="S626" s="308"/>
    </row>
    <row r="627" spans="2:19">
      <c r="B627" s="453">
        <f>'입력표(사립)'!A1370</f>
        <v>621</v>
      </c>
      <c r="C627" s="438">
        <f>'입력표(사립)'!B1370</f>
        <v>0</v>
      </c>
      <c r="D627" s="438">
        <f>'입력표(사립)'!C1370</f>
        <v>0</v>
      </c>
      <c r="E627" s="438">
        <f>'입력표(사립)'!D1370</f>
        <v>0</v>
      </c>
      <c r="F627" s="612">
        <f>'입력표(사립)'!E1370</f>
        <v>0</v>
      </c>
      <c r="G627" s="450" t="str">
        <f t="shared" si="19"/>
        <v>E</v>
      </c>
      <c r="H627" s="457">
        <f t="shared" si="20"/>
        <v>0</v>
      </c>
      <c r="I627" s="614">
        <f>SUM('입력표(사립)'!F1370:K1370)</f>
        <v>0</v>
      </c>
      <c r="J627" s="615">
        <f>SUM('입력표(사립)'!L1370:O1370)</f>
        <v>0</v>
      </c>
      <c r="K627" s="615">
        <f>SUM('입력표(사립)'!P1370:U1370)</f>
        <v>0</v>
      </c>
      <c r="L627" s="616">
        <f>SUM('입력표(사립)'!V1370:Y1370)</f>
        <v>0</v>
      </c>
      <c r="M627" s="617">
        <f>SUM('입력표(사립)'!Z1370)</f>
        <v>0</v>
      </c>
      <c r="N627" s="618">
        <f>SUM('입력표(사립)'!AA1370)</f>
        <v>0</v>
      </c>
      <c r="O627" s="618">
        <f>SUM('입력표(사립)'!AB1370)</f>
        <v>0</v>
      </c>
      <c r="P627" s="618">
        <f>SUM('입력표(사립)'!AC1370)</f>
        <v>0</v>
      </c>
      <c r="Q627" s="619">
        <f>SUM('입력표(사립)'!AD1370)</f>
        <v>0</v>
      </c>
      <c r="S627" s="308"/>
    </row>
    <row r="628" spans="2:19">
      <c r="B628" s="453">
        <f>'입력표(사립)'!A1371</f>
        <v>622</v>
      </c>
      <c r="C628" s="438">
        <f>'입력표(사립)'!B1371</f>
        <v>0</v>
      </c>
      <c r="D628" s="438">
        <f>'입력표(사립)'!C1371</f>
        <v>0</v>
      </c>
      <c r="E628" s="438">
        <f>'입력표(사립)'!D1371</f>
        <v>0</v>
      </c>
      <c r="F628" s="612">
        <f>'입력표(사립)'!E1371</f>
        <v>0</v>
      </c>
      <c r="G628" s="450" t="str">
        <f t="shared" si="19"/>
        <v>E</v>
      </c>
      <c r="H628" s="457">
        <f t="shared" si="20"/>
        <v>0</v>
      </c>
      <c r="I628" s="614">
        <f>SUM('입력표(사립)'!F1371:K1371)</f>
        <v>0</v>
      </c>
      <c r="J628" s="615">
        <f>SUM('입력표(사립)'!L1371:O1371)</f>
        <v>0</v>
      </c>
      <c r="K628" s="615">
        <f>SUM('입력표(사립)'!P1371:U1371)</f>
        <v>0</v>
      </c>
      <c r="L628" s="616">
        <f>SUM('입력표(사립)'!V1371:Y1371)</f>
        <v>0</v>
      </c>
      <c r="M628" s="617">
        <f>SUM('입력표(사립)'!Z1371)</f>
        <v>0</v>
      </c>
      <c r="N628" s="618">
        <f>SUM('입력표(사립)'!AA1371)</f>
        <v>0</v>
      </c>
      <c r="O628" s="618">
        <f>SUM('입력표(사립)'!AB1371)</f>
        <v>0</v>
      </c>
      <c r="P628" s="618">
        <f>SUM('입력표(사립)'!AC1371)</f>
        <v>0</v>
      </c>
      <c r="Q628" s="619">
        <f>SUM('입력표(사립)'!AD1371)</f>
        <v>0</v>
      </c>
      <c r="S628" s="308"/>
    </row>
    <row r="629" spans="2:19">
      <c r="B629" s="453">
        <f>'입력표(사립)'!A1372</f>
        <v>623</v>
      </c>
      <c r="C629" s="438">
        <f>'입력표(사립)'!B1372</f>
        <v>0</v>
      </c>
      <c r="D629" s="438">
        <f>'입력표(사립)'!C1372</f>
        <v>0</v>
      </c>
      <c r="E629" s="438">
        <f>'입력표(사립)'!D1372</f>
        <v>0</v>
      </c>
      <c r="F629" s="612">
        <f>'입력표(사립)'!E1372</f>
        <v>0</v>
      </c>
      <c r="G629" s="450" t="str">
        <f t="shared" si="19"/>
        <v>E</v>
      </c>
      <c r="H629" s="457">
        <f t="shared" si="20"/>
        <v>0</v>
      </c>
      <c r="I629" s="614">
        <f>SUM('입력표(사립)'!F1372:K1372)</f>
        <v>0</v>
      </c>
      <c r="J629" s="615">
        <f>SUM('입력표(사립)'!L1372:O1372)</f>
        <v>0</v>
      </c>
      <c r="K629" s="615">
        <f>SUM('입력표(사립)'!P1372:U1372)</f>
        <v>0</v>
      </c>
      <c r="L629" s="616">
        <f>SUM('입력표(사립)'!V1372:Y1372)</f>
        <v>0</v>
      </c>
      <c r="M629" s="617">
        <f>SUM('입력표(사립)'!Z1372)</f>
        <v>0</v>
      </c>
      <c r="N629" s="618">
        <f>SUM('입력표(사립)'!AA1372)</f>
        <v>0</v>
      </c>
      <c r="O629" s="618">
        <f>SUM('입력표(사립)'!AB1372)</f>
        <v>0</v>
      </c>
      <c r="P629" s="618">
        <f>SUM('입력표(사립)'!AC1372)</f>
        <v>0</v>
      </c>
      <c r="Q629" s="619">
        <f>SUM('입력표(사립)'!AD1372)</f>
        <v>0</v>
      </c>
      <c r="S629" s="308"/>
    </row>
    <row r="630" spans="2:19">
      <c r="B630" s="453">
        <f>'입력표(사립)'!A1373</f>
        <v>624</v>
      </c>
      <c r="C630" s="438">
        <f>'입력표(사립)'!B1373</f>
        <v>0</v>
      </c>
      <c r="D630" s="438">
        <f>'입력표(사립)'!C1373</f>
        <v>0</v>
      </c>
      <c r="E630" s="438">
        <f>'입력표(사립)'!D1373</f>
        <v>0</v>
      </c>
      <c r="F630" s="612">
        <f>'입력표(사립)'!E1373</f>
        <v>0</v>
      </c>
      <c r="G630" s="450" t="str">
        <f t="shared" si="19"/>
        <v>E</v>
      </c>
      <c r="H630" s="457">
        <f t="shared" si="20"/>
        <v>0</v>
      </c>
      <c r="I630" s="614">
        <f>SUM('입력표(사립)'!F1373:K1373)</f>
        <v>0</v>
      </c>
      <c r="J630" s="615">
        <f>SUM('입력표(사립)'!L1373:O1373)</f>
        <v>0</v>
      </c>
      <c r="K630" s="615">
        <f>SUM('입력표(사립)'!P1373:U1373)</f>
        <v>0</v>
      </c>
      <c r="L630" s="616">
        <f>SUM('입력표(사립)'!V1373:Y1373)</f>
        <v>0</v>
      </c>
      <c r="M630" s="617">
        <f>SUM('입력표(사립)'!Z1373)</f>
        <v>0</v>
      </c>
      <c r="N630" s="618">
        <f>SUM('입력표(사립)'!AA1373)</f>
        <v>0</v>
      </c>
      <c r="O630" s="618">
        <f>SUM('입력표(사립)'!AB1373)</f>
        <v>0</v>
      </c>
      <c r="P630" s="618">
        <f>SUM('입력표(사립)'!AC1373)</f>
        <v>0</v>
      </c>
      <c r="Q630" s="619">
        <f>SUM('입력표(사립)'!AD1373)</f>
        <v>0</v>
      </c>
      <c r="S630" s="308"/>
    </row>
    <row r="631" spans="2:19">
      <c r="B631" s="453">
        <f>'입력표(사립)'!A1374</f>
        <v>625</v>
      </c>
      <c r="C631" s="438">
        <f>'입력표(사립)'!B1374</f>
        <v>0</v>
      </c>
      <c r="D631" s="438">
        <f>'입력표(사립)'!C1374</f>
        <v>0</v>
      </c>
      <c r="E631" s="438">
        <f>'입력표(사립)'!D1374</f>
        <v>0</v>
      </c>
      <c r="F631" s="612">
        <f>'입력표(사립)'!E1374</f>
        <v>0</v>
      </c>
      <c r="G631" s="450" t="str">
        <f t="shared" si="19"/>
        <v>E</v>
      </c>
      <c r="H631" s="457">
        <f t="shared" si="20"/>
        <v>0</v>
      </c>
      <c r="I631" s="614">
        <f>SUM('입력표(사립)'!F1374:K1374)</f>
        <v>0</v>
      </c>
      <c r="J631" s="615">
        <f>SUM('입력표(사립)'!L1374:O1374)</f>
        <v>0</v>
      </c>
      <c r="K631" s="615">
        <f>SUM('입력표(사립)'!P1374:U1374)</f>
        <v>0</v>
      </c>
      <c r="L631" s="616">
        <f>SUM('입력표(사립)'!V1374:Y1374)</f>
        <v>0</v>
      </c>
      <c r="M631" s="617">
        <f>SUM('입력표(사립)'!Z1374)</f>
        <v>0</v>
      </c>
      <c r="N631" s="618">
        <f>SUM('입력표(사립)'!AA1374)</f>
        <v>0</v>
      </c>
      <c r="O631" s="618">
        <f>SUM('입력표(사립)'!AB1374)</f>
        <v>0</v>
      </c>
      <c r="P631" s="618">
        <f>SUM('입력표(사립)'!AC1374)</f>
        <v>0</v>
      </c>
      <c r="Q631" s="619">
        <f>SUM('입력표(사립)'!AD1374)</f>
        <v>0</v>
      </c>
      <c r="S631" s="308"/>
    </row>
    <row r="632" spans="2:19">
      <c r="B632" s="453">
        <f>'입력표(사립)'!A1375</f>
        <v>626</v>
      </c>
      <c r="C632" s="438">
        <f>'입력표(사립)'!B1375</f>
        <v>0</v>
      </c>
      <c r="D632" s="438">
        <f>'입력표(사립)'!C1375</f>
        <v>0</v>
      </c>
      <c r="E632" s="438">
        <f>'입력표(사립)'!D1375</f>
        <v>0</v>
      </c>
      <c r="F632" s="612">
        <f>'입력표(사립)'!E1375</f>
        <v>0</v>
      </c>
      <c r="G632" s="450" t="str">
        <f t="shared" si="19"/>
        <v>E</v>
      </c>
      <c r="H632" s="457">
        <f t="shared" si="20"/>
        <v>0</v>
      </c>
      <c r="I632" s="614">
        <f>SUM('입력표(사립)'!F1375:K1375)</f>
        <v>0</v>
      </c>
      <c r="J632" s="615">
        <f>SUM('입력표(사립)'!L1375:O1375)</f>
        <v>0</v>
      </c>
      <c r="K632" s="615">
        <f>SUM('입력표(사립)'!P1375:U1375)</f>
        <v>0</v>
      </c>
      <c r="L632" s="616">
        <f>SUM('입력표(사립)'!V1375:Y1375)</f>
        <v>0</v>
      </c>
      <c r="M632" s="617">
        <f>SUM('입력표(사립)'!Z1375)</f>
        <v>0</v>
      </c>
      <c r="N632" s="618">
        <f>SUM('입력표(사립)'!AA1375)</f>
        <v>0</v>
      </c>
      <c r="O632" s="618">
        <f>SUM('입력표(사립)'!AB1375)</f>
        <v>0</v>
      </c>
      <c r="P632" s="618">
        <f>SUM('입력표(사립)'!AC1375)</f>
        <v>0</v>
      </c>
      <c r="Q632" s="619">
        <f>SUM('입력표(사립)'!AD1375)</f>
        <v>0</v>
      </c>
      <c r="S632" s="308"/>
    </row>
    <row r="633" spans="2:19">
      <c r="B633" s="453">
        <f>'입력표(사립)'!A1376</f>
        <v>627</v>
      </c>
      <c r="C633" s="438">
        <f>'입력표(사립)'!B1376</f>
        <v>0</v>
      </c>
      <c r="D633" s="438">
        <f>'입력표(사립)'!C1376</f>
        <v>0</v>
      </c>
      <c r="E633" s="438">
        <f>'입력표(사립)'!D1376</f>
        <v>0</v>
      </c>
      <c r="F633" s="612">
        <f>'입력표(사립)'!E1376</f>
        <v>0</v>
      </c>
      <c r="G633" s="450" t="str">
        <f t="shared" si="19"/>
        <v>E</v>
      </c>
      <c r="H633" s="457">
        <f t="shared" si="20"/>
        <v>0</v>
      </c>
      <c r="I633" s="614">
        <f>SUM('입력표(사립)'!F1376:K1376)</f>
        <v>0</v>
      </c>
      <c r="J633" s="615">
        <f>SUM('입력표(사립)'!L1376:O1376)</f>
        <v>0</v>
      </c>
      <c r="K633" s="615">
        <f>SUM('입력표(사립)'!P1376:U1376)</f>
        <v>0</v>
      </c>
      <c r="L633" s="616">
        <f>SUM('입력표(사립)'!V1376:Y1376)</f>
        <v>0</v>
      </c>
      <c r="M633" s="617">
        <f>SUM('입력표(사립)'!Z1376)</f>
        <v>0</v>
      </c>
      <c r="N633" s="618">
        <f>SUM('입력표(사립)'!AA1376)</f>
        <v>0</v>
      </c>
      <c r="O633" s="618">
        <f>SUM('입력표(사립)'!AB1376)</f>
        <v>0</v>
      </c>
      <c r="P633" s="618">
        <f>SUM('입력표(사립)'!AC1376)</f>
        <v>0</v>
      </c>
      <c r="Q633" s="619">
        <f>SUM('입력표(사립)'!AD1376)</f>
        <v>0</v>
      </c>
      <c r="S633" s="308"/>
    </row>
    <row r="634" spans="2:19">
      <c r="B634" s="453">
        <f>'입력표(사립)'!A1377</f>
        <v>628</v>
      </c>
      <c r="C634" s="438">
        <f>'입력표(사립)'!B1377</f>
        <v>0</v>
      </c>
      <c r="D634" s="438">
        <f>'입력표(사립)'!C1377</f>
        <v>0</v>
      </c>
      <c r="E634" s="438">
        <f>'입력표(사립)'!D1377</f>
        <v>0</v>
      </c>
      <c r="F634" s="612">
        <f>'입력표(사립)'!E1377</f>
        <v>0</v>
      </c>
      <c r="G634" s="450" t="str">
        <f t="shared" si="19"/>
        <v>E</v>
      </c>
      <c r="H634" s="457">
        <f t="shared" si="20"/>
        <v>0</v>
      </c>
      <c r="I634" s="614">
        <f>SUM('입력표(사립)'!F1377:K1377)</f>
        <v>0</v>
      </c>
      <c r="J634" s="615">
        <f>SUM('입력표(사립)'!L1377:O1377)</f>
        <v>0</v>
      </c>
      <c r="K634" s="615">
        <f>SUM('입력표(사립)'!P1377:U1377)</f>
        <v>0</v>
      </c>
      <c r="L634" s="616">
        <f>SUM('입력표(사립)'!V1377:Y1377)</f>
        <v>0</v>
      </c>
      <c r="M634" s="617">
        <f>SUM('입력표(사립)'!Z1377)</f>
        <v>0</v>
      </c>
      <c r="N634" s="618">
        <f>SUM('입력표(사립)'!AA1377)</f>
        <v>0</v>
      </c>
      <c r="O634" s="618">
        <f>SUM('입력표(사립)'!AB1377)</f>
        <v>0</v>
      </c>
      <c r="P634" s="618">
        <f>SUM('입력표(사립)'!AC1377)</f>
        <v>0</v>
      </c>
      <c r="Q634" s="619">
        <f>SUM('입력표(사립)'!AD1377)</f>
        <v>0</v>
      </c>
      <c r="S634" s="308"/>
    </row>
    <row r="635" spans="2:19">
      <c r="B635" s="453">
        <f>'입력표(사립)'!A1378</f>
        <v>629</v>
      </c>
      <c r="C635" s="438">
        <f>'입력표(사립)'!B1378</f>
        <v>0</v>
      </c>
      <c r="D635" s="438">
        <f>'입력표(사립)'!C1378</f>
        <v>0</v>
      </c>
      <c r="E635" s="438">
        <f>'입력표(사립)'!D1378</f>
        <v>0</v>
      </c>
      <c r="F635" s="612">
        <f>'입력표(사립)'!E1378</f>
        <v>0</v>
      </c>
      <c r="G635" s="450" t="str">
        <f t="shared" si="19"/>
        <v>E</v>
      </c>
      <c r="H635" s="457">
        <f t="shared" si="20"/>
        <v>0</v>
      </c>
      <c r="I635" s="614">
        <f>SUM('입력표(사립)'!F1378:K1378)</f>
        <v>0</v>
      </c>
      <c r="J635" s="615">
        <f>SUM('입력표(사립)'!L1378:O1378)</f>
        <v>0</v>
      </c>
      <c r="K635" s="615">
        <f>SUM('입력표(사립)'!P1378:U1378)</f>
        <v>0</v>
      </c>
      <c r="L635" s="616">
        <f>SUM('입력표(사립)'!V1378:Y1378)</f>
        <v>0</v>
      </c>
      <c r="M635" s="617">
        <f>SUM('입력표(사립)'!Z1378)</f>
        <v>0</v>
      </c>
      <c r="N635" s="618">
        <f>SUM('입력표(사립)'!AA1378)</f>
        <v>0</v>
      </c>
      <c r="O635" s="618">
        <f>SUM('입력표(사립)'!AB1378)</f>
        <v>0</v>
      </c>
      <c r="P635" s="618">
        <f>SUM('입력표(사립)'!AC1378)</f>
        <v>0</v>
      </c>
      <c r="Q635" s="619">
        <f>SUM('입력표(사립)'!AD1378)</f>
        <v>0</v>
      </c>
      <c r="S635" s="308"/>
    </row>
    <row r="636" spans="2:19">
      <c r="B636" s="453">
        <f>'입력표(사립)'!A1379</f>
        <v>630</v>
      </c>
      <c r="C636" s="438">
        <f>'입력표(사립)'!B1379</f>
        <v>0</v>
      </c>
      <c r="D636" s="438">
        <f>'입력표(사립)'!C1379</f>
        <v>0</v>
      </c>
      <c r="E636" s="438">
        <f>'입력표(사립)'!D1379</f>
        <v>0</v>
      </c>
      <c r="F636" s="612">
        <f>'입력표(사립)'!E1379</f>
        <v>0</v>
      </c>
      <c r="G636" s="450" t="str">
        <f t="shared" si="19"/>
        <v>E</v>
      </c>
      <c r="H636" s="457">
        <f t="shared" si="20"/>
        <v>0</v>
      </c>
      <c r="I636" s="614">
        <f>SUM('입력표(사립)'!F1379:K1379)</f>
        <v>0</v>
      </c>
      <c r="J636" s="615">
        <f>SUM('입력표(사립)'!L1379:O1379)</f>
        <v>0</v>
      </c>
      <c r="K636" s="615">
        <f>SUM('입력표(사립)'!P1379:U1379)</f>
        <v>0</v>
      </c>
      <c r="L636" s="616">
        <f>SUM('입력표(사립)'!V1379:Y1379)</f>
        <v>0</v>
      </c>
      <c r="M636" s="617">
        <f>SUM('입력표(사립)'!Z1379)</f>
        <v>0</v>
      </c>
      <c r="N636" s="618">
        <f>SUM('입력표(사립)'!AA1379)</f>
        <v>0</v>
      </c>
      <c r="O636" s="618">
        <f>SUM('입력표(사립)'!AB1379)</f>
        <v>0</v>
      </c>
      <c r="P636" s="618">
        <f>SUM('입력표(사립)'!AC1379)</f>
        <v>0</v>
      </c>
      <c r="Q636" s="619">
        <f>SUM('입력표(사립)'!AD1379)</f>
        <v>0</v>
      </c>
      <c r="S636" s="308"/>
    </row>
    <row r="637" spans="2:19">
      <c r="B637" s="453">
        <f>'입력표(사립)'!A1380</f>
        <v>631</v>
      </c>
      <c r="C637" s="438">
        <f>'입력표(사립)'!B1380</f>
        <v>0</v>
      </c>
      <c r="D637" s="438">
        <f>'입력표(사립)'!C1380</f>
        <v>0</v>
      </c>
      <c r="E637" s="438">
        <f>'입력표(사립)'!D1380</f>
        <v>0</v>
      </c>
      <c r="F637" s="612">
        <f>'입력표(사립)'!E1380</f>
        <v>0</v>
      </c>
      <c r="G637" s="450" t="str">
        <f t="shared" si="19"/>
        <v>E</v>
      </c>
      <c r="H637" s="457">
        <f t="shared" si="20"/>
        <v>0</v>
      </c>
      <c r="I637" s="614">
        <f>SUM('입력표(사립)'!F1380:K1380)</f>
        <v>0</v>
      </c>
      <c r="J637" s="615">
        <f>SUM('입력표(사립)'!L1380:O1380)</f>
        <v>0</v>
      </c>
      <c r="K637" s="615">
        <f>SUM('입력표(사립)'!P1380:U1380)</f>
        <v>0</v>
      </c>
      <c r="L637" s="616">
        <f>SUM('입력표(사립)'!V1380:Y1380)</f>
        <v>0</v>
      </c>
      <c r="M637" s="617">
        <f>SUM('입력표(사립)'!Z1380)</f>
        <v>0</v>
      </c>
      <c r="N637" s="618">
        <f>SUM('입력표(사립)'!AA1380)</f>
        <v>0</v>
      </c>
      <c r="O637" s="618">
        <f>SUM('입력표(사립)'!AB1380)</f>
        <v>0</v>
      </c>
      <c r="P637" s="618">
        <f>SUM('입력표(사립)'!AC1380)</f>
        <v>0</v>
      </c>
      <c r="Q637" s="619">
        <f>SUM('입력표(사립)'!AD1380)</f>
        <v>0</v>
      </c>
      <c r="S637" s="308"/>
    </row>
    <row r="638" spans="2:19">
      <c r="B638" s="453">
        <f>'입력표(사립)'!A1381</f>
        <v>632</v>
      </c>
      <c r="C638" s="438">
        <f>'입력표(사립)'!B1381</f>
        <v>0</v>
      </c>
      <c r="D638" s="438">
        <f>'입력표(사립)'!C1381</f>
        <v>0</v>
      </c>
      <c r="E638" s="438">
        <f>'입력표(사립)'!D1381</f>
        <v>0</v>
      </c>
      <c r="F638" s="612">
        <f>'입력표(사립)'!E1381</f>
        <v>0</v>
      </c>
      <c r="G638" s="450" t="str">
        <f t="shared" si="19"/>
        <v>E</v>
      </c>
      <c r="H638" s="457">
        <f t="shared" si="20"/>
        <v>0</v>
      </c>
      <c r="I638" s="614">
        <f>SUM('입력표(사립)'!F1381:K1381)</f>
        <v>0</v>
      </c>
      <c r="J638" s="615">
        <f>SUM('입력표(사립)'!L1381:O1381)</f>
        <v>0</v>
      </c>
      <c r="K638" s="615">
        <f>SUM('입력표(사립)'!P1381:U1381)</f>
        <v>0</v>
      </c>
      <c r="L638" s="616">
        <f>SUM('입력표(사립)'!V1381:Y1381)</f>
        <v>0</v>
      </c>
      <c r="M638" s="617">
        <f>SUM('입력표(사립)'!Z1381)</f>
        <v>0</v>
      </c>
      <c r="N638" s="618">
        <f>SUM('입력표(사립)'!AA1381)</f>
        <v>0</v>
      </c>
      <c r="O638" s="618">
        <f>SUM('입력표(사립)'!AB1381)</f>
        <v>0</v>
      </c>
      <c r="P638" s="618">
        <f>SUM('입력표(사립)'!AC1381)</f>
        <v>0</v>
      </c>
      <c r="Q638" s="619">
        <f>SUM('입력표(사립)'!AD1381)</f>
        <v>0</v>
      </c>
      <c r="S638" s="308"/>
    </row>
    <row r="639" spans="2:19">
      <c r="B639" s="453">
        <f>'입력표(사립)'!A1382</f>
        <v>633</v>
      </c>
      <c r="C639" s="438">
        <f>'입력표(사립)'!B1382</f>
        <v>0</v>
      </c>
      <c r="D639" s="438">
        <f>'입력표(사립)'!C1382</f>
        <v>0</v>
      </c>
      <c r="E639" s="438">
        <f>'입력표(사립)'!D1382</f>
        <v>0</v>
      </c>
      <c r="F639" s="612">
        <f>'입력표(사립)'!E1382</f>
        <v>0</v>
      </c>
      <c r="G639" s="450" t="str">
        <f t="shared" si="19"/>
        <v>E</v>
      </c>
      <c r="H639" s="457">
        <f t="shared" si="20"/>
        <v>0</v>
      </c>
      <c r="I639" s="614">
        <f>SUM('입력표(사립)'!F1382:K1382)</f>
        <v>0</v>
      </c>
      <c r="J639" s="615">
        <f>SUM('입력표(사립)'!L1382:O1382)</f>
        <v>0</v>
      </c>
      <c r="K639" s="615">
        <f>SUM('입력표(사립)'!P1382:U1382)</f>
        <v>0</v>
      </c>
      <c r="L639" s="616">
        <f>SUM('입력표(사립)'!V1382:Y1382)</f>
        <v>0</v>
      </c>
      <c r="M639" s="617">
        <f>SUM('입력표(사립)'!Z1382)</f>
        <v>0</v>
      </c>
      <c r="N639" s="618">
        <f>SUM('입력표(사립)'!AA1382)</f>
        <v>0</v>
      </c>
      <c r="O639" s="618">
        <f>SUM('입력표(사립)'!AB1382)</f>
        <v>0</v>
      </c>
      <c r="P639" s="618">
        <f>SUM('입력표(사립)'!AC1382)</f>
        <v>0</v>
      </c>
      <c r="Q639" s="619">
        <f>SUM('입력표(사립)'!AD1382)</f>
        <v>0</v>
      </c>
      <c r="S639" s="308"/>
    </row>
    <row r="640" spans="2:19">
      <c r="B640" s="453">
        <f>'입력표(사립)'!A1383</f>
        <v>634</v>
      </c>
      <c r="C640" s="438">
        <f>'입력표(사립)'!B1383</f>
        <v>0</v>
      </c>
      <c r="D640" s="438">
        <f>'입력표(사립)'!C1383</f>
        <v>0</v>
      </c>
      <c r="E640" s="438">
        <f>'입력표(사립)'!D1383</f>
        <v>0</v>
      </c>
      <c r="F640" s="612">
        <f>'입력표(사립)'!E1383</f>
        <v>0</v>
      </c>
      <c r="G640" s="450" t="str">
        <f t="shared" si="19"/>
        <v>E</v>
      </c>
      <c r="H640" s="457">
        <f t="shared" si="20"/>
        <v>0</v>
      </c>
      <c r="I640" s="614">
        <f>SUM('입력표(사립)'!F1383:K1383)</f>
        <v>0</v>
      </c>
      <c r="J640" s="615">
        <f>SUM('입력표(사립)'!L1383:O1383)</f>
        <v>0</v>
      </c>
      <c r="K640" s="615">
        <f>SUM('입력표(사립)'!P1383:U1383)</f>
        <v>0</v>
      </c>
      <c r="L640" s="616">
        <f>SUM('입력표(사립)'!V1383:Y1383)</f>
        <v>0</v>
      </c>
      <c r="M640" s="617">
        <f>SUM('입력표(사립)'!Z1383)</f>
        <v>0</v>
      </c>
      <c r="N640" s="618">
        <f>SUM('입력표(사립)'!AA1383)</f>
        <v>0</v>
      </c>
      <c r="O640" s="618">
        <f>SUM('입력표(사립)'!AB1383)</f>
        <v>0</v>
      </c>
      <c r="P640" s="618">
        <f>SUM('입력표(사립)'!AC1383)</f>
        <v>0</v>
      </c>
      <c r="Q640" s="619">
        <f>SUM('입력표(사립)'!AD1383)</f>
        <v>0</v>
      </c>
      <c r="S640" s="308"/>
    </row>
    <row r="641" spans="2:19">
      <c r="B641" s="453">
        <f>'입력표(사립)'!A1384</f>
        <v>635</v>
      </c>
      <c r="C641" s="438">
        <f>'입력표(사립)'!B1384</f>
        <v>0</v>
      </c>
      <c r="D641" s="438">
        <f>'입력표(사립)'!C1384</f>
        <v>0</v>
      </c>
      <c r="E641" s="438">
        <f>'입력표(사립)'!D1384</f>
        <v>0</v>
      </c>
      <c r="F641" s="612">
        <f>'입력표(사립)'!E1384</f>
        <v>0</v>
      </c>
      <c r="G641" s="450" t="str">
        <f t="shared" si="19"/>
        <v>E</v>
      </c>
      <c r="H641" s="457">
        <f t="shared" si="20"/>
        <v>0</v>
      </c>
      <c r="I641" s="614">
        <f>SUM('입력표(사립)'!F1384:K1384)</f>
        <v>0</v>
      </c>
      <c r="J641" s="615">
        <f>SUM('입력표(사립)'!L1384:O1384)</f>
        <v>0</v>
      </c>
      <c r="K641" s="615">
        <f>SUM('입력표(사립)'!P1384:U1384)</f>
        <v>0</v>
      </c>
      <c r="L641" s="616">
        <f>SUM('입력표(사립)'!V1384:Y1384)</f>
        <v>0</v>
      </c>
      <c r="M641" s="617">
        <f>SUM('입력표(사립)'!Z1384)</f>
        <v>0</v>
      </c>
      <c r="N641" s="618">
        <f>SUM('입력표(사립)'!AA1384)</f>
        <v>0</v>
      </c>
      <c r="O641" s="618">
        <f>SUM('입력표(사립)'!AB1384)</f>
        <v>0</v>
      </c>
      <c r="P641" s="618">
        <f>SUM('입력표(사립)'!AC1384)</f>
        <v>0</v>
      </c>
      <c r="Q641" s="619">
        <f>SUM('입력표(사립)'!AD1384)</f>
        <v>0</v>
      </c>
      <c r="S641" s="308"/>
    </row>
    <row r="642" spans="2:19">
      <c r="B642" s="453">
        <f>'입력표(사립)'!A1385</f>
        <v>636</v>
      </c>
      <c r="C642" s="438">
        <f>'입력표(사립)'!B1385</f>
        <v>0</v>
      </c>
      <c r="D642" s="438">
        <f>'입력표(사립)'!C1385</f>
        <v>0</v>
      </c>
      <c r="E642" s="438">
        <f>'입력표(사립)'!D1385</f>
        <v>0</v>
      </c>
      <c r="F642" s="612">
        <f>'입력표(사립)'!E1385</f>
        <v>0</v>
      </c>
      <c r="G642" s="450" t="str">
        <f t="shared" si="19"/>
        <v>E</v>
      </c>
      <c r="H642" s="457">
        <f t="shared" si="20"/>
        <v>0</v>
      </c>
      <c r="I642" s="614">
        <f>SUM('입력표(사립)'!F1385:K1385)</f>
        <v>0</v>
      </c>
      <c r="J642" s="615">
        <f>SUM('입력표(사립)'!L1385:O1385)</f>
        <v>0</v>
      </c>
      <c r="K642" s="615">
        <f>SUM('입력표(사립)'!P1385:U1385)</f>
        <v>0</v>
      </c>
      <c r="L642" s="616">
        <f>SUM('입력표(사립)'!V1385:Y1385)</f>
        <v>0</v>
      </c>
      <c r="M642" s="617">
        <f>SUM('입력표(사립)'!Z1385)</f>
        <v>0</v>
      </c>
      <c r="N642" s="618">
        <f>SUM('입력표(사립)'!AA1385)</f>
        <v>0</v>
      </c>
      <c r="O642" s="618">
        <f>SUM('입력표(사립)'!AB1385)</f>
        <v>0</v>
      </c>
      <c r="P642" s="618">
        <f>SUM('입력표(사립)'!AC1385)</f>
        <v>0</v>
      </c>
      <c r="Q642" s="619">
        <f>SUM('입력표(사립)'!AD1385)</f>
        <v>0</v>
      </c>
      <c r="S642" s="308"/>
    </row>
    <row r="643" spans="2:19">
      <c r="B643" s="453">
        <f>'입력표(사립)'!A1386</f>
        <v>637</v>
      </c>
      <c r="C643" s="438">
        <f>'입력표(사립)'!B1386</f>
        <v>0</v>
      </c>
      <c r="D643" s="438">
        <f>'입력표(사립)'!C1386</f>
        <v>0</v>
      </c>
      <c r="E643" s="438">
        <f>'입력표(사립)'!D1386</f>
        <v>0</v>
      </c>
      <c r="F643" s="612">
        <f>'입력표(사립)'!E1386</f>
        <v>0</v>
      </c>
      <c r="G643" s="450" t="str">
        <f t="shared" si="19"/>
        <v>E</v>
      </c>
      <c r="H643" s="457">
        <f t="shared" si="20"/>
        <v>0</v>
      </c>
      <c r="I643" s="614">
        <f>SUM('입력표(사립)'!F1386:K1386)</f>
        <v>0</v>
      </c>
      <c r="J643" s="615">
        <f>SUM('입력표(사립)'!L1386:O1386)</f>
        <v>0</v>
      </c>
      <c r="K643" s="615">
        <f>SUM('입력표(사립)'!P1386:U1386)</f>
        <v>0</v>
      </c>
      <c r="L643" s="616">
        <f>SUM('입력표(사립)'!V1386:Y1386)</f>
        <v>0</v>
      </c>
      <c r="M643" s="617">
        <f>SUM('입력표(사립)'!Z1386)</f>
        <v>0</v>
      </c>
      <c r="N643" s="618">
        <f>SUM('입력표(사립)'!AA1386)</f>
        <v>0</v>
      </c>
      <c r="O643" s="618">
        <f>SUM('입력표(사립)'!AB1386)</f>
        <v>0</v>
      </c>
      <c r="P643" s="618">
        <f>SUM('입력표(사립)'!AC1386)</f>
        <v>0</v>
      </c>
      <c r="Q643" s="619">
        <f>SUM('입력표(사립)'!AD1386)</f>
        <v>0</v>
      </c>
      <c r="S643" s="308"/>
    </row>
    <row r="644" spans="2:19">
      <c r="B644" s="453">
        <f>'입력표(사립)'!A1387</f>
        <v>638</v>
      </c>
      <c r="C644" s="438">
        <f>'입력표(사립)'!B1387</f>
        <v>0</v>
      </c>
      <c r="D644" s="438">
        <f>'입력표(사립)'!C1387</f>
        <v>0</v>
      </c>
      <c r="E644" s="438">
        <f>'입력표(사립)'!D1387</f>
        <v>0</v>
      </c>
      <c r="F644" s="612">
        <f>'입력표(사립)'!E1387</f>
        <v>0</v>
      </c>
      <c r="G644" s="450" t="str">
        <f t="shared" si="19"/>
        <v>E</v>
      </c>
      <c r="H644" s="457">
        <f t="shared" si="20"/>
        <v>0</v>
      </c>
      <c r="I644" s="614">
        <f>SUM('입력표(사립)'!F1387:K1387)</f>
        <v>0</v>
      </c>
      <c r="J644" s="615">
        <f>SUM('입력표(사립)'!L1387:O1387)</f>
        <v>0</v>
      </c>
      <c r="K644" s="615">
        <f>SUM('입력표(사립)'!P1387:U1387)</f>
        <v>0</v>
      </c>
      <c r="L644" s="616">
        <f>SUM('입력표(사립)'!V1387:Y1387)</f>
        <v>0</v>
      </c>
      <c r="M644" s="617">
        <f>SUM('입력표(사립)'!Z1387)</f>
        <v>0</v>
      </c>
      <c r="N644" s="618">
        <f>SUM('입력표(사립)'!AA1387)</f>
        <v>0</v>
      </c>
      <c r="O644" s="618">
        <f>SUM('입력표(사립)'!AB1387)</f>
        <v>0</v>
      </c>
      <c r="P644" s="618">
        <f>SUM('입력표(사립)'!AC1387)</f>
        <v>0</v>
      </c>
      <c r="Q644" s="619">
        <f>SUM('입력표(사립)'!AD1387)</f>
        <v>0</v>
      </c>
      <c r="S644" s="308"/>
    </row>
    <row r="645" spans="2:19">
      <c r="B645" s="453">
        <f>'입력표(사립)'!A1388</f>
        <v>639</v>
      </c>
      <c r="C645" s="438">
        <f>'입력표(사립)'!B1388</f>
        <v>0</v>
      </c>
      <c r="D645" s="438">
        <f>'입력표(사립)'!C1388</f>
        <v>0</v>
      </c>
      <c r="E645" s="438">
        <f>'입력표(사립)'!D1388</f>
        <v>0</v>
      </c>
      <c r="F645" s="612">
        <f>'입력표(사립)'!E1388</f>
        <v>0</v>
      </c>
      <c r="G645" s="450" t="str">
        <f t="shared" si="19"/>
        <v>E</v>
      </c>
      <c r="H645" s="457">
        <f t="shared" si="20"/>
        <v>0</v>
      </c>
      <c r="I645" s="614">
        <f>SUM('입력표(사립)'!F1388:K1388)</f>
        <v>0</v>
      </c>
      <c r="J645" s="615">
        <f>SUM('입력표(사립)'!L1388:O1388)</f>
        <v>0</v>
      </c>
      <c r="K645" s="615">
        <f>SUM('입력표(사립)'!P1388:U1388)</f>
        <v>0</v>
      </c>
      <c r="L645" s="616">
        <f>SUM('입력표(사립)'!V1388:Y1388)</f>
        <v>0</v>
      </c>
      <c r="M645" s="617">
        <f>SUM('입력표(사립)'!Z1388)</f>
        <v>0</v>
      </c>
      <c r="N645" s="618">
        <f>SUM('입력표(사립)'!AA1388)</f>
        <v>0</v>
      </c>
      <c r="O645" s="618">
        <f>SUM('입력표(사립)'!AB1388)</f>
        <v>0</v>
      </c>
      <c r="P645" s="618">
        <f>SUM('입력표(사립)'!AC1388)</f>
        <v>0</v>
      </c>
      <c r="Q645" s="619">
        <f>SUM('입력표(사립)'!AD1388)</f>
        <v>0</v>
      </c>
      <c r="S645" s="308"/>
    </row>
    <row r="646" spans="2:19">
      <c r="B646" s="453">
        <f>'입력표(사립)'!A1389</f>
        <v>640</v>
      </c>
      <c r="C646" s="438">
        <f>'입력표(사립)'!B1389</f>
        <v>0</v>
      </c>
      <c r="D646" s="438">
        <f>'입력표(사립)'!C1389</f>
        <v>0</v>
      </c>
      <c r="E646" s="438">
        <f>'입력표(사립)'!D1389</f>
        <v>0</v>
      </c>
      <c r="F646" s="612">
        <f>'입력표(사립)'!E1389</f>
        <v>0</v>
      </c>
      <c r="G646" s="450" t="str">
        <f t="shared" si="19"/>
        <v>E</v>
      </c>
      <c r="H646" s="457">
        <f t="shared" si="20"/>
        <v>0</v>
      </c>
      <c r="I646" s="614">
        <f>SUM('입력표(사립)'!F1389:K1389)</f>
        <v>0</v>
      </c>
      <c r="J646" s="615">
        <f>SUM('입력표(사립)'!L1389:O1389)</f>
        <v>0</v>
      </c>
      <c r="K646" s="615">
        <f>SUM('입력표(사립)'!P1389:U1389)</f>
        <v>0</v>
      </c>
      <c r="L646" s="616">
        <f>SUM('입력표(사립)'!V1389:Y1389)</f>
        <v>0</v>
      </c>
      <c r="M646" s="617">
        <f>SUM('입력표(사립)'!Z1389)</f>
        <v>0</v>
      </c>
      <c r="N646" s="618">
        <f>SUM('입력표(사립)'!AA1389)</f>
        <v>0</v>
      </c>
      <c r="O646" s="618">
        <f>SUM('입력표(사립)'!AB1389)</f>
        <v>0</v>
      </c>
      <c r="P646" s="618">
        <f>SUM('입력표(사립)'!AC1389)</f>
        <v>0</v>
      </c>
      <c r="Q646" s="619">
        <f>SUM('입력표(사립)'!AD1389)</f>
        <v>0</v>
      </c>
      <c r="S646" s="308"/>
    </row>
    <row r="647" spans="2:19">
      <c r="B647" s="453">
        <f>'입력표(사립)'!A1390</f>
        <v>641</v>
      </c>
      <c r="C647" s="438">
        <f>'입력표(사립)'!B1390</f>
        <v>0</v>
      </c>
      <c r="D647" s="438">
        <f>'입력표(사립)'!C1390</f>
        <v>0</v>
      </c>
      <c r="E647" s="438">
        <f>'입력표(사립)'!D1390</f>
        <v>0</v>
      </c>
      <c r="F647" s="612">
        <f>'입력표(사립)'!E1390</f>
        <v>0</v>
      </c>
      <c r="G647" s="450" t="str">
        <f t="shared" ref="G647:G710" si="21">IF(H647&gt;=251,"A",IF(H647&gt;=201,"B",IF(H647&gt;=151,"C",IF(H647&gt;=101,"D",IF(H647&lt;101,"E")))))</f>
        <v>E</v>
      </c>
      <c r="H647" s="457">
        <f t="shared" ref="H647:H710" si="22">SUM(I647:Q647)</f>
        <v>0</v>
      </c>
      <c r="I647" s="614">
        <f>SUM('입력표(사립)'!F1390:K1390)</f>
        <v>0</v>
      </c>
      <c r="J647" s="615">
        <f>SUM('입력표(사립)'!L1390:O1390)</f>
        <v>0</v>
      </c>
      <c r="K647" s="615">
        <f>SUM('입력표(사립)'!P1390:U1390)</f>
        <v>0</v>
      </c>
      <c r="L647" s="616">
        <f>SUM('입력표(사립)'!V1390:Y1390)</f>
        <v>0</v>
      </c>
      <c r="M647" s="617">
        <f>SUM('입력표(사립)'!Z1390)</f>
        <v>0</v>
      </c>
      <c r="N647" s="618">
        <f>SUM('입력표(사립)'!AA1390)</f>
        <v>0</v>
      </c>
      <c r="O647" s="618">
        <f>SUM('입력표(사립)'!AB1390)</f>
        <v>0</v>
      </c>
      <c r="P647" s="618">
        <f>SUM('입력표(사립)'!AC1390)</f>
        <v>0</v>
      </c>
      <c r="Q647" s="619">
        <f>SUM('입력표(사립)'!AD1390)</f>
        <v>0</v>
      </c>
      <c r="S647" s="308"/>
    </row>
    <row r="648" spans="2:19">
      <c r="B648" s="453">
        <f>'입력표(사립)'!A1391</f>
        <v>642</v>
      </c>
      <c r="C648" s="438">
        <f>'입력표(사립)'!B1391</f>
        <v>0</v>
      </c>
      <c r="D648" s="438">
        <f>'입력표(사립)'!C1391</f>
        <v>0</v>
      </c>
      <c r="E648" s="438">
        <f>'입력표(사립)'!D1391</f>
        <v>0</v>
      </c>
      <c r="F648" s="612">
        <f>'입력표(사립)'!E1391</f>
        <v>0</v>
      </c>
      <c r="G648" s="450" t="str">
        <f t="shared" si="21"/>
        <v>E</v>
      </c>
      <c r="H648" s="457">
        <f t="shared" si="22"/>
        <v>0</v>
      </c>
      <c r="I648" s="614">
        <f>SUM('입력표(사립)'!F1391:K1391)</f>
        <v>0</v>
      </c>
      <c r="J648" s="615">
        <f>SUM('입력표(사립)'!L1391:O1391)</f>
        <v>0</v>
      </c>
      <c r="K648" s="615">
        <f>SUM('입력표(사립)'!P1391:U1391)</f>
        <v>0</v>
      </c>
      <c r="L648" s="616">
        <f>SUM('입력표(사립)'!V1391:Y1391)</f>
        <v>0</v>
      </c>
      <c r="M648" s="617">
        <f>SUM('입력표(사립)'!Z1391)</f>
        <v>0</v>
      </c>
      <c r="N648" s="618">
        <f>SUM('입력표(사립)'!AA1391)</f>
        <v>0</v>
      </c>
      <c r="O648" s="618">
        <f>SUM('입력표(사립)'!AB1391)</f>
        <v>0</v>
      </c>
      <c r="P648" s="618">
        <f>SUM('입력표(사립)'!AC1391)</f>
        <v>0</v>
      </c>
      <c r="Q648" s="619">
        <f>SUM('입력표(사립)'!AD1391)</f>
        <v>0</v>
      </c>
      <c r="S648" s="308"/>
    </row>
    <row r="649" spans="2:19">
      <c r="B649" s="453">
        <f>'입력표(사립)'!A1392</f>
        <v>643</v>
      </c>
      <c r="C649" s="438">
        <f>'입력표(사립)'!B1392</f>
        <v>0</v>
      </c>
      <c r="D649" s="438">
        <f>'입력표(사립)'!C1392</f>
        <v>0</v>
      </c>
      <c r="E649" s="438">
        <f>'입력표(사립)'!D1392</f>
        <v>0</v>
      </c>
      <c r="F649" s="612">
        <f>'입력표(사립)'!E1392</f>
        <v>0</v>
      </c>
      <c r="G649" s="450" t="str">
        <f t="shared" si="21"/>
        <v>E</v>
      </c>
      <c r="H649" s="457">
        <f t="shared" si="22"/>
        <v>0</v>
      </c>
      <c r="I649" s="614">
        <f>SUM('입력표(사립)'!F1392:K1392)</f>
        <v>0</v>
      </c>
      <c r="J649" s="615">
        <f>SUM('입력표(사립)'!L1392:O1392)</f>
        <v>0</v>
      </c>
      <c r="K649" s="615">
        <f>SUM('입력표(사립)'!P1392:U1392)</f>
        <v>0</v>
      </c>
      <c r="L649" s="616">
        <f>SUM('입력표(사립)'!V1392:Y1392)</f>
        <v>0</v>
      </c>
      <c r="M649" s="617">
        <f>SUM('입력표(사립)'!Z1392)</f>
        <v>0</v>
      </c>
      <c r="N649" s="618">
        <f>SUM('입력표(사립)'!AA1392)</f>
        <v>0</v>
      </c>
      <c r="O649" s="618">
        <f>SUM('입력표(사립)'!AB1392)</f>
        <v>0</v>
      </c>
      <c r="P649" s="618">
        <f>SUM('입력표(사립)'!AC1392)</f>
        <v>0</v>
      </c>
      <c r="Q649" s="619">
        <f>SUM('입력표(사립)'!AD1392)</f>
        <v>0</v>
      </c>
      <c r="S649" s="308"/>
    </row>
    <row r="650" spans="2:19">
      <c r="B650" s="453">
        <f>'입력표(사립)'!A1393</f>
        <v>644</v>
      </c>
      <c r="C650" s="438">
        <f>'입력표(사립)'!B1393</f>
        <v>0</v>
      </c>
      <c r="D650" s="438">
        <f>'입력표(사립)'!C1393</f>
        <v>0</v>
      </c>
      <c r="E650" s="438">
        <f>'입력표(사립)'!D1393</f>
        <v>0</v>
      </c>
      <c r="F650" s="612">
        <f>'입력표(사립)'!E1393</f>
        <v>0</v>
      </c>
      <c r="G650" s="450" t="str">
        <f t="shared" si="21"/>
        <v>E</v>
      </c>
      <c r="H650" s="457">
        <f t="shared" si="22"/>
        <v>0</v>
      </c>
      <c r="I650" s="614">
        <f>SUM('입력표(사립)'!F1393:K1393)</f>
        <v>0</v>
      </c>
      <c r="J650" s="615">
        <f>SUM('입력표(사립)'!L1393:O1393)</f>
        <v>0</v>
      </c>
      <c r="K650" s="615">
        <f>SUM('입력표(사립)'!P1393:U1393)</f>
        <v>0</v>
      </c>
      <c r="L650" s="616">
        <f>SUM('입력표(사립)'!V1393:Y1393)</f>
        <v>0</v>
      </c>
      <c r="M650" s="617">
        <f>SUM('입력표(사립)'!Z1393)</f>
        <v>0</v>
      </c>
      <c r="N650" s="618">
        <f>SUM('입력표(사립)'!AA1393)</f>
        <v>0</v>
      </c>
      <c r="O650" s="618">
        <f>SUM('입력표(사립)'!AB1393)</f>
        <v>0</v>
      </c>
      <c r="P650" s="618">
        <f>SUM('입력표(사립)'!AC1393)</f>
        <v>0</v>
      </c>
      <c r="Q650" s="619">
        <f>SUM('입력표(사립)'!AD1393)</f>
        <v>0</v>
      </c>
      <c r="S650" s="308"/>
    </row>
    <row r="651" spans="2:19">
      <c r="B651" s="453">
        <f>'입력표(사립)'!A1394</f>
        <v>645</v>
      </c>
      <c r="C651" s="438">
        <f>'입력표(사립)'!B1394</f>
        <v>0</v>
      </c>
      <c r="D651" s="438">
        <f>'입력표(사립)'!C1394</f>
        <v>0</v>
      </c>
      <c r="E651" s="438">
        <f>'입력표(사립)'!D1394</f>
        <v>0</v>
      </c>
      <c r="F651" s="612">
        <f>'입력표(사립)'!E1394</f>
        <v>0</v>
      </c>
      <c r="G651" s="450" t="str">
        <f t="shared" si="21"/>
        <v>E</v>
      </c>
      <c r="H651" s="457">
        <f t="shared" si="22"/>
        <v>0</v>
      </c>
      <c r="I651" s="614">
        <f>SUM('입력표(사립)'!F1394:K1394)</f>
        <v>0</v>
      </c>
      <c r="J651" s="615">
        <f>SUM('입력표(사립)'!L1394:O1394)</f>
        <v>0</v>
      </c>
      <c r="K651" s="615">
        <f>SUM('입력표(사립)'!P1394:U1394)</f>
        <v>0</v>
      </c>
      <c r="L651" s="616">
        <f>SUM('입력표(사립)'!V1394:Y1394)</f>
        <v>0</v>
      </c>
      <c r="M651" s="617">
        <f>SUM('입력표(사립)'!Z1394)</f>
        <v>0</v>
      </c>
      <c r="N651" s="618">
        <f>SUM('입력표(사립)'!AA1394)</f>
        <v>0</v>
      </c>
      <c r="O651" s="618">
        <f>SUM('입력표(사립)'!AB1394)</f>
        <v>0</v>
      </c>
      <c r="P651" s="618">
        <f>SUM('입력표(사립)'!AC1394)</f>
        <v>0</v>
      </c>
      <c r="Q651" s="619">
        <f>SUM('입력표(사립)'!AD1394)</f>
        <v>0</v>
      </c>
      <c r="S651" s="308"/>
    </row>
    <row r="652" spans="2:19">
      <c r="B652" s="453">
        <f>'입력표(사립)'!A1395</f>
        <v>646</v>
      </c>
      <c r="C652" s="438">
        <f>'입력표(사립)'!B1395</f>
        <v>0</v>
      </c>
      <c r="D652" s="438">
        <f>'입력표(사립)'!C1395</f>
        <v>0</v>
      </c>
      <c r="E652" s="438">
        <f>'입력표(사립)'!D1395</f>
        <v>0</v>
      </c>
      <c r="F652" s="612">
        <f>'입력표(사립)'!E1395</f>
        <v>0</v>
      </c>
      <c r="G652" s="450" t="str">
        <f t="shared" si="21"/>
        <v>E</v>
      </c>
      <c r="H652" s="457">
        <f t="shared" si="22"/>
        <v>0</v>
      </c>
      <c r="I652" s="614">
        <f>SUM('입력표(사립)'!F1395:K1395)</f>
        <v>0</v>
      </c>
      <c r="J652" s="615">
        <f>SUM('입력표(사립)'!L1395:O1395)</f>
        <v>0</v>
      </c>
      <c r="K652" s="615">
        <f>SUM('입력표(사립)'!P1395:U1395)</f>
        <v>0</v>
      </c>
      <c r="L652" s="616">
        <f>SUM('입력표(사립)'!V1395:Y1395)</f>
        <v>0</v>
      </c>
      <c r="M652" s="617">
        <f>SUM('입력표(사립)'!Z1395)</f>
        <v>0</v>
      </c>
      <c r="N652" s="618">
        <f>SUM('입력표(사립)'!AA1395)</f>
        <v>0</v>
      </c>
      <c r="O652" s="618">
        <f>SUM('입력표(사립)'!AB1395)</f>
        <v>0</v>
      </c>
      <c r="P652" s="618">
        <f>SUM('입력표(사립)'!AC1395)</f>
        <v>0</v>
      </c>
      <c r="Q652" s="619">
        <f>SUM('입력표(사립)'!AD1395)</f>
        <v>0</v>
      </c>
      <c r="S652" s="308"/>
    </row>
    <row r="653" spans="2:19">
      <c r="B653" s="453">
        <f>'입력표(사립)'!A1396</f>
        <v>647</v>
      </c>
      <c r="C653" s="438">
        <f>'입력표(사립)'!B1396</f>
        <v>0</v>
      </c>
      <c r="D653" s="438">
        <f>'입력표(사립)'!C1396</f>
        <v>0</v>
      </c>
      <c r="E653" s="438">
        <f>'입력표(사립)'!D1396</f>
        <v>0</v>
      </c>
      <c r="F653" s="612">
        <f>'입력표(사립)'!E1396</f>
        <v>0</v>
      </c>
      <c r="G653" s="450" t="str">
        <f t="shared" si="21"/>
        <v>E</v>
      </c>
      <c r="H653" s="457">
        <f t="shared" si="22"/>
        <v>0</v>
      </c>
      <c r="I653" s="614">
        <f>SUM('입력표(사립)'!F1396:K1396)</f>
        <v>0</v>
      </c>
      <c r="J653" s="615">
        <f>SUM('입력표(사립)'!L1396:O1396)</f>
        <v>0</v>
      </c>
      <c r="K653" s="615">
        <f>SUM('입력표(사립)'!P1396:U1396)</f>
        <v>0</v>
      </c>
      <c r="L653" s="616">
        <f>SUM('입력표(사립)'!V1396:Y1396)</f>
        <v>0</v>
      </c>
      <c r="M653" s="617">
        <f>SUM('입력표(사립)'!Z1396)</f>
        <v>0</v>
      </c>
      <c r="N653" s="618">
        <f>SUM('입력표(사립)'!AA1396)</f>
        <v>0</v>
      </c>
      <c r="O653" s="618">
        <f>SUM('입력표(사립)'!AB1396)</f>
        <v>0</v>
      </c>
      <c r="P653" s="618">
        <f>SUM('입력표(사립)'!AC1396)</f>
        <v>0</v>
      </c>
      <c r="Q653" s="619">
        <f>SUM('입력표(사립)'!AD1396)</f>
        <v>0</v>
      </c>
      <c r="S653" s="308"/>
    </row>
    <row r="654" spans="2:19">
      <c r="B654" s="453">
        <f>'입력표(사립)'!A1397</f>
        <v>648</v>
      </c>
      <c r="C654" s="438">
        <f>'입력표(사립)'!B1397</f>
        <v>0</v>
      </c>
      <c r="D654" s="438">
        <f>'입력표(사립)'!C1397</f>
        <v>0</v>
      </c>
      <c r="E654" s="438">
        <f>'입력표(사립)'!D1397</f>
        <v>0</v>
      </c>
      <c r="F654" s="612">
        <f>'입력표(사립)'!E1397</f>
        <v>0</v>
      </c>
      <c r="G654" s="450" t="str">
        <f t="shared" si="21"/>
        <v>E</v>
      </c>
      <c r="H654" s="457">
        <f t="shared" si="22"/>
        <v>0</v>
      </c>
      <c r="I654" s="614">
        <f>SUM('입력표(사립)'!F1397:K1397)</f>
        <v>0</v>
      </c>
      <c r="J654" s="615">
        <f>SUM('입력표(사립)'!L1397:O1397)</f>
        <v>0</v>
      </c>
      <c r="K654" s="615">
        <f>SUM('입력표(사립)'!P1397:U1397)</f>
        <v>0</v>
      </c>
      <c r="L654" s="616">
        <f>SUM('입력표(사립)'!V1397:Y1397)</f>
        <v>0</v>
      </c>
      <c r="M654" s="617">
        <f>SUM('입력표(사립)'!Z1397)</f>
        <v>0</v>
      </c>
      <c r="N654" s="618">
        <f>SUM('입력표(사립)'!AA1397)</f>
        <v>0</v>
      </c>
      <c r="O654" s="618">
        <f>SUM('입력표(사립)'!AB1397)</f>
        <v>0</v>
      </c>
      <c r="P654" s="618">
        <f>SUM('입력표(사립)'!AC1397)</f>
        <v>0</v>
      </c>
      <c r="Q654" s="619">
        <f>SUM('입력표(사립)'!AD1397)</f>
        <v>0</v>
      </c>
      <c r="S654" s="308"/>
    </row>
    <row r="655" spans="2:19">
      <c r="B655" s="453">
        <f>'입력표(사립)'!A1398</f>
        <v>649</v>
      </c>
      <c r="C655" s="438">
        <f>'입력표(사립)'!B1398</f>
        <v>0</v>
      </c>
      <c r="D655" s="438">
        <f>'입력표(사립)'!C1398</f>
        <v>0</v>
      </c>
      <c r="E655" s="438">
        <f>'입력표(사립)'!D1398</f>
        <v>0</v>
      </c>
      <c r="F655" s="612">
        <f>'입력표(사립)'!E1398</f>
        <v>0</v>
      </c>
      <c r="G655" s="450" t="str">
        <f t="shared" si="21"/>
        <v>E</v>
      </c>
      <c r="H655" s="457">
        <f t="shared" si="22"/>
        <v>0</v>
      </c>
      <c r="I655" s="614">
        <f>SUM('입력표(사립)'!F1398:K1398)</f>
        <v>0</v>
      </c>
      <c r="J655" s="615">
        <f>SUM('입력표(사립)'!L1398:O1398)</f>
        <v>0</v>
      </c>
      <c r="K655" s="615">
        <f>SUM('입력표(사립)'!P1398:U1398)</f>
        <v>0</v>
      </c>
      <c r="L655" s="616">
        <f>SUM('입력표(사립)'!V1398:Y1398)</f>
        <v>0</v>
      </c>
      <c r="M655" s="617">
        <f>SUM('입력표(사립)'!Z1398)</f>
        <v>0</v>
      </c>
      <c r="N655" s="618">
        <f>SUM('입력표(사립)'!AA1398)</f>
        <v>0</v>
      </c>
      <c r="O655" s="618">
        <f>SUM('입력표(사립)'!AB1398)</f>
        <v>0</v>
      </c>
      <c r="P655" s="618">
        <f>SUM('입력표(사립)'!AC1398)</f>
        <v>0</v>
      </c>
      <c r="Q655" s="619">
        <f>SUM('입력표(사립)'!AD1398)</f>
        <v>0</v>
      </c>
      <c r="S655" s="308"/>
    </row>
    <row r="656" spans="2:19">
      <c r="B656" s="453">
        <f>'입력표(사립)'!A1399</f>
        <v>650</v>
      </c>
      <c r="C656" s="438">
        <f>'입력표(사립)'!B1399</f>
        <v>0</v>
      </c>
      <c r="D656" s="438">
        <f>'입력표(사립)'!C1399</f>
        <v>0</v>
      </c>
      <c r="E656" s="438">
        <f>'입력표(사립)'!D1399</f>
        <v>0</v>
      </c>
      <c r="F656" s="612">
        <f>'입력표(사립)'!E1399</f>
        <v>0</v>
      </c>
      <c r="G656" s="450" t="str">
        <f t="shared" si="21"/>
        <v>E</v>
      </c>
      <c r="H656" s="457">
        <f t="shared" si="22"/>
        <v>0</v>
      </c>
      <c r="I656" s="614">
        <f>SUM('입력표(사립)'!F1399:K1399)</f>
        <v>0</v>
      </c>
      <c r="J656" s="615">
        <f>SUM('입력표(사립)'!L1399:O1399)</f>
        <v>0</v>
      </c>
      <c r="K656" s="615">
        <f>SUM('입력표(사립)'!P1399:U1399)</f>
        <v>0</v>
      </c>
      <c r="L656" s="616">
        <f>SUM('입력표(사립)'!V1399:Y1399)</f>
        <v>0</v>
      </c>
      <c r="M656" s="617">
        <f>SUM('입력표(사립)'!Z1399)</f>
        <v>0</v>
      </c>
      <c r="N656" s="618">
        <f>SUM('입력표(사립)'!AA1399)</f>
        <v>0</v>
      </c>
      <c r="O656" s="618">
        <f>SUM('입력표(사립)'!AB1399)</f>
        <v>0</v>
      </c>
      <c r="P656" s="618">
        <f>SUM('입력표(사립)'!AC1399)</f>
        <v>0</v>
      </c>
      <c r="Q656" s="619">
        <f>SUM('입력표(사립)'!AD1399)</f>
        <v>0</v>
      </c>
      <c r="S656" s="308"/>
    </row>
    <row r="657" spans="1:19">
      <c r="B657" s="453">
        <f>'입력표(사립)'!A1400</f>
        <v>651</v>
      </c>
      <c r="C657" s="438">
        <f>'입력표(사립)'!B1400</f>
        <v>0</v>
      </c>
      <c r="D657" s="438">
        <f>'입력표(사립)'!C1400</f>
        <v>0</v>
      </c>
      <c r="E657" s="438">
        <f>'입력표(사립)'!D1400</f>
        <v>0</v>
      </c>
      <c r="F657" s="612">
        <f>'입력표(사립)'!E1400</f>
        <v>0</v>
      </c>
      <c r="G657" s="450" t="str">
        <f t="shared" si="21"/>
        <v>E</v>
      </c>
      <c r="H657" s="457">
        <f t="shared" si="22"/>
        <v>0</v>
      </c>
      <c r="I657" s="614">
        <f>SUM('입력표(사립)'!F1400:K1400)</f>
        <v>0</v>
      </c>
      <c r="J657" s="615">
        <f>SUM('입력표(사립)'!L1400:O1400)</f>
        <v>0</v>
      </c>
      <c r="K657" s="615">
        <f>SUM('입력표(사립)'!P1400:U1400)</f>
        <v>0</v>
      </c>
      <c r="L657" s="616">
        <f>SUM('입력표(사립)'!V1400:Y1400)</f>
        <v>0</v>
      </c>
      <c r="M657" s="617">
        <f>SUM('입력표(사립)'!Z1400)</f>
        <v>0</v>
      </c>
      <c r="N657" s="618">
        <f>SUM('입력표(사립)'!AA1400)</f>
        <v>0</v>
      </c>
      <c r="O657" s="618">
        <f>SUM('입력표(사립)'!AB1400)</f>
        <v>0</v>
      </c>
      <c r="P657" s="618">
        <f>SUM('입력표(사립)'!AC1400)</f>
        <v>0</v>
      </c>
      <c r="Q657" s="619">
        <f>SUM('입력표(사립)'!AD1400)</f>
        <v>0</v>
      </c>
      <c r="S657" s="308"/>
    </row>
    <row r="658" spans="1:19">
      <c r="B658" s="453">
        <f>'입력표(사립)'!A1401</f>
        <v>652</v>
      </c>
      <c r="C658" s="438">
        <f>'입력표(사립)'!B1401</f>
        <v>0</v>
      </c>
      <c r="D658" s="438">
        <f>'입력표(사립)'!C1401</f>
        <v>0</v>
      </c>
      <c r="E658" s="438">
        <f>'입력표(사립)'!D1401</f>
        <v>0</v>
      </c>
      <c r="F658" s="612">
        <f>'입력표(사립)'!E1401</f>
        <v>0</v>
      </c>
      <c r="G658" s="450" t="str">
        <f t="shared" si="21"/>
        <v>E</v>
      </c>
      <c r="H658" s="457">
        <f t="shared" si="22"/>
        <v>0</v>
      </c>
      <c r="I658" s="614">
        <f>SUM('입력표(사립)'!F1401:K1401)</f>
        <v>0</v>
      </c>
      <c r="J658" s="615">
        <f>SUM('입력표(사립)'!L1401:O1401)</f>
        <v>0</v>
      </c>
      <c r="K658" s="615">
        <f>SUM('입력표(사립)'!P1401:U1401)</f>
        <v>0</v>
      </c>
      <c r="L658" s="616">
        <f>SUM('입력표(사립)'!V1401:Y1401)</f>
        <v>0</v>
      </c>
      <c r="M658" s="617">
        <f>SUM('입력표(사립)'!Z1401)</f>
        <v>0</v>
      </c>
      <c r="N658" s="618">
        <f>SUM('입력표(사립)'!AA1401)</f>
        <v>0</v>
      </c>
      <c r="O658" s="618">
        <f>SUM('입력표(사립)'!AB1401)</f>
        <v>0</v>
      </c>
      <c r="P658" s="618">
        <f>SUM('입력표(사립)'!AC1401)</f>
        <v>0</v>
      </c>
      <c r="Q658" s="619">
        <f>SUM('입력표(사립)'!AD1401)</f>
        <v>0</v>
      </c>
      <c r="S658" s="308"/>
    </row>
    <row r="659" spans="1:19">
      <c r="B659" s="453">
        <f>'입력표(사립)'!A1402</f>
        <v>653</v>
      </c>
      <c r="C659" s="438">
        <f>'입력표(사립)'!B1402</f>
        <v>0</v>
      </c>
      <c r="D659" s="438">
        <f>'입력표(사립)'!C1402</f>
        <v>0</v>
      </c>
      <c r="E659" s="438">
        <f>'입력표(사립)'!D1402</f>
        <v>0</v>
      </c>
      <c r="F659" s="612">
        <f>'입력표(사립)'!E1402</f>
        <v>0</v>
      </c>
      <c r="G659" s="450" t="str">
        <f t="shared" si="21"/>
        <v>E</v>
      </c>
      <c r="H659" s="457">
        <f t="shared" si="22"/>
        <v>0</v>
      </c>
      <c r="I659" s="614">
        <f>SUM('입력표(사립)'!F1402:K1402)</f>
        <v>0</v>
      </c>
      <c r="J659" s="615">
        <f>SUM('입력표(사립)'!L1402:O1402)</f>
        <v>0</v>
      </c>
      <c r="K659" s="615">
        <f>SUM('입력표(사립)'!P1402:U1402)</f>
        <v>0</v>
      </c>
      <c r="L659" s="616">
        <f>SUM('입력표(사립)'!V1402:Y1402)</f>
        <v>0</v>
      </c>
      <c r="M659" s="617">
        <f>SUM('입력표(사립)'!Z1402)</f>
        <v>0</v>
      </c>
      <c r="N659" s="618">
        <f>SUM('입력표(사립)'!AA1402)</f>
        <v>0</v>
      </c>
      <c r="O659" s="618">
        <f>SUM('입력표(사립)'!AB1402)</f>
        <v>0</v>
      </c>
      <c r="P659" s="618">
        <f>SUM('입력표(사립)'!AC1402)</f>
        <v>0</v>
      </c>
      <c r="Q659" s="619">
        <f>SUM('입력표(사립)'!AD1402)</f>
        <v>0</v>
      </c>
      <c r="S659" s="308"/>
    </row>
    <row r="660" spans="1:19">
      <c r="B660" s="453">
        <f>'입력표(사립)'!A1403</f>
        <v>654</v>
      </c>
      <c r="C660" s="438">
        <f>'입력표(사립)'!B1403</f>
        <v>0</v>
      </c>
      <c r="D660" s="438">
        <f>'입력표(사립)'!C1403</f>
        <v>0</v>
      </c>
      <c r="E660" s="438">
        <f>'입력표(사립)'!D1403</f>
        <v>0</v>
      </c>
      <c r="F660" s="612">
        <f>'입력표(사립)'!E1403</f>
        <v>0</v>
      </c>
      <c r="G660" s="450" t="str">
        <f t="shared" si="21"/>
        <v>E</v>
      </c>
      <c r="H660" s="457">
        <f t="shared" si="22"/>
        <v>0</v>
      </c>
      <c r="I660" s="614">
        <f>SUM('입력표(사립)'!F1403:K1403)</f>
        <v>0</v>
      </c>
      <c r="J660" s="615">
        <f>SUM('입력표(사립)'!L1403:O1403)</f>
        <v>0</v>
      </c>
      <c r="K660" s="615">
        <f>SUM('입력표(사립)'!P1403:U1403)</f>
        <v>0</v>
      </c>
      <c r="L660" s="616">
        <f>SUM('입력표(사립)'!V1403:Y1403)</f>
        <v>0</v>
      </c>
      <c r="M660" s="617">
        <f>SUM('입력표(사립)'!Z1403)</f>
        <v>0</v>
      </c>
      <c r="N660" s="618">
        <f>SUM('입력표(사립)'!AA1403)</f>
        <v>0</v>
      </c>
      <c r="O660" s="618">
        <f>SUM('입력표(사립)'!AB1403)</f>
        <v>0</v>
      </c>
      <c r="P660" s="618">
        <f>SUM('입력표(사립)'!AC1403)</f>
        <v>0</v>
      </c>
      <c r="Q660" s="619">
        <f>SUM('입력표(사립)'!AD1403)</f>
        <v>0</v>
      </c>
      <c r="S660" s="308"/>
    </row>
    <row r="661" spans="1:19">
      <c r="B661" s="453">
        <f>'입력표(사립)'!A1404</f>
        <v>655</v>
      </c>
      <c r="C661" s="438">
        <f>'입력표(사립)'!B1404</f>
        <v>0</v>
      </c>
      <c r="D661" s="438">
        <f>'입력표(사립)'!C1404</f>
        <v>0</v>
      </c>
      <c r="E661" s="438">
        <f>'입력표(사립)'!D1404</f>
        <v>0</v>
      </c>
      <c r="F661" s="612">
        <f>'입력표(사립)'!E1404</f>
        <v>0</v>
      </c>
      <c r="G661" s="450" t="str">
        <f t="shared" si="21"/>
        <v>E</v>
      </c>
      <c r="H661" s="457">
        <f t="shared" si="22"/>
        <v>0</v>
      </c>
      <c r="I661" s="614">
        <f>SUM('입력표(사립)'!F1404:K1404)</f>
        <v>0</v>
      </c>
      <c r="J661" s="615">
        <f>SUM('입력표(사립)'!L1404:O1404)</f>
        <v>0</v>
      </c>
      <c r="K661" s="615">
        <f>SUM('입력표(사립)'!P1404:U1404)</f>
        <v>0</v>
      </c>
      <c r="L661" s="616">
        <f>SUM('입력표(사립)'!V1404:Y1404)</f>
        <v>0</v>
      </c>
      <c r="M661" s="617">
        <f>SUM('입력표(사립)'!Z1404)</f>
        <v>0</v>
      </c>
      <c r="N661" s="618">
        <f>SUM('입력표(사립)'!AA1404)</f>
        <v>0</v>
      </c>
      <c r="O661" s="618">
        <f>SUM('입력표(사립)'!AB1404)</f>
        <v>0</v>
      </c>
      <c r="P661" s="618">
        <f>SUM('입력표(사립)'!AC1404)</f>
        <v>0</v>
      </c>
      <c r="Q661" s="619">
        <f>SUM('입력표(사립)'!AD1404)</f>
        <v>0</v>
      </c>
      <c r="S661" s="308"/>
    </row>
    <row r="662" spans="1:19">
      <c r="B662" s="453">
        <f>'입력표(사립)'!A1405</f>
        <v>656</v>
      </c>
      <c r="C662" s="438">
        <f>'입력표(사립)'!B1405</f>
        <v>0</v>
      </c>
      <c r="D662" s="438">
        <f>'입력표(사립)'!C1405</f>
        <v>0</v>
      </c>
      <c r="E662" s="438">
        <f>'입력표(사립)'!D1405</f>
        <v>0</v>
      </c>
      <c r="F662" s="612">
        <f>'입력표(사립)'!E1405</f>
        <v>0</v>
      </c>
      <c r="G662" s="450" t="str">
        <f t="shared" si="21"/>
        <v>E</v>
      </c>
      <c r="H662" s="457">
        <f t="shared" si="22"/>
        <v>0</v>
      </c>
      <c r="I662" s="614">
        <f>SUM('입력표(사립)'!F1405:K1405)</f>
        <v>0</v>
      </c>
      <c r="J662" s="615">
        <f>SUM('입력표(사립)'!L1405:O1405)</f>
        <v>0</v>
      </c>
      <c r="K662" s="615">
        <f>SUM('입력표(사립)'!P1405:U1405)</f>
        <v>0</v>
      </c>
      <c r="L662" s="616">
        <f>SUM('입력표(사립)'!V1405:Y1405)</f>
        <v>0</v>
      </c>
      <c r="M662" s="617">
        <f>SUM('입력표(사립)'!Z1405)</f>
        <v>0</v>
      </c>
      <c r="N662" s="618">
        <f>SUM('입력표(사립)'!AA1405)</f>
        <v>0</v>
      </c>
      <c r="O662" s="618">
        <f>SUM('입력표(사립)'!AB1405)</f>
        <v>0</v>
      </c>
      <c r="P662" s="618">
        <f>SUM('입력표(사립)'!AC1405)</f>
        <v>0</v>
      </c>
      <c r="Q662" s="619">
        <f>SUM('입력표(사립)'!AD1405)</f>
        <v>0</v>
      </c>
      <c r="S662" s="308"/>
    </row>
    <row r="663" spans="1:19">
      <c r="B663" s="453">
        <f>'입력표(사립)'!A1406</f>
        <v>657</v>
      </c>
      <c r="C663" s="438">
        <f>'입력표(사립)'!B1406</f>
        <v>0</v>
      </c>
      <c r="D663" s="438">
        <f>'입력표(사립)'!C1406</f>
        <v>0</v>
      </c>
      <c r="E663" s="438">
        <f>'입력표(사립)'!D1406</f>
        <v>0</v>
      </c>
      <c r="F663" s="612">
        <f>'입력표(사립)'!E1406</f>
        <v>0</v>
      </c>
      <c r="G663" s="450" t="str">
        <f t="shared" si="21"/>
        <v>E</v>
      </c>
      <c r="H663" s="457">
        <f t="shared" si="22"/>
        <v>0</v>
      </c>
      <c r="I663" s="614">
        <f>SUM('입력표(사립)'!F1406:K1406)</f>
        <v>0</v>
      </c>
      <c r="J663" s="615">
        <f>SUM('입력표(사립)'!L1406:O1406)</f>
        <v>0</v>
      </c>
      <c r="K663" s="615">
        <f>SUM('입력표(사립)'!P1406:U1406)</f>
        <v>0</v>
      </c>
      <c r="L663" s="616">
        <f>SUM('입력표(사립)'!V1406:Y1406)</f>
        <v>0</v>
      </c>
      <c r="M663" s="617">
        <f>SUM('입력표(사립)'!Z1406)</f>
        <v>0</v>
      </c>
      <c r="N663" s="618">
        <f>SUM('입력표(사립)'!AA1406)</f>
        <v>0</v>
      </c>
      <c r="O663" s="618">
        <f>SUM('입력표(사립)'!AB1406)</f>
        <v>0</v>
      </c>
      <c r="P663" s="618">
        <f>SUM('입력표(사립)'!AC1406)</f>
        <v>0</v>
      </c>
      <c r="Q663" s="619">
        <f>SUM('입력표(사립)'!AD1406)</f>
        <v>0</v>
      </c>
      <c r="S663" s="308"/>
    </row>
    <row r="664" spans="1:19">
      <c r="B664" s="453">
        <f>'입력표(사립)'!A1407</f>
        <v>658</v>
      </c>
      <c r="C664" s="438">
        <f>'입력표(사립)'!B1407</f>
        <v>0</v>
      </c>
      <c r="D664" s="438">
        <f>'입력표(사립)'!C1407</f>
        <v>0</v>
      </c>
      <c r="E664" s="438">
        <f>'입력표(사립)'!D1407</f>
        <v>0</v>
      </c>
      <c r="F664" s="612">
        <f>'입력표(사립)'!E1407</f>
        <v>0</v>
      </c>
      <c r="G664" s="450" t="str">
        <f t="shared" si="21"/>
        <v>E</v>
      </c>
      <c r="H664" s="457">
        <f t="shared" si="22"/>
        <v>0</v>
      </c>
      <c r="I664" s="614">
        <f>SUM('입력표(사립)'!F1407:K1407)</f>
        <v>0</v>
      </c>
      <c r="J664" s="615">
        <f>SUM('입력표(사립)'!L1407:O1407)</f>
        <v>0</v>
      </c>
      <c r="K664" s="615">
        <f>SUM('입력표(사립)'!P1407:U1407)</f>
        <v>0</v>
      </c>
      <c r="L664" s="616">
        <f>SUM('입력표(사립)'!V1407:Y1407)</f>
        <v>0</v>
      </c>
      <c r="M664" s="617">
        <f>SUM('입력표(사립)'!Z1407)</f>
        <v>0</v>
      </c>
      <c r="N664" s="618">
        <f>SUM('입력표(사립)'!AA1407)</f>
        <v>0</v>
      </c>
      <c r="O664" s="618">
        <f>SUM('입력표(사립)'!AB1407)</f>
        <v>0</v>
      </c>
      <c r="P664" s="618">
        <f>SUM('입력표(사립)'!AC1407)</f>
        <v>0</v>
      </c>
      <c r="Q664" s="619">
        <f>SUM('입력표(사립)'!AD1407)</f>
        <v>0</v>
      </c>
      <c r="S664" s="308"/>
    </row>
    <row r="665" spans="1:19">
      <c r="B665" s="453">
        <f>'입력표(사립)'!A1408</f>
        <v>659</v>
      </c>
      <c r="C665" s="438">
        <f>'입력표(사립)'!B1408</f>
        <v>0</v>
      </c>
      <c r="D665" s="438">
        <f>'입력표(사립)'!C1408</f>
        <v>0</v>
      </c>
      <c r="E665" s="438">
        <f>'입력표(사립)'!D1408</f>
        <v>0</v>
      </c>
      <c r="F665" s="612">
        <f>'입력표(사립)'!E1408</f>
        <v>0</v>
      </c>
      <c r="G665" s="450" t="str">
        <f t="shared" si="21"/>
        <v>E</v>
      </c>
      <c r="H665" s="457">
        <f t="shared" si="22"/>
        <v>0</v>
      </c>
      <c r="I665" s="614">
        <f>SUM('입력표(사립)'!F1408:K1408)</f>
        <v>0</v>
      </c>
      <c r="J665" s="615">
        <f>SUM('입력표(사립)'!L1408:O1408)</f>
        <v>0</v>
      </c>
      <c r="K665" s="615">
        <f>SUM('입력표(사립)'!P1408:U1408)</f>
        <v>0</v>
      </c>
      <c r="L665" s="616">
        <f>SUM('입력표(사립)'!V1408:Y1408)</f>
        <v>0</v>
      </c>
      <c r="M665" s="617">
        <f>SUM('입력표(사립)'!Z1408)</f>
        <v>0</v>
      </c>
      <c r="N665" s="618">
        <f>SUM('입력표(사립)'!AA1408)</f>
        <v>0</v>
      </c>
      <c r="O665" s="618">
        <f>SUM('입력표(사립)'!AB1408)</f>
        <v>0</v>
      </c>
      <c r="P665" s="618">
        <f>SUM('입력표(사립)'!AC1408)</f>
        <v>0</v>
      </c>
      <c r="Q665" s="619">
        <f>SUM('입력표(사립)'!AD1408)</f>
        <v>0</v>
      </c>
      <c r="S665" s="308"/>
    </row>
    <row r="666" spans="1:19">
      <c r="B666" s="453">
        <f>'입력표(사립)'!A1409</f>
        <v>660</v>
      </c>
      <c r="C666" s="438">
        <f>'입력표(사립)'!B1409</f>
        <v>0</v>
      </c>
      <c r="D666" s="438">
        <f>'입력표(사립)'!C1409</f>
        <v>0</v>
      </c>
      <c r="E666" s="438">
        <f>'입력표(사립)'!D1409</f>
        <v>0</v>
      </c>
      <c r="F666" s="612">
        <f>'입력표(사립)'!E1409</f>
        <v>0</v>
      </c>
      <c r="G666" s="450" t="str">
        <f t="shared" si="21"/>
        <v>E</v>
      </c>
      <c r="H666" s="457">
        <f t="shared" si="22"/>
        <v>0</v>
      </c>
      <c r="I666" s="614">
        <f>SUM('입력표(사립)'!F1409:K1409)</f>
        <v>0</v>
      </c>
      <c r="J666" s="615">
        <f>SUM('입력표(사립)'!L1409:O1409)</f>
        <v>0</v>
      </c>
      <c r="K666" s="615">
        <f>SUM('입력표(사립)'!P1409:U1409)</f>
        <v>0</v>
      </c>
      <c r="L666" s="616">
        <f>SUM('입력표(사립)'!V1409:Y1409)</f>
        <v>0</v>
      </c>
      <c r="M666" s="617">
        <f>SUM('입력표(사립)'!Z1409)</f>
        <v>0</v>
      </c>
      <c r="N666" s="618">
        <f>SUM('입력표(사립)'!AA1409)</f>
        <v>0</v>
      </c>
      <c r="O666" s="618">
        <f>SUM('입력표(사립)'!AB1409)</f>
        <v>0</v>
      </c>
      <c r="P666" s="618">
        <f>SUM('입력표(사립)'!AC1409)</f>
        <v>0</v>
      </c>
      <c r="Q666" s="619">
        <f>SUM('입력표(사립)'!AD1409)</f>
        <v>0</v>
      </c>
      <c r="S666" s="308"/>
    </row>
    <row r="667" spans="1:19">
      <c r="B667" s="453">
        <f>'입력표(사립)'!A1410</f>
        <v>661</v>
      </c>
      <c r="C667" s="438">
        <f>'입력표(사립)'!B1410</f>
        <v>0</v>
      </c>
      <c r="D667" s="438">
        <f>'입력표(사립)'!C1410</f>
        <v>0</v>
      </c>
      <c r="E667" s="438">
        <f>'입력표(사립)'!D1410</f>
        <v>0</v>
      </c>
      <c r="F667" s="612">
        <f>'입력표(사립)'!E1410</f>
        <v>0</v>
      </c>
      <c r="G667" s="450" t="str">
        <f t="shared" si="21"/>
        <v>E</v>
      </c>
      <c r="H667" s="457">
        <f t="shared" si="22"/>
        <v>0</v>
      </c>
      <c r="I667" s="614">
        <f>SUM('입력표(사립)'!F1410:K1410)</f>
        <v>0</v>
      </c>
      <c r="J667" s="615">
        <f>SUM('입력표(사립)'!L1410:O1410)</f>
        <v>0</v>
      </c>
      <c r="K667" s="615">
        <f>SUM('입력표(사립)'!P1410:U1410)</f>
        <v>0</v>
      </c>
      <c r="L667" s="616">
        <f>SUM('입력표(사립)'!V1410:Y1410)</f>
        <v>0</v>
      </c>
      <c r="M667" s="617">
        <f>SUM('입력표(사립)'!Z1410)</f>
        <v>0</v>
      </c>
      <c r="N667" s="618">
        <f>SUM('입력표(사립)'!AA1410)</f>
        <v>0</v>
      </c>
      <c r="O667" s="618">
        <f>SUM('입력표(사립)'!AB1410)</f>
        <v>0</v>
      </c>
      <c r="P667" s="618">
        <f>SUM('입력표(사립)'!AC1410)</f>
        <v>0</v>
      </c>
      <c r="Q667" s="619">
        <f>SUM('입력표(사립)'!AD1410)</f>
        <v>0</v>
      </c>
      <c r="S667" s="308"/>
    </row>
    <row r="668" spans="1:19">
      <c r="B668" s="453">
        <f>'입력표(사립)'!A1411</f>
        <v>662</v>
      </c>
      <c r="C668" s="438">
        <f>'입력표(사립)'!B1411</f>
        <v>0</v>
      </c>
      <c r="D668" s="438">
        <f>'입력표(사립)'!C1411</f>
        <v>0</v>
      </c>
      <c r="E668" s="438">
        <f>'입력표(사립)'!D1411</f>
        <v>0</v>
      </c>
      <c r="F668" s="612">
        <f>'입력표(사립)'!E1411</f>
        <v>0</v>
      </c>
      <c r="G668" s="450" t="str">
        <f t="shared" si="21"/>
        <v>E</v>
      </c>
      <c r="H668" s="457">
        <f t="shared" si="22"/>
        <v>0</v>
      </c>
      <c r="I668" s="614">
        <f>SUM('입력표(사립)'!F1411:K1411)</f>
        <v>0</v>
      </c>
      <c r="J668" s="615">
        <f>SUM('입력표(사립)'!L1411:O1411)</f>
        <v>0</v>
      </c>
      <c r="K668" s="615">
        <f>SUM('입력표(사립)'!P1411:U1411)</f>
        <v>0</v>
      </c>
      <c r="L668" s="616">
        <f>SUM('입력표(사립)'!V1411:Y1411)</f>
        <v>0</v>
      </c>
      <c r="M668" s="617">
        <f>SUM('입력표(사립)'!Z1411)</f>
        <v>0</v>
      </c>
      <c r="N668" s="618">
        <f>SUM('입력표(사립)'!AA1411)</f>
        <v>0</v>
      </c>
      <c r="O668" s="618">
        <f>SUM('입력표(사립)'!AB1411)</f>
        <v>0</v>
      </c>
      <c r="P668" s="618">
        <f>SUM('입력표(사립)'!AC1411)</f>
        <v>0</v>
      </c>
      <c r="Q668" s="619">
        <f>SUM('입력표(사립)'!AD1411)</f>
        <v>0</v>
      </c>
      <c r="S668" s="308"/>
    </row>
    <row r="669" spans="1:19">
      <c r="B669" s="453">
        <f>'입력표(사립)'!A1412</f>
        <v>663</v>
      </c>
      <c r="C669" s="438">
        <f>'입력표(사립)'!B1412</f>
        <v>0</v>
      </c>
      <c r="D669" s="438">
        <f>'입력표(사립)'!C1412</f>
        <v>0</v>
      </c>
      <c r="E669" s="438">
        <f>'입력표(사립)'!D1412</f>
        <v>0</v>
      </c>
      <c r="F669" s="612">
        <f>'입력표(사립)'!E1412</f>
        <v>0</v>
      </c>
      <c r="G669" s="450" t="str">
        <f t="shared" si="21"/>
        <v>E</v>
      </c>
      <c r="H669" s="457">
        <f t="shared" si="22"/>
        <v>0</v>
      </c>
      <c r="I669" s="614">
        <f>SUM('입력표(사립)'!F1412:K1412)</f>
        <v>0</v>
      </c>
      <c r="J669" s="615">
        <f>SUM('입력표(사립)'!L1412:O1412)</f>
        <v>0</v>
      </c>
      <c r="K669" s="615">
        <f>SUM('입력표(사립)'!P1412:U1412)</f>
        <v>0</v>
      </c>
      <c r="L669" s="616">
        <f>SUM('입력표(사립)'!V1412:Y1412)</f>
        <v>0</v>
      </c>
      <c r="M669" s="617">
        <f>SUM('입력표(사립)'!Z1412)</f>
        <v>0</v>
      </c>
      <c r="N669" s="618">
        <f>SUM('입력표(사립)'!AA1412)</f>
        <v>0</v>
      </c>
      <c r="O669" s="618">
        <f>SUM('입력표(사립)'!AB1412)</f>
        <v>0</v>
      </c>
      <c r="P669" s="618">
        <f>SUM('입력표(사립)'!AC1412)</f>
        <v>0</v>
      </c>
      <c r="Q669" s="619">
        <f>SUM('입력표(사립)'!AD1412)</f>
        <v>0</v>
      </c>
      <c r="S669" s="308"/>
    </row>
    <row r="670" spans="1:19">
      <c r="B670" s="453">
        <f>'입력표(사립)'!A1413</f>
        <v>664</v>
      </c>
      <c r="C670" s="438">
        <f>'입력표(사립)'!B1413</f>
        <v>0</v>
      </c>
      <c r="D670" s="438">
        <f>'입력표(사립)'!C1413</f>
        <v>0</v>
      </c>
      <c r="E670" s="438">
        <f>'입력표(사립)'!D1413</f>
        <v>0</v>
      </c>
      <c r="F670" s="612">
        <f>'입력표(사립)'!E1413</f>
        <v>0</v>
      </c>
      <c r="G670" s="450" t="str">
        <f t="shared" si="21"/>
        <v>E</v>
      </c>
      <c r="H670" s="457">
        <f t="shared" si="22"/>
        <v>0</v>
      </c>
      <c r="I670" s="614">
        <f>SUM('입력표(사립)'!F1413:K1413)</f>
        <v>0</v>
      </c>
      <c r="J670" s="615">
        <f>SUM('입력표(사립)'!L1413:O1413)</f>
        <v>0</v>
      </c>
      <c r="K670" s="615">
        <f>SUM('입력표(사립)'!P1413:U1413)</f>
        <v>0</v>
      </c>
      <c r="L670" s="616">
        <f>SUM('입력표(사립)'!V1413:Y1413)</f>
        <v>0</v>
      </c>
      <c r="M670" s="617">
        <f>SUM('입력표(사립)'!Z1413)</f>
        <v>0</v>
      </c>
      <c r="N670" s="618">
        <f>SUM('입력표(사립)'!AA1413)</f>
        <v>0</v>
      </c>
      <c r="O670" s="618">
        <f>SUM('입력표(사립)'!AB1413)</f>
        <v>0</v>
      </c>
      <c r="P670" s="618">
        <f>SUM('입력표(사립)'!AC1413)</f>
        <v>0</v>
      </c>
      <c r="Q670" s="619">
        <f>SUM('입력표(사립)'!AD1413)</f>
        <v>0</v>
      </c>
      <c r="S670" s="308"/>
    </row>
    <row r="671" spans="1:19">
      <c r="A671" s="270"/>
      <c r="B671" s="453">
        <f>'입력표(사립)'!A1414</f>
        <v>665</v>
      </c>
      <c r="C671" s="438">
        <f>'입력표(사립)'!B1414</f>
        <v>0</v>
      </c>
      <c r="D671" s="438">
        <f>'입력표(사립)'!C1414</f>
        <v>0</v>
      </c>
      <c r="E671" s="438">
        <f>'입력표(사립)'!D1414</f>
        <v>0</v>
      </c>
      <c r="F671" s="612">
        <f>'입력표(사립)'!E1414</f>
        <v>0</v>
      </c>
      <c r="G671" s="450" t="str">
        <f t="shared" si="21"/>
        <v>E</v>
      </c>
      <c r="H671" s="457">
        <f t="shared" si="22"/>
        <v>0</v>
      </c>
      <c r="I671" s="614">
        <f>SUM('입력표(사립)'!F1414:K1414)</f>
        <v>0</v>
      </c>
      <c r="J671" s="615">
        <f>SUM('입력표(사립)'!L1414:O1414)</f>
        <v>0</v>
      </c>
      <c r="K671" s="615">
        <f>SUM('입력표(사립)'!P1414:U1414)</f>
        <v>0</v>
      </c>
      <c r="L671" s="616">
        <f>SUM('입력표(사립)'!V1414:Y1414)</f>
        <v>0</v>
      </c>
      <c r="M671" s="617">
        <f>SUM('입력표(사립)'!Z1414)</f>
        <v>0</v>
      </c>
      <c r="N671" s="618">
        <f>SUM('입력표(사립)'!AA1414)</f>
        <v>0</v>
      </c>
      <c r="O671" s="618">
        <f>SUM('입력표(사립)'!AB1414)</f>
        <v>0</v>
      </c>
      <c r="P671" s="618">
        <f>SUM('입력표(사립)'!AC1414)</f>
        <v>0</v>
      </c>
      <c r="Q671" s="619">
        <f>SUM('입력표(사립)'!AD1414)</f>
        <v>0</v>
      </c>
      <c r="S671" s="308"/>
    </row>
    <row r="672" spans="1:19">
      <c r="A672" s="270"/>
      <c r="B672" s="453">
        <f>'입력표(사립)'!A1415</f>
        <v>666</v>
      </c>
      <c r="C672" s="438">
        <f>'입력표(사립)'!B1415</f>
        <v>0</v>
      </c>
      <c r="D672" s="438">
        <f>'입력표(사립)'!C1415</f>
        <v>0</v>
      </c>
      <c r="E672" s="438">
        <f>'입력표(사립)'!D1415</f>
        <v>0</v>
      </c>
      <c r="F672" s="612">
        <f>'입력표(사립)'!E1415</f>
        <v>0</v>
      </c>
      <c r="G672" s="450" t="str">
        <f t="shared" si="21"/>
        <v>E</v>
      </c>
      <c r="H672" s="457">
        <f t="shared" si="22"/>
        <v>0</v>
      </c>
      <c r="I672" s="614">
        <f>SUM('입력표(사립)'!F1415:K1415)</f>
        <v>0</v>
      </c>
      <c r="J672" s="615">
        <f>SUM('입력표(사립)'!L1415:O1415)</f>
        <v>0</v>
      </c>
      <c r="K672" s="615">
        <f>SUM('입력표(사립)'!P1415:U1415)</f>
        <v>0</v>
      </c>
      <c r="L672" s="616">
        <f>SUM('입력표(사립)'!V1415:Y1415)</f>
        <v>0</v>
      </c>
      <c r="M672" s="617">
        <f>SUM('입력표(사립)'!Z1415)</f>
        <v>0</v>
      </c>
      <c r="N672" s="618">
        <f>SUM('입력표(사립)'!AA1415)</f>
        <v>0</v>
      </c>
      <c r="O672" s="618">
        <f>SUM('입력표(사립)'!AB1415)</f>
        <v>0</v>
      </c>
      <c r="P672" s="618">
        <f>SUM('입력표(사립)'!AC1415)</f>
        <v>0</v>
      </c>
      <c r="Q672" s="619">
        <f>SUM('입력표(사립)'!AD1415)</f>
        <v>0</v>
      </c>
      <c r="S672" s="308"/>
    </row>
    <row r="673" spans="1:19">
      <c r="A673" s="270"/>
      <c r="B673" s="453">
        <f>'입력표(사립)'!A1416</f>
        <v>667</v>
      </c>
      <c r="C673" s="438">
        <f>'입력표(사립)'!B1416</f>
        <v>0</v>
      </c>
      <c r="D673" s="438">
        <f>'입력표(사립)'!C1416</f>
        <v>0</v>
      </c>
      <c r="E673" s="438">
        <f>'입력표(사립)'!D1416</f>
        <v>0</v>
      </c>
      <c r="F673" s="612">
        <f>'입력표(사립)'!E1416</f>
        <v>0</v>
      </c>
      <c r="G673" s="450" t="str">
        <f t="shared" si="21"/>
        <v>E</v>
      </c>
      <c r="H673" s="457">
        <f t="shared" si="22"/>
        <v>0</v>
      </c>
      <c r="I673" s="614">
        <f>SUM('입력표(사립)'!F1416:K1416)</f>
        <v>0</v>
      </c>
      <c r="J673" s="615">
        <f>SUM('입력표(사립)'!L1416:O1416)</f>
        <v>0</v>
      </c>
      <c r="K673" s="615">
        <f>SUM('입력표(사립)'!P1416:U1416)</f>
        <v>0</v>
      </c>
      <c r="L673" s="616">
        <f>SUM('입력표(사립)'!V1416:Y1416)</f>
        <v>0</v>
      </c>
      <c r="M673" s="617">
        <f>SUM('입력표(사립)'!Z1416)</f>
        <v>0</v>
      </c>
      <c r="N673" s="618">
        <f>SUM('입력표(사립)'!AA1416)</f>
        <v>0</v>
      </c>
      <c r="O673" s="618">
        <f>SUM('입력표(사립)'!AB1416)</f>
        <v>0</v>
      </c>
      <c r="P673" s="618">
        <f>SUM('입력표(사립)'!AC1416)</f>
        <v>0</v>
      </c>
      <c r="Q673" s="619">
        <f>SUM('입력표(사립)'!AD1416)</f>
        <v>0</v>
      </c>
      <c r="S673" s="308"/>
    </row>
    <row r="674" spans="1:19">
      <c r="A674" s="270"/>
      <c r="B674" s="453">
        <f>'입력표(사립)'!A1417</f>
        <v>668</v>
      </c>
      <c r="C674" s="438">
        <f>'입력표(사립)'!B1417</f>
        <v>0</v>
      </c>
      <c r="D674" s="438">
        <f>'입력표(사립)'!C1417</f>
        <v>0</v>
      </c>
      <c r="E674" s="438">
        <f>'입력표(사립)'!D1417</f>
        <v>0</v>
      </c>
      <c r="F674" s="612">
        <f>'입력표(사립)'!E1417</f>
        <v>0</v>
      </c>
      <c r="G674" s="450" t="str">
        <f t="shared" si="21"/>
        <v>E</v>
      </c>
      <c r="H674" s="457">
        <f t="shared" si="22"/>
        <v>0</v>
      </c>
      <c r="I674" s="614">
        <f>SUM('입력표(사립)'!F1417:K1417)</f>
        <v>0</v>
      </c>
      <c r="J674" s="615">
        <f>SUM('입력표(사립)'!L1417:O1417)</f>
        <v>0</v>
      </c>
      <c r="K674" s="615">
        <f>SUM('입력표(사립)'!P1417:U1417)</f>
        <v>0</v>
      </c>
      <c r="L674" s="616">
        <f>SUM('입력표(사립)'!V1417:Y1417)</f>
        <v>0</v>
      </c>
      <c r="M674" s="617">
        <f>SUM('입력표(사립)'!Z1417)</f>
        <v>0</v>
      </c>
      <c r="N674" s="618">
        <f>SUM('입력표(사립)'!AA1417)</f>
        <v>0</v>
      </c>
      <c r="O674" s="618">
        <f>SUM('입력표(사립)'!AB1417)</f>
        <v>0</v>
      </c>
      <c r="P674" s="618">
        <f>SUM('입력표(사립)'!AC1417)</f>
        <v>0</v>
      </c>
      <c r="Q674" s="619">
        <f>SUM('입력표(사립)'!AD1417)</f>
        <v>0</v>
      </c>
      <c r="S674" s="308"/>
    </row>
    <row r="675" spans="1:19">
      <c r="A675" s="270"/>
      <c r="B675" s="453">
        <f>'입력표(사립)'!A1418</f>
        <v>669</v>
      </c>
      <c r="C675" s="438">
        <f>'입력표(사립)'!B1418</f>
        <v>0</v>
      </c>
      <c r="D675" s="438">
        <f>'입력표(사립)'!C1418</f>
        <v>0</v>
      </c>
      <c r="E675" s="438">
        <f>'입력표(사립)'!D1418</f>
        <v>0</v>
      </c>
      <c r="F675" s="612">
        <f>'입력표(사립)'!E1418</f>
        <v>0</v>
      </c>
      <c r="G675" s="450" t="str">
        <f t="shared" si="21"/>
        <v>E</v>
      </c>
      <c r="H675" s="457">
        <f t="shared" si="22"/>
        <v>0</v>
      </c>
      <c r="I675" s="614">
        <f>SUM('입력표(사립)'!F1418:K1418)</f>
        <v>0</v>
      </c>
      <c r="J675" s="615">
        <f>SUM('입력표(사립)'!L1418:O1418)</f>
        <v>0</v>
      </c>
      <c r="K675" s="615">
        <f>SUM('입력표(사립)'!P1418:U1418)</f>
        <v>0</v>
      </c>
      <c r="L675" s="616">
        <f>SUM('입력표(사립)'!V1418:Y1418)</f>
        <v>0</v>
      </c>
      <c r="M675" s="617">
        <f>SUM('입력표(사립)'!Z1418)</f>
        <v>0</v>
      </c>
      <c r="N675" s="618">
        <f>SUM('입력표(사립)'!AA1418)</f>
        <v>0</v>
      </c>
      <c r="O675" s="618">
        <f>SUM('입력표(사립)'!AB1418)</f>
        <v>0</v>
      </c>
      <c r="P675" s="618">
        <f>SUM('입력표(사립)'!AC1418)</f>
        <v>0</v>
      </c>
      <c r="Q675" s="619">
        <f>SUM('입력표(사립)'!AD1418)</f>
        <v>0</v>
      </c>
      <c r="S675" s="308"/>
    </row>
    <row r="676" spans="1:19">
      <c r="A676" s="270"/>
      <c r="B676" s="453">
        <f>'입력표(사립)'!A1419</f>
        <v>670</v>
      </c>
      <c r="C676" s="438">
        <f>'입력표(사립)'!B1419</f>
        <v>0</v>
      </c>
      <c r="D676" s="438">
        <f>'입력표(사립)'!C1419</f>
        <v>0</v>
      </c>
      <c r="E676" s="438">
        <f>'입력표(사립)'!D1419</f>
        <v>0</v>
      </c>
      <c r="F676" s="612">
        <f>'입력표(사립)'!E1419</f>
        <v>0</v>
      </c>
      <c r="G676" s="450" t="str">
        <f t="shared" si="21"/>
        <v>E</v>
      </c>
      <c r="H676" s="457">
        <f t="shared" si="22"/>
        <v>0</v>
      </c>
      <c r="I676" s="614">
        <f>SUM('입력표(사립)'!F1419:K1419)</f>
        <v>0</v>
      </c>
      <c r="J676" s="615">
        <f>SUM('입력표(사립)'!L1419:O1419)</f>
        <v>0</v>
      </c>
      <c r="K676" s="615">
        <f>SUM('입력표(사립)'!P1419:U1419)</f>
        <v>0</v>
      </c>
      <c r="L676" s="616">
        <f>SUM('입력표(사립)'!V1419:Y1419)</f>
        <v>0</v>
      </c>
      <c r="M676" s="617">
        <f>SUM('입력표(사립)'!Z1419)</f>
        <v>0</v>
      </c>
      <c r="N676" s="618">
        <f>SUM('입력표(사립)'!AA1419)</f>
        <v>0</v>
      </c>
      <c r="O676" s="618">
        <f>SUM('입력표(사립)'!AB1419)</f>
        <v>0</v>
      </c>
      <c r="P676" s="618">
        <f>SUM('입력표(사립)'!AC1419)</f>
        <v>0</v>
      </c>
      <c r="Q676" s="619">
        <f>SUM('입력표(사립)'!AD1419)</f>
        <v>0</v>
      </c>
      <c r="S676" s="308"/>
    </row>
    <row r="677" spans="1:19">
      <c r="A677" s="270"/>
      <c r="B677" s="453">
        <f>'입력표(사립)'!A1420</f>
        <v>671</v>
      </c>
      <c r="C677" s="438">
        <f>'입력표(사립)'!B1420</f>
        <v>0</v>
      </c>
      <c r="D677" s="438">
        <f>'입력표(사립)'!C1420</f>
        <v>0</v>
      </c>
      <c r="E677" s="438">
        <f>'입력표(사립)'!D1420</f>
        <v>0</v>
      </c>
      <c r="F677" s="612">
        <f>'입력표(사립)'!E1420</f>
        <v>0</v>
      </c>
      <c r="G677" s="450" t="str">
        <f t="shared" si="21"/>
        <v>E</v>
      </c>
      <c r="H677" s="457">
        <f t="shared" si="22"/>
        <v>0</v>
      </c>
      <c r="I677" s="614">
        <f>SUM('입력표(사립)'!F1420:K1420)</f>
        <v>0</v>
      </c>
      <c r="J677" s="615">
        <f>SUM('입력표(사립)'!L1420:O1420)</f>
        <v>0</v>
      </c>
      <c r="K677" s="615">
        <f>SUM('입력표(사립)'!P1420:U1420)</f>
        <v>0</v>
      </c>
      <c r="L677" s="616">
        <f>SUM('입력표(사립)'!V1420:Y1420)</f>
        <v>0</v>
      </c>
      <c r="M677" s="617">
        <f>SUM('입력표(사립)'!Z1420)</f>
        <v>0</v>
      </c>
      <c r="N677" s="618">
        <f>SUM('입력표(사립)'!AA1420)</f>
        <v>0</v>
      </c>
      <c r="O677" s="618">
        <f>SUM('입력표(사립)'!AB1420)</f>
        <v>0</v>
      </c>
      <c r="P677" s="618">
        <f>SUM('입력표(사립)'!AC1420)</f>
        <v>0</v>
      </c>
      <c r="Q677" s="619">
        <f>SUM('입력표(사립)'!AD1420)</f>
        <v>0</v>
      </c>
      <c r="S677" s="308"/>
    </row>
    <row r="678" spans="1:19">
      <c r="A678" s="270"/>
      <c r="B678" s="453">
        <f>'입력표(사립)'!A1421</f>
        <v>672</v>
      </c>
      <c r="C678" s="438">
        <f>'입력표(사립)'!B1421</f>
        <v>0</v>
      </c>
      <c r="D678" s="438">
        <f>'입력표(사립)'!C1421</f>
        <v>0</v>
      </c>
      <c r="E678" s="438">
        <f>'입력표(사립)'!D1421</f>
        <v>0</v>
      </c>
      <c r="F678" s="612">
        <f>'입력표(사립)'!E1421</f>
        <v>0</v>
      </c>
      <c r="G678" s="450" t="str">
        <f t="shared" si="21"/>
        <v>E</v>
      </c>
      <c r="H678" s="457">
        <f t="shared" si="22"/>
        <v>0</v>
      </c>
      <c r="I678" s="614">
        <f>SUM('입력표(사립)'!F1421:K1421)</f>
        <v>0</v>
      </c>
      <c r="J678" s="615">
        <f>SUM('입력표(사립)'!L1421:O1421)</f>
        <v>0</v>
      </c>
      <c r="K678" s="615">
        <f>SUM('입력표(사립)'!P1421:U1421)</f>
        <v>0</v>
      </c>
      <c r="L678" s="616">
        <f>SUM('입력표(사립)'!V1421:Y1421)</f>
        <v>0</v>
      </c>
      <c r="M678" s="617">
        <f>SUM('입력표(사립)'!Z1421)</f>
        <v>0</v>
      </c>
      <c r="N678" s="618">
        <f>SUM('입력표(사립)'!AA1421)</f>
        <v>0</v>
      </c>
      <c r="O678" s="618">
        <f>SUM('입력표(사립)'!AB1421)</f>
        <v>0</v>
      </c>
      <c r="P678" s="618">
        <f>SUM('입력표(사립)'!AC1421)</f>
        <v>0</v>
      </c>
      <c r="Q678" s="619">
        <f>SUM('입력표(사립)'!AD1421)</f>
        <v>0</v>
      </c>
      <c r="S678" s="308"/>
    </row>
    <row r="679" spans="1:19">
      <c r="A679" s="270"/>
      <c r="B679" s="453">
        <f>'입력표(사립)'!A1422</f>
        <v>673</v>
      </c>
      <c r="C679" s="438">
        <f>'입력표(사립)'!B1422</f>
        <v>0</v>
      </c>
      <c r="D679" s="438">
        <f>'입력표(사립)'!C1422</f>
        <v>0</v>
      </c>
      <c r="E679" s="438">
        <f>'입력표(사립)'!D1422</f>
        <v>0</v>
      </c>
      <c r="F679" s="612">
        <f>'입력표(사립)'!E1422</f>
        <v>0</v>
      </c>
      <c r="G679" s="450" t="str">
        <f t="shared" si="21"/>
        <v>E</v>
      </c>
      <c r="H679" s="457">
        <f t="shared" si="22"/>
        <v>0</v>
      </c>
      <c r="I679" s="614">
        <f>SUM('입력표(사립)'!F1422:K1422)</f>
        <v>0</v>
      </c>
      <c r="J679" s="615">
        <f>SUM('입력표(사립)'!L1422:O1422)</f>
        <v>0</v>
      </c>
      <c r="K679" s="615">
        <f>SUM('입력표(사립)'!P1422:U1422)</f>
        <v>0</v>
      </c>
      <c r="L679" s="616">
        <f>SUM('입력표(사립)'!V1422:Y1422)</f>
        <v>0</v>
      </c>
      <c r="M679" s="617">
        <f>SUM('입력표(사립)'!Z1422)</f>
        <v>0</v>
      </c>
      <c r="N679" s="618">
        <f>SUM('입력표(사립)'!AA1422)</f>
        <v>0</v>
      </c>
      <c r="O679" s="618">
        <f>SUM('입력표(사립)'!AB1422)</f>
        <v>0</v>
      </c>
      <c r="P679" s="618">
        <f>SUM('입력표(사립)'!AC1422)</f>
        <v>0</v>
      </c>
      <c r="Q679" s="619">
        <f>SUM('입력표(사립)'!AD1422)</f>
        <v>0</v>
      </c>
      <c r="S679" s="308"/>
    </row>
    <row r="680" spans="1:19">
      <c r="A680" s="270"/>
      <c r="B680" s="453">
        <f>'입력표(사립)'!A1423</f>
        <v>674</v>
      </c>
      <c r="C680" s="438">
        <f>'입력표(사립)'!B1423</f>
        <v>0</v>
      </c>
      <c r="D680" s="438">
        <f>'입력표(사립)'!C1423</f>
        <v>0</v>
      </c>
      <c r="E680" s="438">
        <f>'입력표(사립)'!D1423</f>
        <v>0</v>
      </c>
      <c r="F680" s="612">
        <f>'입력표(사립)'!E1423</f>
        <v>0</v>
      </c>
      <c r="G680" s="450" t="str">
        <f t="shared" si="21"/>
        <v>E</v>
      </c>
      <c r="H680" s="457">
        <f t="shared" si="22"/>
        <v>0</v>
      </c>
      <c r="I680" s="614">
        <f>SUM('입력표(사립)'!F1423:K1423)</f>
        <v>0</v>
      </c>
      <c r="J680" s="615">
        <f>SUM('입력표(사립)'!L1423:O1423)</f>
        <v>0</v>
      </c>
      <c r="K680" s="615">
        <f>SUM('입력표(사립)'!P1423:U1423)</f>
        <v>0</v>
      </c>
      <c r="L680" s="616">
        <f>SUM('입력표(사립)'!V1423:Y1423)</f>
        <v>0</v>
      </c>
      <c r="M680" s="617">
        <f>SUM('입력표(사립)'!Z1423)</f>
        <v>0</v>
      </c>
      <c r="N680" s="618">
        <f>SUM('입력표(사립)'!AA1423)</f>
        <v>0</v>
      </c>
      <c r="O680" s="618">
        <f>SUM('입력표(사립)'!AB1423)</f>
        <v>0</v>
      </c>
      <c r="P680" s="618">
        <f>SUM('입력표(사립)'!AC1423)</f>
        <v>0</v>
      </c>
      <c r="Q680" s="619">
        <f>SUM('입력표(사립)'!AD1423)</f>
        <v>0</v>
      </c>
      <c r="S680" s="308"/>
    </row>
    <row r="681" spans="1:19">
      <c r="A681" s="270"/>
      <c r="B681" s="453">
        <f>'입력표(사립)'!A1424</f>
        <v>675</v>
      </c>
      <c r="C681" s="438">
        <f>'입력표(사립)'!B1424</f>
        <v>0</v>
      </c>
      <c r="D681" s="438">
        <f>'입력표(사립)'!C1424</f>
        <v>0</v>
      </c>
      <c r="E681" s="438">
        <f>'입력표(사립)'!D1424</f>
        <v>0</v>
      </c>
      <c r="F681" s="612">
        <f>'입력표(사립)'!E1424</f>
        <v>0</v>
      </c>
      <c r="G681" s="450" t="str">
        <f t="shared" si="21"/>
        <v>E</v>
      </c>
      <c r="H681" s="457">
        <f t="shared" si="22"/>
        <v>0</v>
      </c>
      <c r="I681" s="614">
        <f>SUM('입력표(사립)'!F1424:K1424)</f>
        <v>0</v>
      </c>
      <c r="J681" s="615">
        <f>SUM('입력표(사립)'!L1424:O1424)</f>
        <v>0</v>
      </c>
      <c r="K681" s="615">
        <f>SUM('입력표(사립)'!P1424:U1424)</f>
        <v>0</v>
      </c>
      <c r="L681" s="616">
        <f>SUM('입력표(사립)'!V1424:Y1424)</f>
        <v>0</v>
      </c>
      <c r="M681" s="617">
        <f>SUM('입력표(사립)'!Z1424)</f>
        <v>0</v>
      </c>
      <c r="N681" s="618">
        <f>SUM('입력표(사립)'!AA1424)</f>
        <v>0</v>
      </c>
      <c r="O681" s="618">
        <f>SUM('입력표(사립)'!AB1424)</f>
        <v>0</v>
      </c>
      <c r="P681" s="618">
        <f>SUM('입력표(사립)'!AC1424)</f>
        <v>0</v>
      </c>
      <c r="Q681" s="619">
        <f>SUM('입력표(사립)'!AD1424)</f>
        <v>0</v>
      </c>
      <c r="S681" s="308"/>
    </row>
    <row r="682" spans="1:19">
      <c r="A682" s="270"/>
      <c r="B682" s="453">
        <f>'입력표(사립)'!A1425</f>
        <v>676</v>
      </c>
      <c r="C682" s="438">
        <f>'입력표(사립)'!B1425</f>
        <v>0</v>
      </c>
      <c r="D682" s="438">
        <f>'입력표(사립)'!C1425</f>
        <v>0</v>
      </c>
      <c r="E682" s="438">
        <f>'입력표(사립)'!D1425</f>
        <v>0</v>
      </c>
      <c r="F682" s="612">
        <f>'입력표(사립)'!E1425</f>
        <v>0</v>
      </c>
      <c r="G682" s="450" t="str">
        <f t="shared" si="21"/>
        <v>E</v>
      </c>
      <c r="H682" s="457">
        <f t="shared" si="22"/>
        <v>0</v>
      </c>
      <c r="I682" s="614">
        <f>SUM('입력표(사립)'!F1425:K1425)</f>
        <v>0</v>
      </c>
      <c r="J682" s="615">
        <f>SUM('입력표(사립)'!L1425:O1425)</f>
        <v>0</v>
      </c>
      <c r="K682" s="615">
        <f>SUM('입력표(사립)'!P1425:U1425)</f>
        <v>0</v>
      </c>
      <c r="L682" s="616">
        <f>SUM('입력표(사립)'!V1425:Y1425)</f>
        <v>0</v>
      </c>
      <c r="M682" s="617">
        <f>SUM('입력표(사립)'!Z1425)</f>
        <v>0</v>
      </c>
      <c r="N682" s="618">
        <f>SUM('입력표(사립)'!AA1425)</f>
        <v>0</v>
      </c>
      <c r="O682" s="618">
        <f>SUM('입력표(사립)'!AB1425)</f>
        <v>0</v>
      </c>
      <c r="P682" s="618">
        <f>SUM('입력표(사립)'!AC1425)</f>
        <v>0</v>
      </c>
      <c r="Q682" s="619">
        <f>SUM('입력표(사립)'!AD1425)</f>
        <v>0</v>
      </c>
      <c r="S682" s="308"/>
    </row>
    <row r="683" spans="1:19">
      <c r="A683" s="270"/>
      <c r="B683" s="453">
        <f>'입력표(사립)'!A1426</f>
        <v>677</v>
      </c>
      <c r="C683" s="438">
        <f>'입력표(사립)'!B1426</f>
        <v>0</v>
      </c>
      <c r="D683" s="438">
        <f>'입력표(사립)'!C1426</f>
        <v>0</v>
      </c>
      <c r="E683" s="438">
        <f>'입력표(사립)'!D1426</f>
        <v>0</v>
      </c>
      <c r="F683" s="612">
        <f>'입력표(사립)'!E1426</f>
        <v>0</v>
      </c>
      <c r="G683" s="450" t="str">
        <f t="shared" si="21"/>
        <v>E</v>
      </c>
      <c r="H683" s="457">
        <f t="shared" si="22"/>
        <v>0</v>
      </c>
      <c r="I683" s="614">
        <f>SUM('입력표(사립)'!F1426:K1426)</f>
        <v>0</v>
      </c>
      <c r="J683" s="615">
        <f>SUM('입력표(사립)'!L1426:O1426)</f>
        <v>0</v>
      </c>
      <c r="K683" s="615">
        <f>SUM('입력표(사립)'!P1426:U1426)</f>
        <v>0</v>
      </c>
      <c r="L683" s="616">
        <f>SUM('입력표(사립)'!V1426:Y1426)</f>
        <v>0</v>
      </c>
      <c r="M683" s="617">
        <f>SUM('입력표(사립)'!Z1426)</f>
        <v>0</v>
      </c>
      <c r="N683" s="618">
        <f>SUM('입력표(사립)'!AA1426)</f>
        <v>0</v>
      </c>
      <c r="O683" s="618">
        <f>SUM('입력표(사립)'!AB1426)</f>
        <v>0</v>
      </c>
      <c r="P683" s="618">
        <f>SUM('입력표(사립)'!AC1426)</f>
        <v>0</v>
      </c>
      <c r="Q683" s="619">
        <f>SUM('입력표(사립)'!AD1426)</f>
        <v>0</v>
      </c>
      <c r="S683" s="308"/>
    </row>
    <row r="684" spans="1:19">
      <c r="A684" s="270"/>
      <c r="B684" s="453">
        <f>'입력표(사립)'!A1427</f>
        <v>678</v>
      </c>
      <c r="C684" s="438">
        <f>'입력표(사립)'!B1427</f>
        <v>0</v>
      </c>
      <c r="D684" s="438">
        <f>'입력표(사립)'!C1427</f>
        <v>0</v>
      </c>
      <c r="E684" s="438">
        <f>'입력표(사립)'!D1427</f>
        <v>0</v>
      </c>
      <c r="F684" s="612">
        <f>'입력표(사립)'!E1427</f>
        <v>0</v>
      </c>
      <c r="G684" s="450" t="str">
        <f t="shared" si="21"/>
        <v>E</v>
      </c>
      <c r="H684" s="457">
        <f t="shared" si="22"/>
        <v>0</v>
      </c>
      <c r="I684" s="614">
        <f>SUM('입력표(사립)'!F1427:K1427)</f>
        <v>0</v>
      </c>
      <c r="J684" s="615">
        <f>SUM('입력표(사립)'!L1427:O1427)</f>
        <v>0</v>
      </c>
      <c r="K684" s="615">
        <f>SUM('입력표(사립)'!P1427:U1427)</f>
        <v>0</v>
      </c>
      <c r="L684" s="616">
        <f>SUM('입력표(사립)'!V1427:Y1427)</f>
        <v>0</v>
      </c>
      <c r="M684" s="617">
        <f>SUM('입력표(사립)'!Z1427)</f>
        <v>0</v>
      </c>
      <c r="N684" s="618">
        <f>SUM('입력표(사립)'!AA1427)</f>
        <v>0</v>
      </c>
      <c r="O684" s="618">
        <f>SUM('입력표(사립)'!AB1427)</f>
        <v>0</v>
      </c>
      <c r="P684" s="618">
        <f>SUM('입력표(사립)'!AC1427)</f>
        <v>0</v>
      </c>
      <c r="Q684" s="619">
        <f>SUM('입력표(사립)'!AD1427)</f>
        <v>0</v>
      </c>
      <c r="S684" s="308"/>
    </row>
    <row r="685" spans="1:19">
      <c r="A685" s="270"/>
      <c r="B685" s="453">
        <f>'입력표(사립)'!A1428</f>
        <v>679</v>
      </c>
      <c r="C685" s="438">
        <f>'입력표(사립)'!B1428</f>
        <v>0</v>
      </c>
      <c r="D685" s="438">
        <f>'입력표(사립)'!C1428</f>
        <v>0</v>
      </c>
      <c r="E685" s="438">
        <f>'입력표(사립)'!D1428</f>
        <v>0</v>
      </c>
      <c r="F685" s="612">
        <f>'입력표(사립)'!E1428</f>
        <v>0</v>
      </c>
      <c r="G685" s="450" t="str">
        <f t="shared" si="21"/>
        <v>E</v>
      </c>
      <c r="H685" s="457">
        <f t="shared" si="22"/>
        <v>0</v>
      </c>
      <c r="I685" s="614">
        <f>SUM('입력표(사립)'!F1428:K1428)</f>
        <v>0</v>
      </c>
      <c r="J685" s="615">
        <f>SUM('입력표(사립)'!L1428:O1428)</f>
        <v>0</v>
      </c>
      <c r="K685" s="615">
        <f>SUM('입력표(사립)'!P1428:U1428)</f>
        <v>0</v>
      </c>
      <c r="L685" s="616">
        <f>SUM('입력표(사립)'!V1428:Y1428)</f>
        <v>0</v>
      </c>
      <c r="M685" s="617">
        <f>SUM('입력표(사립)'!Z1428)</f>
        <v>0</v>
      </c>
      <c r="N685" s="618">
        <f>SUM('입력표(사립)'!AA1428)</f>
        <v>0</v>
      </c>
      <c r="O685" s="618">
        <f>SUM('입력표(사립)'!AB1428)</f>
        <v>0</v>
      </c>
      <c r="P685" s="618">
        <f>SUM('입력표(사립)'!AC1428)</f>
        <v>0</v>
      </c>
      <c r="Q685" s="619">
        <f>SUM('입력표(사립)'!AD1428)</f>
        <v>0</v>
      </c>
      <c r="S685" s="308"/>
    </row>
    <row r="686" spans="1:19">
      <c r="A686" s="270"/>
      <c r="B686" s="453">
        <f>'입력표(사립)'!A1429</f>
        <v>680</v>
      </c>
      <c r="C686" s="438">
        <f>'입력표(사립)'!B1429</f>
        <v>0</v>
      </c>
      <c r="D686" s="438">
        <f>'입력표(사립)'!C1429</f>
        <v>0</v>
      </c>
      <c r="E686" s="438">
        <f>'입력표(사립)'!D1429</f>
        <v>0</v>
      </c>
      <c r="F686" s="612">
        <f>'입력표(사립)'!E1429</f>
        <v>0</v>
      </c>
      <c r="G686" s="450" t="str">
        <f t="shared" si="21"/>
        <v>E</v>
      </c>
      <c r="H686" s="457">
        <f t="shared" si="22"/>
        <v>0</v>
      </c>
      <c r="I686" s="614">
        <f>SUM('입력표(사립)'!F1429:K1429)</f>
        <v>0</v>
      </c>
      <c r="J686" s="615">
        <f>SUM('입력표(사립)'!L1429:O1429)</f>
        <v>0</v>
      </c>
      <c r="K686" s="615">
        <f>SUM('입력표(사립)'!P1429:U1429)</f>
        <v>0</v>
      </c>
      <c r="L686" s="616">
        <f>SUM('입력표(사립)'!V1429:Y1429)</f>
        <v>0</v>
      </c>
      <c r="M686" s="617">
        <f>SUM('입력표(사립)'!Z1429)</f>
        <v>0</v>
      </c>
      <c r="N686" s="618">
        <f>SUM('입력표(사립)'!AA1429)</f>
        <v>0</v>
      </c>
      <c r="O686" s="618">
        <f>SUM('입력표(사립)'!AB1429)</f>
        <v>0</v>
      </c>
      <c r="P686" s="618">
        <f>SUM('입력표(사립)'!AC1429)</f>
        <v>0</v>
      </c>
      <c r="Q686" s="619">
        <f>SUM('입력표(사립)'!AD1429)</f>
        <v>0</v>
      </c>
      <c r="S686" s="308"/>
    </row>
    <row r="687" spans="1:19">
      <c r="A687" s="270"/>
      <c r="B687" s="453">
        <f>'입력표(사립)'!A1430</f>
        <v>681</v>
      </c>
      <c r="C687" s="438">
        <f>'입력표(사립)'!B1430</f>
        <v>0</v>
      </c>
      <c r="D687" s="438">
        <f>'입력표(사립)'!C1430</f>
        <v>0</v>
      </c>
      <c r="E687" s="438">
        <f>'입력표(사립)'!D1430</f>
        <v>0</v>
      </c>
      <c r="F687" s="612">
        <f>'입력표(사립)'!E1430</f>
        <v>0</v>
      </c>
      <c r="G687" s="450" t="str">
        <f t="shared" si="21"/>
        <v>E</v>
      </c>
      <c r="H687" s="457">
        <f t="shared" si="22"/>
        <v>0</v>
      </c>
      <c r="I687" s="614">
        <f>SUM('입력표(사립)'!F1430:K1430)</f>
        <v>0</v>
      </c>
      <c r="J687" s="615">
        <f>SUM('입력표(사립)'!L1430:O1430)</f>
        <v>0</v>
      </c>
      <c r="K687" s="615">
        <f>SUM('입력표(사립)'!P1430:U1430)</f>
        <v>0</v>
      </c>
      <c r="L687" s="616">
        <f>SUM('입력표(사립)'!V1430:Y1430)</f>
        <v>0</v>
      </c>
      <c r="M687" s="617">
        <f>SUM('입력표(사립)'!Z1430)</f>
        <v>0</v>
      </c>
      <c r="N687" s="618">
        <f>SUM('입력표(사립)'!AA1430)</f>
        <v>0</v>
      </c>
      <c r="O687" s="618">
        <f>SUM('입력표(사립)'!AB1430)</f>
        <v>0</v>
      </c>
      <c r="P687" s="618">
        <f>SUM('입력표(사립)'!AC1430)</f>
        <v>0</v>
      </c>
      <c r="Q687" s="619">
        <f>SUM('입력표(사립)'!AD1430)</f>
        <v>0</v>
      </c>
      <c r="S687" s="308"/>
    </row>
    <row r="688" spans="1:19">
      <c r="A688" s="270"/>
      <c r="B688" s="453">
        <f>'입력표(사립)'!A1431</f>
        <v>682</v>
      </c>
      <c r="C688" s="438">
        <f>'입력표(사립)'!B1431</f>
        <v>0</v>
      </c>
      <c r="D688" s="438">
        <f>'입력표(사립)'!C1431</f>
        <v>0</v>
      </c>
      <c r="E688" s="438">
        <f>'입력표(사립)'!D1431</f>
        <v>0</v>
      </c>
      <c r="F688" s="612">
        <f>'입력표(사립)'!E1431</f>
        <v>0</v>
      </c>
      <c r="G688" s="450" t="str">
        <f t="shared" si="21"/>
        <v>E</v>
      </c>
      <c r="H688" s="457">
        <f t="shared" si="22"/>
        <v>0</v>
      </c>
      <c r="I688" s="614">
        <f>SUM('입력표(사립)'!F1431:K1431)</f>
        <v>0</v>
      </c>
      <c r="J688" s="615">
        <f>SUM('입력표(사립)'!L1431:O1431)</f>
        <v>0</v>
      </c>
      <c r="K688" s="615">
        <f>SUM('입력표(사립)'!P1431:U1431)</f>
        <v>0</v>
      </c>
      <c r="L688" s="616">
        <f>SUM('입력표(사립)'!V1431:Y1431)</f>
        <v>0</v>
      </c>
      <c r="M688" s="617">
        <f>SUM('입력표(사립)'!Z1431)</f>
        <v>0</v>
      </c>
      <c r="N688" s="618">
        <f>SUM('입력표(사립)'!AA1431)</f>
        <v>0</v>
      </c>
      <c r="O688" s="618">
        <f>SUM('입력표(사립)'!AB1431)</f>
        <v>0</v>
      </c>
      <c r="P688" s="618">
        <f>SUM('입력표(사립)'!AC1431)</f>
        <v>0</v>
      </c>
      <c r="Q688" s="619">
        <f>SUM('입력표(사립)'!AD1431)</f>
        <v>0</v>
      </c>
      <c r="S688" s="308"/>
    </row>
    <row r="689" spans="1:19">
      <c r="A689" s="270"/>
      <c r="B689" s="453">
        <f>'입력표(사립)'!A1432</f>
        <v>683</v>
      </c>
      <c r="C689" s="438">
        <f>'입력표(사립)'!B1432</f>
        <v>0</v>
      </c>
      <c r="D689" s="438">
        <f>'입력표(사립)'!C1432</f>
        <v>0</v>
      </c>
      <c r="E689" s="438">
        <f>'입력표(사립)'!D1432</f>
        <v>0</v>
      </c>
      <c r="F689" s="612">
        <f>'입력표(사립)'!E1432</f>
        <v>0</v>
      </c>
      <c r="G689" s="450" t="str">
        <f t="shared" si="21"/>
        <v>E</v>
      </c>
      <c r="H689" s="457">
        <f t="shared" si="22"/>
        <v>0</v>
      </c>
      <c r="I689" s="614">
        <f>SUM('입력표(사립)'!F1432:K1432)</f>
        <v>0</v>
      </c>
      <c r="J689" s="615">
        <f>SUM('입력표(사립)'!L1432:O1432)</f>
        <v>0</v>
      </c>
      <c r="K689" s="615">
        <f>SUM('입력표(사립)'!P1432:U1432)</f>
        <v>0</v>
      </c>
      <c r="L689" s="616">
        <f>SUM('입력표(사립)'!V1432:Y1432)</f>
        <v>0</v>
      </c>
      <c r="M689" s="617">
        <f>SUM('입력표(사립)'!Z1432)</f>
        <v>0</v>
      </c>
      <c r="N689" s="618">
        <f>SUM('입력표(사립)'!AA1432)</f>
        <v>0</v>
      </c>
      <c r="O689" s="618">
        <f>SUM('입력표(사립)'!AB1432)</f>
        <v>0</v>
      </c>
      <c r="P689" s="618">
        <f>SUM('입력표(사립)'!AC1432)</f>
        <v>0</v>
      </c>
      <c r="Q689" s="619">
        <f>SUM('입력표(사립)'!AD1432)</f>
        <v>0</v>
      </c>
      <c r="S689" s="308"/>
    </row>
    <row r="690" spans="1:19">
      <c r="A690" s="270"/>
      <c r="B690" s="453">
        <f>'입력표(사립)'!A1433</f>
        <v>684</v>
      </c>
      <c r="C690" s="438">
        <f>'입력표(사립)'!B1433</f>
        <v>0</v>
      </c>
      <c r="D690" s="438">
        <f>'입력표(사립)'!C1433</f>
        <v>0</v>
      </c>
      <c r="E690" s="438">
        <f>'입력표(사립)'!D1433</f>
        <v>0</v>
      </c>
      <c r="F690" s="612">
        <f>'입력표(사립)'!E1433</f>
        <v>0</v>
      </c>
      <c r="G690" s="450" t="str">
        <f t="shared" si="21"/>
        <v>E</v>
      </c>
      <c r="H690" s="457">
        <f t="shared" si="22"/>
        <v>0</v>
      </c>
      <c r="I690" s="614">
        <f>SUM('입력표(사립)'!F1433:K1433)</f>
        <v>0</v>
      </c>
      <c r="J690" s="615">
        <f>SUM('입력표(사립)'!L1433:O1433)</f>
        <v>0</v>
      </c>
      <c r="K690" s="615">
        <f>SUM('입력표(사립)'!P1433:U1433)</f>
        <v>0</v>
      </c>
      <c r="L690" s="616">
        <f>SUM('입력표(사립)'!V1433:Y1433)</f>
        <v>0</v>
      </c>
      <c r="M690" s="617">
        <f>SUM('입력표(사립)'!Z1433)</f>
        <v>0</v>
      </c>
      <c r="N690" s="618">
        <f>SUM('입력표(사립)'!AA1433)</f>
        <v>0</v>
      </c>
      <c r="O690" s="618">
        <f>SUM('입력표(사립)'!AB1433)</f>
        <v>0</v>
      </c>
      <c r="P690" s="618">
        <f>SUM('입력표(사립)'!AC1433)</f>
        <v>0</v>
      </c>
      <c r="Q690" s="619">
        <f>SUM('입력표(사립)'!AD1433)</f>
        <v>0</v>
      </c>
      <c r="S690" s="308"/>
    </row>
    <row r="691" spans="1:19">
      <c r="A691" s="270"/>
      <c r="B691" s="453">
        <f>'입력표(사립)'!A1434</f>
        <v>685</v>
      </c>
      <c r="C691" s="438">
        <f>'입력표(사립)'!B1434</f>
        <v>0</v>
      </c>
      <c r="D691" s="438">
        <f>'입력표(사립)'!C1434</f>
        <v>0</v>
      </c>
      <c r="E691" s="438">
        <f>'입력표(사립)'!D1434</f>
        <v>0</v>
      </c>
      <c r="F691" s="612">
        <f>'입력표(사립)'!E1434</f>
        <v>0</v>
      </c>
      <c r="G691" s="450" t="str">
        <f t="shared" si="21"/>
        <v>E</v>
      </c>
      <c r="H691" s="457">
        <f t="shared" si="22"/>
        <v>0</v>
      </c>
      <c r="I691" s="614">
        <f>SUM('입력표(사립)'!F1434:K1434)</f>
        <v>0</v>
      </c>
      <c r="J691" s="615">
        <f>SUM('입력표(사립)'!L1434:O1434)</f>
        <v>0</v>
      </c>
      <c r="K691" s="615">
        <f>SUM('입력표(사립)'!P1434:U1434)</f>
        <v>0</v>
      </c>
      <c r="L691" s="616">
        <f>SUM('입력표(사립)'!V1434:Y1434)</f>
        <v>0</v>
      </c>
      <c r="M691" s="617">
        <f>SUM('입력표(사립)'!Z1434)</f>
        <v>0</v>
      </c>
      <c r="N691" s="618">
        <f>SUM('입력표(사립)'!AA1434)</f>
        <v>0</v>
      </c>
      <c r="O691" s="618">
        <f>SUM('입력표(사립)'!AB1434)</f>
        <v>0</v>
      </c>
      <c r="P691" s="618">
        <f>SUM('입력표(사립)'!AC1434)</f>
        <v>0</v>
      </c>
      <c r="Q691" s="619">
        <f>SUM('입력표(사립)'!AD1434)</f>
        <v>0</v>
      </c>
      <c r="S691" s="308"/>
    </row>
    <row r="692" spans="1:19">
      <c r="A692" s="270"/>
      <c r="B692" s="453">
        <f>'입력표(사립)'!A1435</f>
        <v>686</v>
      </c>
      <c r="C692" s="438">
        <f>'입력표(사립)'!B1435</f>
        <v>0</v>
      </c>
      <c r="D692" s="438">
        <f>'입력표(사립)'!C1435</f>
        <v>0</v>
      </c>
      <c r="E692" s="438">
        <f>'입력표(사립)'!D1435</f>
        <v>0</v>
      </c>
      <c r="F692" s="612">
        <f>'입력표(사립)'!E1435</f>
        <v>0</v>
      </c>
      <c r="G692" s="450" t="str">
        <f t="shared" si="21"/>
        <v>E</v>
      </c>
      <c r="H692" s="457">
        <f t="shared" si="22"/>
        <v>0</v>
      </c>
      <c r="I692" s="614">
        <f>SUM('입력표(사립)'!F1435:K1435)</f>
        <v>0</v>
      </c>
      <c r="J692" s="615">
        <f>SUM('입력표(사립)'!L1435:O1435)</f>
        <v>0</v>
      </c>
      <c r="K692" s="615">
        <f>SUM('입력표(사립)'!P1435:U1435)</f>
        <v>0</v>
      </c>
      <c r="L692" s="616">
        <f>SUM('입력표(사립)'!V1435:Y1435)</f>
        <v>0</v>
      </c>
      <c r="M692" s="617">
        <f>SUM('입력표(사립)'!Z1435)</f>
        <v>0</v>
      </c>
      <c r="N692" s="618">
        <f>SUM('입력표(사립)'!AA1435)</f>
        <v>0</v>
      </c>
      <c r="O692" s="618">
        <f>SUM('입력표(사립)'!AB1435)</f>
        <v>0</v>
      </c>
      <c r="P692" s="618">
        <f>SUM('입력표(사립)'!AC1435)</f>
        <v>0</v>
      </c>
      <c r="Q692" s="619">
        <f>SUM('입력표(사립)'!AD1435)</f>
        <v>0</v>
      </c>
      <c r="S692" s="308"/>
    </row>
    <row r="693" spans="1:19">
      <c r="A693" s="270"/>
      <c r="B693" s="453">
        <f>'입력표(사립)'!A1436</f>
        <v>687</v>
      </c>
      <c r="C693" s="438">
        <f>'입력표(사립)'!B1436</f>
        <v>0</v>
      </c>
      <c r="D693" s="438">
        <f>'입력표(사립)'!C1436</f>
        <v>0</v>
      </c>
      <c r="E693" s="438">
        <f>'입력표(사립)'!D1436</f>
        <v>0</v>
      </c>
      <c r="F693" s="612">
        <f>'입력표(사립)'!E1436</f>
        <v>0</v>
      </c>
      <c r="G693" s="450" t="str">
        <f t="shared" si="21"/>
        <v>E</v>
      </c>
      <c r="H693" s="457">
        <f t="shared" si="22"/>
        <v>0</v>
      </c>
      <c r="I693" s="614">
        <f>SUM('입력표(사립)'!F1436:K1436)</f>
        <v>0</v>
      </c>
      <c r="J693" s="615">
        <f>SUM('입력표(사립)'!L1436:O1436)</f>
        <v>0</v>
      </c>
      <c r="K693" s="615">
        <f>SUM('입력표(사립)'!P1436:U1436)</f>
        <v>0</v>
      </c>
      <c r="L693" s="616">
        <f>SUM('입력표(사립)'!V1436:Y1436)</f>
        <v>0</v>
      </c>
      <c r="M693" s="617">
        <f>SUM('입력표(사립)'!Z1436)</f>
        <v>0</v>
      </c>
      <c r="N693" s="618">
        <f>SUM('입력표(사립)'!AA1436)</f>
        <v>0</v>
      </c>
      <c r="O693" s="618">
        <f>SUM('입력표(사립)'!AB1436)</f>
        <v>0</v>
      </c>
      <c r="P693" s="618">
        <f>SUM('입력표(사립)'!AC1436)</f>
        <v>0</v>
      </c>
      <c r="Q693" s="619">
        <f>SUM('입력표(사립)'!AD1436)</f>
        <v>0</v>
      </c>
      <c r="S693" s="308"/>
    </row>
    <row r="694" spans="1:19">
      <c r="A694" s="270"/>
      <c r="B694" s="453">
        <f>'입력표(사립)'!A1437</f>
        <v>688</v>
      </c>
      <c r="C694" s="438">
        <f>'입력표(사립)'!B1437</f>
        <v>0</v>
      </c>
      <c r="D694" s="438">
        <f>'입력표(사립)'!C1437</f>
        <v>0</v>
      </c>
      <c r="E694" s="438">
        <f>'입력표(사립)'!D1437</f>
        <v>0</v>
      </c>
      <c r="F694" s="612">
        <f>'입력표(사립)'!E1437</f>
        <v>0</v>
      </c>
      <c r="G694" s="450" t="str">
        <f t="shared" si="21"/>
        <v>E</v>
      </c>
      <c r="H694" s="457">
        <f t="shared" si="22"/>
        <v>0</v>
      </c>
      <c r="I694" s="614">
        <f>SUM('입력표(사립)'!F1437:K1437)</f>
        <v>0</v>
      </c>
      <c r="J694" s="615">
        <f>SUM('입력표(사립)'!L1437:O1437)</f>
        <v>0</v>
      </c>
      <c r="K694" s="615">
        <f>SUM('입력표(사립)'!P1437:U1437)</f>
        <v>0</v>
      </c>
      <c r="L694" s="616">
        <f>SUM('입력표(사립)'!V1437:Y1437)</f>
        <v>0</v>
      </c>
      <c r="M694" s="617">
        <f>SUM('입력표(사립)'!Z1437)</f>
        <v>0</v>
      </c>
      <c r="N694" s="618">
        <f>SUM('입력표(사립)'!AA1437)</f>
        <v>0</v>
      </c>
      <c r="O694" s="618">
        <f>SUM('입력표(사립)'!AB1437)</f>
        <v>0</v>
      </c>
      <c r="P694" s="618">
        <f>SUM('입력표(사립)'!AC1437)</f>
        <v>0</v>
      </c>
      <c r="Q694" s="619">
        <f>SUM('입력표(사립)'!AD1437)</f>
        <v>0</v>
      </c>
      <c r="S694" s="308"/>
    </row>
    <row r="695" spans="1:19">
      <c r="A695" s="270"/>
      <c r="B695" s="453">
        <f>'입력표(사립)'!A1438</f>
        <v>689</v>
      </c>
      <c r="C695" s="438">
        <f>'입력표(사립)'!B1438</f>
        <v>0</v>
      </c>
      <c r="D695" s="438">
        <f>'입력표(사립)'!C1438</f>
        <v>0</v>
      </c>
      <c r="E695" s="438">
        <f>'입력표(사립)'!D1438</f>
        <v>0</v>
      </c>
      <c r="F695" s="612">
        <f>'입력표(사립)'!E1438</f>
        <v>0</v>
      </c>
      <c r="G695" s="450" t="str">
        <f t="shared" si="21"/>
        <v>E</v>
      </c>
      <c r="H695" s="457">
        <f t="shared" si="22"/>
        <v>0</v>
      </c>
      <c r="I695" s="614">
        <f>SUM('입력표(사립)'!F1438:K1438)</f>
        <v>0</v>
      </c>
      <c r="J695" s="615">
        <f>SUM('입력표(사립)'!L1438:O1438)</f>
        <v>0</v>
      </c>
      <c r="K695" s="615">
        <f>SUM('입력표(사립)'!P1438:U1438)</f>
        <v>0</v>
      </c>
      <c r="L695" s="616">
        <f>SUM('입력표(사립)'!V1438:Y1438)</f>
        <v>0</v>
      </c>
      <c r="M695" s="617">
        <f>SUM('입력표(사립)'!Z1438)</f>
        <v>0</v>
      </c>
      <c r="N695" s="618">
        <f>SUM('입력표(사립)'!AA1438)</f>
        <v>0</v>
      </c>
      <c r="O695" s="618">
        <f>SUM('입력표(사립)'!AB1438)</f>
        <v>0</v>
      </c>
      <c r="P695" s="618">
        <f>SUM('입력표(사립)'!AC1438)</f>
        <v>0</v>
      </c>
      <c r="Q695" s="619">
        <f>SUM('입력표(사립)'!AD1438)</f>
        <v>0</v>
      </c>
      <c r="S695" s="308"/>
    </row>
    <row r="696" spans="1:19">
      <c r="A696" s="270"/>
      <c r="B696" s="453">
        <f>'입력표(사립)'!A1439</f>
        <v>690</v>
      </c>
      <c r="C696" s="438">
        <f>'입력표(사립)'!B1439</f>
        <v>0</v>
      </c>
      <c r="D696" s="438">
        <f>'입력표(사립)'!C1439</f>
        <v>0</v>
      </c>
      <c r="E696" s="438">
        <f>'입력표(사립)'!D1439</f>
        <v>0</v>
      </c>
      <c r="F696" s="612">
        <f>'입력표(사립)'!E1439</f>
        <v>0</v>
      </c>
      <c r="G696" s="450" t="str">
        <f t="shared" si="21"/>
        <v>E</v>
      </c>
      <c r="H696" s="457">
        <f t="shared" si="22"/>
        <v>0</v>
      </c>
      <c r="I696" s="614">
        <f>SUM('입력표(사립)'!F1439:K1439)</f>
        <v>0</v>
      </c>
      <c r="J696" s="615">
        <f>SUM('입력표(사립)'!L1439:O1439)</f>
        <v>0</v>
      </c>
      <c r="K696" s="615">
        <f>SUM('입력표(사립)'!P1439:U1439)</f>
        <v>0</v>
      </c>
      <c r="L696" s="616">
        <f>SUM('입력표(사립)'!V1439:Y1439)</f>
        <v>0</v>
      </c>
      <c r="M696" s="617">
        <f>SUM('입력표(사립)'!Z1439)</f>
        <v>0</v>
      </c>
      <c r="N696" s="618">
        <f>SUM('입력표(사립)'!AA1439)</f>
        <v>0</v>
      </c>
      <c r="O696" s="618">
        <f>SUM('입력표(사립)'!AB1439)</f>
        <v>0</v>
      </c>
      <c r="P696" s="618">
        <f>SUM('입력표(사립)'!AC1439)</f>
        <v>0</v>
      </c>
      <c r="Q696" s="619">
        <f>SUM('입력표(사립)'!AD1439)</f>
        <v>0</v>
      </c>
      <c r="S696" s="308"/>
    </row>
    <row r="697" spans="1:19">
      <c r="A697" s="270"/>
      <c r="B697" s="453">
        <f>'입력표(사립)'!A1440</f>
        <v>691</v>
      </c>
      <c r="C697" s="438">
        <f>'입력표(사립)'!B1440</f>
        <v>0</v>
      </c>
      <c r="D697" s="438">
        <f>'입력표(사립)'!C1440</f>
        <v>0</v>
      </c>
      <c r="E697" s="438">
        <f>'입력표(사립)'!D1440</f>
        <v>0</v>
      </c>
      <c r="F697" s="612">
        <f>'입력표(사립)'!E1440</f>
        <v>0</v>
      </c>
      <c r="G697" s="450" t="str">
        <f t="shared" si="21"/>
        <v>E</v>
      </c>
      <c r="H697" s="457">
        <f t="shared" si="22"/>
        <v>0</v>
      </c>
      <c r="I697" s="614">
        <f>SUM('입력표(사립)'!F1440:K1440)</f>
        <v>0</v>
      </c>
      <c r="J697" s="615">
        <f>SUM('입력표(사립)'!L1440:O1440)</f>
        <v>0</v>
      </c>
      <c r="K697" s="615">
        <f>SUM('입력표(사립)'!P1440:U1440)</f>
        <v>0</v>
      </c>
      <c r="L697" s="616">
        <f>SUM('입력표(사립)'!V1440:Y1440)</f>
        <v>0</v>
      </c>
      <c r="M697" s="617">
        <f>SUM('입력표(사립)'!Z1440)</f>
        <v>0</v>
      </c>
      <c r="N697" s="618">
        <f>SUM('입력표(사립)'!AA1440)</f>
        <v>0</v>
      </c>
      <c r="O697" s="618">
        <f>SUM('입력표(사립)'!AB1440)</f>
        <v>0</v>
      </c>
      <c r="P697" s="618">
        <f>SUM('입력표(사립)'!AC1440)</f>
        <v>0</v>
      </c>
      <c r="Q697" s="619">
        <f>SUM('입력표(사립)'!AD1440)</f>
        <v>0</v>
      </c>
      <c r="S697" s="308"/>
    </row>
    <row r="698" spans="1:19">
      <c r="A698" s="270"/>
      <c r="B698" s="453">
        <f>'입력표(사립)'!A1441</f>
        <v>692</v>
      </c>
      <c r="C698" s="438">
        <f>'입력표(사립)'!B1441</f>
        <v>0</v>
      </c>
      <c r="D698" s="438">
        <f>'입력표(사립)'!C1441</f>
        <v>0</v>
      </c>
      <c r="E698" s="438">
        <f>'입력표(사립)'!D1441</f>
        <v>0</v>
      </c>
      <c r="F698" s="612">
        <f>'입력표(사립)'!E1441</f>
        <v>0</v>
      </c>
      <c r="G698" s="450" t="str">
        <f t="shared" si="21"/>
        <v>E</v>
      </c>
      <c r="H698" s="457">
        <f t="shared" si="22"/>
        <v>0</v>
      </c>
      <c r="I698" s="614">
        <f>SUM('입력표(사립)'!F1441:K1441)</f>
        <v>0</v>
      </c>
      <c r="J698" s="615">
        <f>SUM('입력표(사립)'!L1441:O1441)</f>
        <v>0</v>
      </c>
      <c r="K698" s="615">
        <f>SUM('입력표(사립)'!P1441:U1441)</f>
        <v>0</v>
      </c>
      <c r="L698" s="616">
        <f>SUM('입력표(사립)'!V1441:Y1441)</f>
        <v>0</v>
      </c>
      <c r="M698" s="617">
        <f>SUM('입력표(사립)'!Z1441)</f>
        <v>0</v>
      </c>
      <c r="N698" s="618">
        <f>SUM('입력표(사립)'!AA1441)</f>
        <v>0</v>
      </c>
      <c r="O698" s="618">
        <f>SUM('입력표(사립)'!AB1441)</f>
        <v>0</v>
      </c>
      <c r="P698" s="618">
        <f>SUM('입력표(사립)'!AC1441)</f>
        <v>0</v>
      </c>
      <c r="Q698" s="619">
        <f>SUM('입력표(사립)'!AD1441)</f>
        <v>0</v>
      </c>
      <c r="S698" s="308"/>
    </row>
    <row r="699" spans="1:19">
      <c r="A699" s="270"/>
      <c r="B699" s="453">
        <f>'입력표(사립)'!A1442</f>
        <v>693</v>
      </c>
      <c r="C699" s="438">
        <f>'입력표(사립)'!B1442</f>
        <v>0</v>
      </c>
      <c r="D699" s="438">
        <f>'입력표(사립)'!C1442</f>
        <v>0</v>
      </c>
      <c r="E699" s="438">
        <f>'입력표(사립)'!D1442</f>
        <v>0</v>
      </c>
      <c r="F699" s="612">
        <f>'입력표(사립)'!E1442</f>
        <v>0</v>
      </c>
      <c r="G699" s="450" t="str">
        <f t="shared" si="21"/>
        <v>E</v>
      </c>
      <c r="H699" s="457">
        <f t="shared" si="22"/>
        <v>0</v>
      </c>
      <c r="I699" s="614">
        <f>SUM('입력표(사립)'!F1442:K1442)</f>
        <v>0</v>
      </c>
      <c r="J699" s="615">
        <f>SUM('입력표(사립)'!L1442:O1442)</f>
        <v>0</v>
      </c>
      <c r="K699" s="615">
        <f>SUM('입력표(사립)'!P1442:U1442)</f>
        <v>0</v>
      </c>
      <c r="L699" s="616">
        <f>SUM('입력표(사립)'!V1442:Y1442)</f>
        <v>0</v>
      </c>
      <c r="M699" s="617">
        <f>SUM('입력표(사립)'!Z1442)</f>
        <v>0</v>
      </c>
      <c r="N699" s="618">
        <f>SUM('입력표(사립)'!AA1442)</f>
        <v>0</v>
      </c>
      <c r="O699" s="618">
        <f>SUM('입력표(사립)'!AB1442)</f>
        <v>0</v>
      </c>
      <c r="P699" s="618">
        <f>SUM('입력표(사립)'!AC1442)</f>
        <v>0</v>
      </c>
      <c r="Q699" s="619">
        <f>SUM('입력표(사립)'!AD1442)</f>
        <v>0</v>
      </c>
      <c r="S699" s="308"/>
    </row>
    <row r="700" spans="1:19">
      <c r="A700" s="270"/>
      <c r="B700" s="453">
        <f>'입력표(사립)'!A1443</f>
        <v>694</v>
      </c>
      <c r="C700" s="438">
        <f>'입력표(사립)'!B1443</f>
        <v>0</v>
      </c>
      <c r="D700" s="438">
        <f>'입력표(사립)'!C1443</f>
        <v>0</v>
      </c>
      <c r="E700" s="438">
        <f>'입력표(사립)'!D1443</f>
        <v>0</v>
      </c>
      <c r="F700" s="612">
        <f>'입력표(사립)'!E1443</f>
        <v>0</v>
      </c>
      <c r="G700" s="450" t="str">
        <f t="shared" si="21"/>
        <v>E</v>
      </c>
      <c r="H700" s="457">
        <f t="shared" si="22"/>
        <v>0</v>
      </c>
      <c r="I700" s="614">
        <f>SUM('입력표(사립)'!F1443:K1443)</f>
        <v>0</v>
      </c>
      <c r="J700" s="615">
        <f>SUM('입력표(사립)'!L1443:O1443)</f>
        <v>0</v>
      </c>
      <c r="K700" s="615">
        <f>SUM('입력표(사립)'!P1443:U1443)</f>
        <v>0</v>
      </c>
      <c r="L700" s="616">
        <f>SUM('입력표(사립)'!V1443:Y1443)</f>
        <v>0</v>
      </c>
      <c r="M700" s="617">
        <f>SUM('입력표(사립)'!Z1443)</f>
        <v>0</v>
      </c>
      <c r="N700" s="618">
        <f>SUM('입력표(사립)'!AA1443)</f>
        <v>0</v>
      </c>
      <c r="O700" s="618">
        <f>SUM('입력표(사립)'!AB1443)</f>
        <v>0</v>
      </c>
      <c r="P700" s="618">
        <f>SUM('입력표(사립)'!AC1443)</f>
        <v>0</v>
      </c>
      <c r="Q700" s="619">
        <f>SUM('입력표(사립)'!AD1443)</f>
        <v>0</v>
      </c>
      <c r="S700" s="308"/>
    </row>
    <row r="701" spans="1:19">
      <c r="A701" s="270"/>
      <c r="B701" s="453">
        <f>'입력표(사립)'!A1444</f>
        <v>695</v>
      </c>
      <c r="C701" s="438">
        <f>'입력표(사립)'!B1444</f>
        <v>0</v>
      </c>
      <c r="D701" s="438">
        <f>'입력표(사립)'!C1444</f>
        <v>0</v>
      </c>
      <c r="E701" s="438">
        <f>'입력표(사립)'!D1444</f>
        <v>0</v>
      </c>
      <c r="F701" s="612">
        <f>'입력표(사립)'!E1444</f>
        <v>0</v>
      </c>
      <c r="G701" s="450" t="str">
        <f t="shared" si="21"/>
        <v>E</v>
      </c>
      <c r="H701" s="457">
        <f t="shared" si="22"/>
        <v>0</v>
      </c>
      <c r="I701" s="614">
        <f>SUM('입력표(사립)'!F1444:K1444)</f>
        <v>0</v>
      </c>
      <c r="J701" s="615">
        <f>SUM('입력표(사립)'!L1444:O1444)</f>
        <v>0</v>
      </c>
      <c r="K701" s="615">
        <f>SUM('입력표(사립)'!P1444:U1444)</f>
        <v>0</v>
      </c>
      <c r="L701" s="616">
        <f>SUM('입력표(사립)'!V1444:Y1444)</f>
        <v>0</v>
      </c>
      <c r="M701" s="617">
        <f>SUM('입력표(사립)'!Z1444)</f>
        <v>0</v>
      </c>
      <c r="N701" s="618">
        <f>SUM('입력표(사립)'!AA1444)</f>
        <v>0</v>
      </c>
      <c r="O701" s="618">
        <f>SUM('입력표(사립)'!AB1444)</f>
        <v>0</v>
      </c>
      <c r="P701" s="618">
        <f>SUM('입력표(사립)'!AC1444)</f>
        <v>0</v>
      </c>
      <c r="Q701" s="619">
        <f>SUM('입력표(사립)'!AD1444)</f>
        <v>0</v>
      </c>
      <c r="S701" s="308"/>
    </row>
    <row r="702" spans="1:19">
      <c r="A702" s="270"/>
      <c r="B702" s="453">
        <f>'입력표(사립)'!A1445</f>
        <v>696</v>
      </c>
      <c r="C702" s="438">
        <f>'입력표(사립)'!B1445</f>
        <v>0</v>
      </c>
      <c r="D702" s="438">
        <f>'입력표(사립)'!C1445</f>
        <v>0</v>
      </c>
      <c r="E702" s="438">
        <f>'입력표(사립)'!D1445</f>
        <v>0</v>
      </c>
      <c r="F702" s="612">
        <f>'입력표(사립)'!E1445</f>
        <v>0</v>
      </c>
      <c r="G702" s="450" t="str">
        <f t="shared" si="21"/>
        <v>E</v>
      </c>
      <c r="H702" s="457">
        <f t="shared" si="22"/>
        <v>0</v>
      </c>
      <c r="I702" s="614">
        <f>SUM('입력표(사립)'!F1445:K1445)</f>
        <v>0</v>
      </c>
      <c r="J702" s="615">
        <f>SUM('입력표(사립)'!L1445:O1445)</f>
        <v>0</v>
      </c>
      <c r="K702" s="615">
        <f>SUM('입력표(사립)'!P1445:U1445)</f>
        <v>0</v>
      </c>
      <c r="L702" s="616">
        <f>SUM('입력표(사립)'!V1445:Y1445)</f>
        <v>0</v>
      </c>
      <c r="M702" s="617">
        <f>SUM('입력표(사립)'!Z1445)</f>
        <v>0</v>
      </c>
      <c r="N702" s="618">
        <f>SUM('입력표(사립)'!AA1445)</f>
        <v>0</v>
      </c>
      <c r="O702" s="618">
        <f>SUM('입력표(사립)'!AB1445)</f>
        <v>0</v>
      </c>
      <c r="P702" s="618">
        <f>SUM('입력표(사립)'!AC1445)</f>
        <v>0</v>
      </c>
      <c r="Q702" s="619">
        <f>SUM('입력표(사립)'!AD1445)</f>
        <v>0</v>
      </c>
      <c r="S702" s="308"/>
    </row>
    <row r="703" spans="1:19">
      <c r="A703" s="270"/>
      <c r="B703" s="453">
        <f>'입력표(사립)'!A1446</f>
        <v>697</v>
      </c>
      <c r="C703" s="438">
        <f>'입력표(사립)'!B1446</f>
        <v>0</v>
      </c>
      <c r="D703" s="438">
        <f>'입력표(사립)'!C1446</f>
        <v>0</v>
      </c>
      <c r="E703" s="438">
        <f>'입력표(사립)'!D1446</f>
        <v>0</v>
      </c>
      <c r="F703" s="612">
        <f>'입력표(사립)'!E1446</f>
        <v>0</v>
      </c>
      <c r="G703" s="450" t="str">
        <f t="shared" si="21"/>
        <v>E</v>
      </c>
      <c r="H703" s="457">
        <f t="shared" si="22"/>
        <v>0</v>
      </c>
      <c r="I703" s="614">
        <f>SUM('입력표(사립)'!F1446:K1446)</f>
        <v>0</v>
      </c>
      <c r="J703" s="615">
        <f>SUM('입력표(사립)'!L1446:O1446)</f>
        <v>0</v>
      </c>
      <c r="K703" s="615">
        <f>SUM('입력표(사립)'!P1446:U1446)</f>
        <v>0</v>
      </c>
      <c r="L703" s="616">
        <f>SUM('입력표(사립)'!V1446:Y1446)</f>
        <v>0</v>
      </c>
      <c r="M703" s="617">
        <f>SUM('입력표(사립)'!Z1446)</f>
        <v>0</v>
      </c>
      <c r="N703" s="618">
        <f>SUM('입력표(사립)'!AA1446)</f>
        <v>0</v>
      </c>
      <c r="O703" s="618">
        <f>SUM('입력표(사립)'!AB1446)</f>
        <v>0</v>
      </c>
      <c r="P703" s="618">
        <f>SUM('입력표(사립)'!AC1446)</f>
        <v>0</v>
      </c>
      <c r="Q703" s="619">
        <f>SUM('입력표(사립)'!AD1446)</f>
        <v>0</v>
      </c>
      <c r="S703" s="308"/>
    </row>
    <row r="704" spans="1:19">
      <c r="A704" s="270"/>
      <c r="B704" s="453">
        <f>'입력표(사립)'!A1447</f>
        <v>698</v>
      </c>
      <c r="C704" s="438">
        <f>'입력표(사립)'!B1447</f>
        <v>0</v>
      </c>
      <c r="D704" s="438">
        <f>'입력표(사립)'!C1447</f>
        <v>0</v>
      </c>
      <c r="E704" s="438">
        <f>'입력표(사립)'!D1447</f>
        <v>0</v>
      </c>
      <c r="F704" s="612">
        <f>'입력표(사립)'!E1447</f>
        <v>0</v>
      </c>
      <c r="G704" s="450" t="str">
        <f t="shared" si="21"/>
        <v>E</v>
      </c>
      <c r="H704" s="457">
        <f t="shared" si="22"/>
        <v>0</v>
      </c>
      <c r="I704" s="614">
        <f>SUM('입력표(사립)'!F1447:K1447)</f>
        <v>0</v>
      </c>
      <c r="J704" s="615">
        <f>SUM('입력표(사립)'!L1447:O1447)</f>
        <v>0</v>
      </c>
      <c r="K704" s="615">
        <f>SUM('입력표(사립)'!P1447:U1447)</f>
        <v>0</v>
      </c>
      <c r="L704" s="616">
        <f>SUM('입력표(사립)'!V1447:Y1447)</f>
        <v>0</v>
      </c>
      <c r="M704" s="617">
        <f>SUM('입력표(사립)'!Z1447)</f>
        <v>0</v>
      </c>
      <c r="N704" s="618">
        <f>SUM('입력표(사립)'!AA1447)</f>
        <v>0</v>
      </c>
      <c r="O704" s="618">
        <f>SUM('입력표(사립)'!AB1447)</f>
        <v>0</v>
      </c>
      <c r="P704" s="618">
        <f>SUM('입력표(사립)'!AC1447)</f>
        <v>0</v>
      </c>
      <c r="Q704" s="619">
        <f>SUM('입력표(사립)'!AD1447)</f>
        <v>0</v>
      </c>
      <c r="S704" s="308"/>
    </row>
    <row r="705" spans="1:19">
      <c r="A705" s="270"/>
      <c r="B705" s="453">
        <f>'입력표(사립)'!A1448</f>
        <v>699</v>
      </c>
      <c r="C705" s="438">
        <f>'입력표(사립)'!B1448</f>
        <v>0</v>
      </c>
      <c r="D705" s="438">
        <f>'입력표(사립)'!C1448</f>
        <v>0</v>
      </c>
      <c r="E705" s="438">
        <f>'입력표(사립)'!D1448</f>
        <v>0</v>
      </c>
      <c r="F705" s="612">
        <f>'입력표(사립)'!E1448</f>
        <v>0</v>
      </c>
      <c r="G705" s="450" t="str">
        <f t="shared" si="21"/>
        <v>E</v>
      </c>
      <c r="H705" s="457">
        <f t="shared" si="22"/>
        <v>0</v>
      </c>
      <c r="I705" s="614">
        <f>SUM('입력표(사립)'!F1448:K1448)</f>
        <v>0</v>
      </c>
      <c r="J705" s="615">
        <f>SUM('입력표(사립)'!L1448:O1448)</f>
        <v>0</v>
      </c>
      <c r="K705" s="615">
        <f>SUM('입력표(사립)'!P1448:U1448)</f>
        <v>0</v>
      </c>
      <c r="L705" s="616">
        <f>SUM('입력표(사립)'!V1448:Y1448)</f>
        <v>0</v>
      </c>
      <c r="M705" s="617">
        <f>SUM('입력표(사립)'!Z1448)</f>
        <v>0</v>
      </c>
      <c r="N705" s="618">
        <f>SUM('입력표(사립)'!AA1448)</f>
        <v>0</v>
      </c>
      <c r="O705" s="618">
        <f>SUM('입력표(사립)'!AB1448)</f>
        <v>0</v>
      </c>
      <c r="P705" s="618">
        <f>SUM('입력표(사립)'!AC1448)</f>
        <v>0</v>
      </c>
      <c r="Q705" s="619">
        <f>SUM('입력표(사립)'!AD1448)</f>
        <v>0</v>
      </c>
      <c r="S705" s="308"/>
    </row>
    <row r="706" spans="1:19">
      <c r="A706" s="270"/>
      <c r="B706" s="453">
        <f>'입력표(사립)'!A1449</f>
        <v>700</v>
      </c>
      <c r="C706" s="438">
        <f>'입력표(사립)'!B1449</f>
        <v>0</v>
      </c>
      <c r="D706" s="438">
        <f>'입력표(사립)'!C1449</f>
        <v>0</v>
      </c>
      <c r="E706" s="438">
        <f>'입력표(사립)'!D1449</f>
        <v>0</v>
      </c>
      <c r="F706" s="612">
        <f>'입력표(사립)'!E1449</f>
        <v>0</v>
      </c>
      <c r="G706" s="450" t="str">
        <f t="shared" si="21"/>
        <v>E</v>
      </c>
      <c r="H706" s="457">
        <f t="shared" si="22"/>
        <v>0</v>
      </c>
      <c r="I706" s="614">
        <f>SUM('입력표(사립)'!F1449:K1449)</f>
        <v>0</v>
      </c>
      <c r="J706" s="615">
        <f>SUM('입력표(사립)'!L1449:O1449)</f>
        <v>0</v>
      </c>
      <c r="K706" s="615">
        <f>SUM('입력표(사립)'!P1449:U1449)</f>
        <v>0</v>
      </c>
      <c r="L706" s="616">
        <f>SUM('입력표(사립)'!V1449:Y1449)</f>
        <v>0</v>
      </c>
      <c r="M706" s="617">
        <f>SUM('입력표(사립)'!Z1449)</f>
        <v>0</v>
      </c>
      <c r="N706" s="618">
        <f>SUM('입력표(사립)'!AA1449)</f>
        <v>0</v>
      </c>
      <c r="O706" s="618">
        <f>SUM('입력표(사립)'!AB1449)</f>
        <v>0</v>
      </c>
      <c r="P706" s="618">
        <f>SUM('입력표(사립)'!AC1449)</f>
        <v>0</v>
      </c>
      <c r="Q706" s="619">
        <f>SUM('입력표(사립)'!AD1449)</f>
        <v>0</v>
      </c>
      <c r="S706" s="308"/>
    </row>
    <row r="707" spans="1:19">
      <c r="A707" s="270"/>
      <c r="B707" s="453">
        <f>'입력표(사립)'!A1450</f>
        <v>701</v>
      </c>
      <c r="C707" s="438">
        <f>'입력표(사립)'!B1450</f>
        <v>0</v>
      </c>
      <c r="D707" s="438">
        <f>'입력표(사립)'!C1450</f>
        <v>0</v>
      </c>
      <c r="E707" s="438">
        <f>'입력표(사립)'!D1450</f>
        <v>0</v>
      </c>
      <c r="F707" s="612">
        <f>'입력표(사립)'!E1450</f>
        <v>0</v>
      </c>
      <c r="G707" s="450" t="str">
        <f t="shared" si="21"/>
        <v>E</v>
      </c>
      <c r="H707" s="457">
        <f t="shared" si="22"/>
        <v>0</v>
      </c>
      <c r="I707" s="614">
        <f>SUM('입력표(사립)'!F1450:K1450)</f>
        <v>0</v>
      </c>
      <c r="J707" s="615">
        <f>SUM('입력표(사립)'!L1450:O1450)</f>
        <v>0</v>
      </c>
      <c r="K707" s="615">
        <f>SUM('입력표(사립)'!P1450:U1450)</f>
        <v>0</v>
      </c>
      <c r="L707" s="616">
        <f>SUM('입력표(사립)'!V1450:Y1450)</f>
        <v>0</v>
      </c>
      <c r="M707" s="617">
        <f>SUM('입력표(사립)'!Z1450)</f>
        <v>0</v>
      </c>
      <c r="N707" s="618">
        <f>SUM('입력표(사립)'!AA1450)</f>
        <v>0</v>
      </c>
      <c r="O707" s="618">
        <f>SUM('입력표(사립)'!AB1450)</f>
        <v>0</v>
      </c>
      <c r="P707" s="618">
        <f>SUM('입력표(사립)'!AC1450)</f>
        <v>0</v>
      </c>
      <c r="Q707" s="619">
        <f>SUM('입력표(사립)'!AD1450)</f>
        <v>0</v>
      </c>
      <c r="S707" s="308"/>
    </row>
    <row r="708" spans="1:19">
      <c r="A708" s="270"/>
      <c r="B708" s="453">
        <f>'입력표(사립)'!A1451</f>
        <v>702</v>
      </c>
      <c r="C708" s="438">
        <f>'입력표(사립)'!B1451</f>
        <v>0</v>
      </c>
      <c r="D708" s="438">
        <f>'입력표(사립)'!C1451</f>
        <v>0</v>
      </c>
      <c r="E708" s="438">
        <f>'입력표(사립)'!D1451</f>
        <v>0</v>
      </c>
      <c r="F708" s="612">
        <f>'입력표(사립)'!E1451</f>
        <v>0</v>
      </c>
      <c r="G708" s="450" t="str">
        <f t="shared" si="21"/>
        <v>E</v>
      </c>
      <c r="H708" s="457">
        <f t="shared" si="22"/>
        <v>0</v>
      </c>
      <c r="I708" s="614">
        <f>SUM('입력표(사립)'!F1451:K1451)</f>
        <v>0</v>
      </c>
      <c r="J708" s="615">
        <f>SUM('입력표(사립)'!L1451:O1451)</f>
        <v>0</v>
      </c>
      <c r="K708" s="615">
        <f>SUM('입력표(사립)'!P1451:U1451)</f>
        <v>0</v>
      </c>
      <c r="L708" s="616">
        <f>SUM('입력표(사립)'!V1451:Y1451)</f>
        <v>0</v>
      </c>
      <c r="M708" s="617">
        <f>SUM('입력표(사립)'!Z1451)</f>
        <v>0</v>
      </c>
      <c r="N708" s="618">
        <f>SUM('입력표(사립)'!AA1451)</f>
        <v>0</v>
      </c>
      <c r="O708" s="618">
        <f>SUM('입력표(사립)'!AB1451)</f>
        <v>0</v>
      </c>
      <c r="P708" s="618">
        <f>SUM('입력표(사립)'!AC1451)</f>
        <v>0</v>
      </c>
      <c r="Q708" s="619">
        <f>SUM('입력표(사립)'!AD1451)</f>
        <v>0</v>
      </c>
      <c r="S708" s="308"/>
    </row>
    <row r="709" spans="1:19">
      <c r="A709" s="270"/>
      <c r="B709" s="453">
        <f>'입력표(사립)'!A1452</f>
        <v>703</v>
      </c>
      <c r="C709" s="438">
        <f>'입력표(사립)'!B1452</f>
        <v>0</v>
      </c>
      <c r="D709" s="438">
        <f>'입력표(사립)'!C1452</f>
        <v>0</v>
      </c>
      <c r="E709" s="438">
        <f>'입력표(사립)'!D1452</f>
        <v>0</v>
      </c>
      <c r="F709" s="612">
        <f>'입력표(사립)'!E1452</f>
        <v>0</v>
      </c>
      <c r="G709" s="450" t="str">
        <f t="shared" si="21"/>
        <v>E</v>
      </c>
      <c r="H709" s="457">
        <f t="shared" si="22"/>
        <v>0</v>
      </c>
      <c r="I709" s="614">
        <f>SUM('입력표(사립)'!F1452:K1452)</f>
        <v>0</v>
      </c>
      <c r="J709" s="615">
        <f>SUM('입력표(사립)'!L1452:O1452)</f>
        <v>0</v>
      </c>
      <c r="K709" s="615">
        <f>SUM('입력표(사립)'!P1452:U1452)</f>
        <v>0</v>
      </c>
      <c r="L709" s="616">
        <f>SUM('입력표(사립)'!V1452:Y1452)</f>
        <v>0</v>
      </c>
      <c r="M709" s="617">
        <f>SUM('입력표(사립)'!Z1452)</f>
        <v>0</v>
      </c>
      <c r="N709" s="618">
        <f>SUM('입력표(사립)'!AA1452)</f>
        <v>0</v>
      </c>
      <c r="O709" s="618">
        <f>SUM('입력표(사립)'!AB1452)</f>
        <v>0</v>
      </c>
      <c r="P709" s="618">
        <f>SUM('입력표(사립)'!AC1452)</f>
        <v>0</v>
      </c>
      <c r="Q709" s="619">
        <f>SUM('입력표(사립)'!AD1452)</f>
        <v>0</v>
      </c>
      <c r="S709" s="308"/>
    </row>
    <row r="710" spans="1:19">
      <c r="A710" s="270"/>
      <c r="B710" s="453">
        <f>'입력표(사립)'!A1453</f>
        <v>704</v>
      </c>
      <c r="C710" s="438">
        <f>'입력표(사립)'!B1453</f>
        <v>0</v>
      </c>
      <c r="D710" s="438">
        <f>'입력표(사립)'!C1453</f>
        <v>0</v>
      </c>
      <c r="E710" s="438">
        <f>'입력표(사립)'!D1453</f>
        <v>0</v>
      </c>
      <c r="F710" s="612">
        <f>'입력표(사립)'!E1453</f>
        <v>0</v>
      </c>
      <c r="G710" s="450" t="str">
        <f t="shared" si="21"/>
        <v>E</v>
      </c>
      <c r="H710" s="457">
        <f t="shared" si="22"/>
        <v>0</v>
      </c>
      <c r="I710" s="614">
        <f>SUM('입력표(사립)'!F1453:K1453)</f>
        <v>0</v>
      </c>
      <c r="J710" s="615">
        <f>SUM('입력표(사립)'!L1453:O1453)</f>
        <v>0</v>
      </c>
      <c r="K710" s="615">
        <f>SUM('입력표(사립)'!P1453:U1453)</f>
        <v>0</v>
      </c>
      <c r="L710" s="616">
        <f>SUM('입력표(사립)'!V1453:Y1453)</f>
        <v>0</v>
      </c>
      <c r="M710" s="617">
        <f>SUM('입력표(사립)'!Z1453)</f>
        <v>0</v>
      </c>
      <c r="N710" s="618">
        <f>SUM('입력표(사립)'!AA1453)</f>
        <v>0</v>
      </c>
      <c r="O710" s="618">
        <f>SUM('입력표(사립)'!AB1453)</f>
        <v>0</v>
      </c>
      <c r="P710" s="618">
        <f>SUM('입력표(사립)'!AC1453)</f>
        <v>0</v>
      </c>
      <c r="Q710" s="619">
        <f>SUM('입력표(사립)'!AD1453)</f>
        <v>0</v>
      </c>
      <c r="S710" s="308"/>
    </row>
    <row r="711" spans="1:19">
      <c r="A711" s="270"/>
      <c r="B711" s="453">
        <f>'입력표(사립)'!A1454</f>
        <v>705</v>
      </c>
      <c r="C711" s="438">
        <f>'입력표(사립)'!B1454</f>
        <v>0</v>
      </c>
      <c r="D711" s="438">
        <f>'입력표(사립)'!C1454</f>
        <v>0</v>
      </c>
      <c r="E711" s="438">
        <f>'입력표(사립)'!D1454</f>
        <v>0</v>
      </c>
      <c r="F711" s="612">
        <f>'입력표(사립)'!E1454</f>
        <v>0</v>
      </c>
      <c r="G711" s="450" t="str">
        <f t="shared" ref="G711:G747" si="23">IF(H711&gt;=251,"A",IF(H711&gt;=201,"B",IF(H711&gt;=151,"C",IF(H711&gt;=101,"D",IF(H711&lt;101,"E")))))</f>
        <v>E</v>
      </c>
      <c r="H711" s="457">
        <f t="shared" ref="H711:H747" si="24">SUM(I711:Q711)</f>
        <v>0</v>
      </c>
      <c r="I711" s="614">
        <f>SUM('입력표(사립)'!F1454:K1454)</f>
        <v>0</v>
      </c>
      <c r="J711" s="615">
        <f>SUM('입력표(사립)'!L1454:O1454)</f>
        <v>0</v>
      </c>
      <c r="K711" s="615">
        <f>SUM('입력표(사립)'!P1454:U1454)</f>
        <v>0</v>
      </c>
      <c r="L711" s="616">
        <f>SUM('입력표(사립)'!V1454:Y1454)</f>
        <v>0</v>
      </c>
      <c r="M711" s="617">
        <f>SUM('입력표(사립)'!Z1454)</f>
        <v>0</v>
      </c>
      <c r="N711" s="618">
        <f>SUM('입력표(사립)'!AA1454)</f>
        <v>0</v>
      </c>
      <c r="O711" s="618">
        <f>SUM('입력표(사립)'!AB1454)</f>
        <v>0</v>
      </c>
      <c r="P711" s="618">
        <f>SUM('입력표(사립)'!AC1454)</f>
        <v>0</v>
      </c>
      <c r="Q711" s="619">
        <f>SUM('입력표(사립)'!AD1454)</f>
        <v>0</v>
      </c>
      <c r="S711" s="308"/>
    </row>
    <row r="712" spans="1:19">
      <c r="A712" s="270"/>
      <c r="B712" s="453">
        <f>'입력표(사립)'!A1455</f>
        <v>706</v>
      </c>
      <c r="C712" s="438">
        <f>'입력표(사립)'!B1455</f>
        <v>0</v>
      </c>
      <c r="D712" s="438">
        <f>'입력표(사립)'!C1455</f>
        <v>0</v>
      </c>
      <c r="E712" s="438">
        <f>'입력표(사립)'!D1455</f>
        <v>0</v>
      </c>
      <c r="F712" s="612">
        <f>'입력표(사립)'!E1455</f>
        <v>0</v>
      </c>
      <c r="G712" s="450" t="str">
        <f t="shared" si="23"/>
        <v>E</v>
      </c>
      <c r="H712" s="457">
        <f t="shared" si="24"/>
        <v>0</v>
      </c>
      <c r="I712" s="614">
        <f>SUM('입력표(사립)'!F1455:K1455)</f>
        <v>0</v>
      </c>
      <c r="J712" s="615">
        <f>SUM('입력표(사립)'!L1455:O1455)</f>
        <v>0</v>
      </c>
      <c r="K712" s="615">
        <f>SUM('입력표(사립)'!P1455:U1455)</f>
        <v>0</v>
      </c>
      <c r="L712" s="616">
        <f>SUM('입력표(사립)'!V1455:Y1455)</f>
        <v>0</v>
      </c>
      <c r="M712" s="617">
        <f>SUM('입력표(사립)'!Z1455)</f>
        <v>0</v>
      </c>
      <c r="N712" s="618">
        <f>SUM('입력표(사립)'!AA1455)</f>
        <v>0</v>
      </c>
      <c r="O712" s="618">
        <f>SUM('입력표(사립)'!AB1455)</f>
        <v>0</v>
      </c>
      <c r="P712" s="618">
        <f>SUM('입력표(사립)'!AC1455)</f>
        <v>0</v>
      </c>
      <c r="Q712" s="619">
        <f>SUM('입력표(사립)'!AD1455)</f>
        <v>0</v>
      </c>
      <c r="S712" s="308"/>
    </row>
    <row r="713" spans="1:19">
      <c r="A713" s="270"/>
      <c r="B713" s="453">
        <f>'입력표(사립)'!A1456</f>
        <v>707</v>
      </c>
      <c r="C713" s="438">
        <f>'입력표(사립)'!B1456</f>
        <v>0</v>
      </c>
      <c r="D713" s="438">
        <f>'입력표(사립)'!C1456</f>
        <v>0</v>
      </c>
      <c r="E713" s="438">
        <f>'입력표(사립)'!D1456</f>
        <v>0</v>
      </c>
      <c r="F713" s="612">
        <f>'입력표(사립)'!E1456</f>
        <v>0</v>
      </c>
      <c r="G713" s="450" t="str">
        <f t="shared" si="23"/>
        <v>E</v>
      </c>
      <c r="H713" s="457">
        <f t="shared" si="24"/>
        <v>0</v>
      </c>
      <c r="I713" s="614">
        <f>SUM('입력표(사립)'!F1456:K1456)</f>
        <v>0</v>
      </c>
      <c r="J713" s="615">
        <f>SUM('입력표(사립)'!L1456:O1456)</f>
        <v>0</v>
      </c>
      <c r="K713" s="615">
        <f>SUM('입력표(사립)'!P1456:U1456)</f>
        <v>0</v>
      </c>
      <c r="L713" s="616">
        <f>SUM('입력표(사립)'!V1456:Y1456)</f>
        <v>0</v>
      </c>
      <c r="M713" s="617">
        <f>SUM('입력표(사립)'!Z1456)</f>
        <v>0</v>
      </c>
      <c r="N713" s="618">
        <f>SUM('입력표(사립)'!AA1456)</f>
        <v>0</v>
      </c>
      <c r="O713" s="618">
        <f>SUM('입력표(사립)'!AB1456)</f>
        <v>0</v>
      </c>
      <c r="P713" s="618">
        <f>SUM('입력표(사립)'!AC1456)</f>
        <v>0</v>
      </c>
      <c r="Q713" s="619">
        <f>SUM('입력표(사립)'!AD1456)</f>
        <v>0</v>
      </c>
      <c r="S713" s="308"/>
    </row>
    <row r="714" spans="1:19">
      <c r="A714" s="270"/>
      <c r="B714" s="453">
        <f>'입력표(사립)'!A1457</f>
        <v>708</v>
      </c>
      <c r="C714" s="438">
        <f>'입력표(사립)'!B1457</f>
        <v>0</v>
      </c>
      <c r="D714" s="438">
        <f>'입력표(사립)'!C1457</f>
        <v>0</v>
      </c>
      <c r="E714" s="438">
        <f>'입력표(사립)'!D1457</f>
        <v>0</v>
      </c>
      <c r="F714" s="612">
        <f>'입력표(사립)'!E1457</f>
        <v>0</v>
      </c>
      <c r="G714" s="450" t="str">
        <f t="shared" si="23"/>
        <v>E</v>
      </c>
      <c r="H714" s="457">
        <f t="shared" si="24"/>
        <v>0</v>
      </c>
      <c r="I714" s="614">
        <f>SUM('입력표(사립)'!F1457:K1457)</f>
        <v>0</v>
      </c>
      <c r="J714" s="615">
        <f>SUM('입력표(사립)'!L1457:O1457)</f>
        <v>0</v>
      </c>
      <c r="K714" s="615">
        <f>SUM('입력표(사립)'!P1457:U1457)</f>
        <v>0</v>
      </c>
      <c r="L714" s="616">
        <f>SUM('입력표(사립)'!V1457:Y1457)</f>
        <v>0</v>
      </c>
      <c r="M714" s="617">
        <f>SUM('입력표(사립)'!Z1457)</f>
        <v>0</v>
      </c>
      <c r="N714" s="618">
        <f>SUM('입력표(사립)'!AA1457)</f>
        <v>0</v>
      </c>
      <c r="O714" s="618">
        <f>SUM('입력표(사립)'!AB1457)</f>
        <v>0</v>
      </c>
      <c r="P714" s="618">
        <f>SUM('입력표(사립)'!AC1457)</f>
        <v>0</v>
      </c>
      <c r="Q714" s="619">
        <f>SUM('입력표(사립)'!AD1457)</f>
        <v>0</v>
      </c>
      <c r="S714" s="308"/>
    </row>
    <row r="715" spans="1:19">
      <c r="A715" s="270"/>
      <c r="B715" s="453">
        <f>'입력표(사립)'!A1458</f>
        <v>709</v>
      </c>
      <c r="C715" s="438">
        <f>'입력표(사립)'!B1458</f>
        <v>0</v>
      </c>
      <c r="D715" s="438">
        <f>'입력표(사립)'!C1458</f>
        <v>0</v>
      </c>
      <c r="E715" s="438">
        <f>'입력표(사립)'!D1458</f>
        <v>0</v>
      </c>
      <c r="F715" s="612">
        <f>'입력표(사립)'!E1458</f>
        <v>0</v>
      </c>
      <c r="G715" s="450" t="str">
        <f t="shared" si="23"/>
        <v>E</v>
      </c>
      <c r="H715" s="457">
        <f t="shared" si="24"/>
        <v>0</v>
      </c>
      <c r="I715" s="614">
        <f>SUM('입력표(사립)'!F1458:K1458)</f>
        <v>0</v>
      </c>
      <c r="J715" s="615">
        <f>SUM('입력표(사립)'!L1458:O1458)</f>
        <v>0</v>
      </c>
      <c r="K715" s="615">
        <f>SUM('입력표(사립)'!P1458:U1458)</f>
        <v>0</v>
      </c>
      <c r="L715" s="616">
        <f>SUM('입력표(사립)'!V1458:Y1458)</f>
        <v>0</v>
      </c>
      <c r="M715" s="617">
        <f>SUM('입력표(사립)'!Z1458)</f>
        <v>0</v>
      </c>
      <c r="N715" s="618">
        <f>SUM('입력표(사립)'!AA1458)</f>
        <v>0</v>
      </c>
      <c r="O715" s="618">
        <f>SUM('입력표(사립)'!AB1458)</f>
        <v>0</v>
      </c>
      <c r="P715" s="618">
        <f>SUM('입력표(사립)'!AC1458)</f>
        <v>0</v>
      </c>
      <c r="Q715" s="619">
        <f>SUM('입력표(사립)'!AD1458)</f>
        <v>0</v>
      </c>
      <c r="S715" s="308"/>
    </row>
    <row r="716" spans="1:19">
      <c r="A716" s="270"/>
      <c r="B716" s="453">
        <f>'입력표(사립)'!A1459</f>
        <v>710</v>
      </c>
      <c r="C716" s="438">
        <f>'입력표(사립)'!B1459</f>
        <v>0</v>
      </c>
      <c r="D716" s="438">
        <f>'입력표(사립)'!C1459</f>
        <v>0</v>
      </c>
      <c r="E716" s="438">
        <f>'입력표(사립)'!D1459</f>
        <v>0</v>
      </c>
      <c r="F716" s="612">
        <f>'입력표(사립)'!E1459</f>
        <v>0</v>
      </c>
      <c r="G716" s="450" t="str">
        <f t="shared" si="23"/>
        <v>E</v>
      </c>
      <c r="H716" s="457">
        <f t="shared" si="24"/>
        <v>0</v>
      </c>
      <c r="I716" s="614">
        <f>SUM('입력표(사립)'!F1459:K1459)</f>
        <v>0</v>
      </c>
      <c r="J716" s="615">
        <f>SUM('입력표(사립)'!L1459:O1459)</f>
        <v>0</v>
      </c>
      <c r="K716" s="615">
        <f>SUM('입력표(사립)'!P1459:U1459)</f>
        <v>0</v>
      </c>
      <c r="L716" s="616">
        <f>SUM('입력표(사립)'!V1459:Y1459)</f>
        <v>0</v>
      </c>
      <c r="M716" s="617">
        <f>SUM('입력표(사립)'!Z1459)</f>
        <v>0</v>
      </c>
      <c r="N716" s="618">
        <f>SUM('입력표(사립)'!AA1459)</f>
        <v>0</v>
      </c>
      <c r="O716" s="618">
        <f>SUM('입력표(사립)'!AB1459)</f>
        <v>0</v>
      </c>
      <c r="P716" s="618">
        <f>SUM('입력표(사립)'!AC1459)</f>
        <v>0</v>
      </c>
      <c r="Q716" s="619">
        <f>SUM('입력표(사립)'!AD1459)</f>
        <v>0</v>
      </c>
      <c r="S716" s="308"/>
    </row>
    <row r="717" spans="1:19">
      <c r="A717" s="270"/>
      <c r="B717" s="453">
        <f>'입력표(사립)'!A1460</f>
        <v>711</v>
      </c>
      <c r="C717" s="438">
        <f>'입력표(사립)'!B1460</f>
        <v>0</v>
      </c>
      <c r="D717" s="438">
        <f>'입력표(사립)'!C1460</f>
        <v>0</v>
      </c>
      <c r="E717" s="438">
        <f>'입력표(사립)'!D1460</f>
        <v>0</v>
      </c>
      <c r="F717" s="612">
        <f>'입력표(사립)'!E1460</f>
        <v>0</v>
      </c>
      <c r="G717" s="450" t="str">
        <f t="shared" si="23"/>
        <v>E</v>
      </c>
      <c r="H717" s="457">
        <f t="shared" si="24"/>
        <v>0</v>
      </c>
      <c r="I717" s="614">
        <f>SUM('입력표(사립)'!F1460:K1460)</f>
        <v>0</v>
      </c>
      <c r="J717" s="615">
        <f>SUM('입력표(사립)'!L1460:O1460)</f>
        <v>0</v>
      </c>
      <c r="K717" s="615">
        <f>SUM('입력표(사립)'!P1460:U1460)</f>
        <v>0</v>
      </c>
      <c r="L717" s="616">
        <f>SUM('입력표(사립)'!V1460:Y1460)</f>
        <v>0</v>
      </c>
      <c r="M717" s="617">
        <f>SUM('입력표(사립)'!Z1460)</f>
        <v>0</v>
      </c>
      <c r="N717" s="618">
        <f>SUM('입력표(사립)'!AA1460)</f>
        <v>0</v>
      </c>
      <c r="O717" s="618">
        <f>SUM('입력표(사립)'!AB1460)</f>
        <v>0</v>
      </c>
      <c r="P717" s="618">
        <f>SUM('입력표(사립)'!AC1460)</f>
        <v>0</v>
      </c>
      <c r="Q717" s="619">
        <f>SUM('입력표(사립)'!AD1460)</f>
        <v>0</v>
      </c>
      <c r="S717" s="308"/>
    </row>
    <row r="718" spans="1:19">
      <c r="A718" s="270"/>
      <c r="B718" s="453">
        <f>'입력표(사립)'!A1461</f>
        <v>712</v>
      </c>
      <c r="C718" s="438">
        <f>'입력표(사립)'!B1461</f>
        <v>0</v>
      </c>
      <c r="D718" s="438">
        <f>'입력표(사립)'!C1461</f>
        <v>0</v>
      </c>
      <c r="E718" s="438">
        <f>'입력표(사립)'!D1461</f>
        <v>0</v>
      </c>
      <c r="F718" s="612">
        <f>'입력표(사립)'!E1461</f>
        <v>0</v>
      </c>
      <c r="G718" s="450" t="str">
        <f t="shared" si="23"/>
        <v>E</v>
      </c>
      <c r="H718" s="457">
        <f t="shared" si="24"/>
        <v>0</v>
      </c>
      <c r="I718" s="614">
        <f>SUM('입력표(사립)'!F1461:K1461)</f>
        <v>0</v>
      </c>
      <c r="J718" s="615">
        <f>SUM('입력표(사립)'!L1461:O1461)</f>
        <v>0</v>
      </c>
      <c r="K718" s="615">
        <f>SUM('입력표(사립)'!P1461:U1461)</f>
        <v>0</v>
      </c>
      <c r="L718" s="616">
        <f>SUM('입력표(사립)'!V1461:Y1461)</f>
        <v>0</v>
      </c>
      <c r="M718" s="617">
        <f>SUM('입력표(사립)'!Z1461)</f>
        <v>0</v>
      </c>
      <c r="N718" s="618">
        <f>SUM('입력표(사립)'!AA1461)</f>
        <v>0</v>
      </c>
      <c r="O718" s="618">
        <f>SUM('입력표(사립)'!AB1461)</f>
        <v>0</v>
      </c>
      <c r="P718" s="618">
        <f>SUM('입력표(사립)'!AC1461)</f>
        <v>0</v>
      </c>
      <c r="Q718" s="619">
        <f>SUM('입력표(사립)'!AD1461)</f>
        <v>0</v>
      </c>
      <c r="S718" s="308"/>
    </row>
    <row r="719" spans="1:19">
      <c r="A719" s="270"/>
      <c r="B719" s="453">
        <f>'입력표(사립)'!A1462</f>
        <v>713</v>
      </c>
      <c r="C719" s="438">
        <f>'입력표(사립)'!B1462</f>
        <v>0</v>
      </c>
      <c r="D719" s="438">
        <f>'입력표(사립)'!C1462</f>
        <v>0</v>
      </c>
      <c r="E719" s="438">
        <f>'입력표(사립)'!D1462</f>
        <v>0</v>
      </c>
      <c r="F719" s="612">
        <f>'입력표(사립)'!E1462</f>
        <v>0</v>
      </c>
      <c r="G719" s="450" t="str">
        <f t="shared" si="23"/>
        <v>E</v>
      </c>
      <c r="H719" s="457">
        <f t="shared" si="24"/>
        <v>0</v>
      </c>
      <c r="I719" s="614">
        <f>SUM('입력표(사립)'!F1462:K1462)</f>
        <v>0</v>
      </c>
      <c r="J719" s="615">
        <f>SUM('입력표(사립)'!L1462:O1462)</f>
        <v>0</v>
      </c>
      <c r="K719" s="615">
        <f>SUM('입력표(사립)'!P1462:U1462)</f>
        <v>0</v>
      </c>
      <c r="L719" s="616">
        <f>SUM('입력표(사립)'!V1462:Y1462)</f>
        <v>0</v>
      </c>
      <c r="M719" s="617">
        <f>SUM('입력표(사립)'!Z1462)</f>
        <v>0</v>
      </c>
      <c r="N719" s="618">
        <f>SUM('입력표(사립)'!AA1462)</f>
        <v>0</v>
      </c>
      <c r="O719" s="618">
        <f>SUM('입력표(사립)'!AB1462)</f>
        <v>0</v>
      </c>
      <c r="P719" s="618">
        <f>SUM('입력표(사립)'!AC1462)</f>
        <v>0</v>
      </c>
      <c r="Q719" s="619">
        <f>SUM('입력표(사립)'!AD1462)</f>
        <v>0</v>
      </c>
      <c r="S719" s="308"/>
    </row>
    <row r="720" spans="1:19">
      <c r="A720" s="270"/>
      <c r="B720" s="453">
        <f>'입력표(사립)'!A1463</f>
        <v>714</v>
      </c>
      <c r="C720" s="438">
        <f>'입력표(사립)'!B1463</f>
        <v>0</v>
      </c>
      <c r="D720" s="438">
        <f>'입력표(사립)'!C1463</f>
        <v>0</v>
      </c>
      <c r="E720" s="438">
        <f>'입력표(사립)'!D1463</f>
        <v>0</v>
      </c>
      <c r="F720" s="612">
        <f>'입력표(사립)'!E1463</f>
        <v>0</v>
      </c>
      <c r="G720" s="450" t="str">
        <f t="shared" si="23"/>
        <v>E</v>
      </c>
      <c r="H720" s="457">
        <f t="shared" si="24"/>
        <v>0</v>
      </c>
      <c r="I720" s="614">
        <f>SUM('입력표(사립)'!F1463:K1463)</f>
        <v>0</v>
      </c>
      <c r="J720" s="615">
        <f>SUM('입력표(사립)'!L1463:O1463)</f>
        <v>0</v>
      </c>
      <c r="K720" s="615">
        <f>SUM('입력표(사립)'!P1463:U1463)</f>
        <v>0</v>
      </c>
      <c r="L720" s="616">
        <f>SUM('입력표(사립)'!V1463:Y1463)</f>
        <v>0</v>
      </c>
      <c r="M720" s="617">
        <f>SUM('입력표(사립)'!Z1463)</f>
        <v>0</v>
      </c>
      <c r="N720" s="618">
        <f>SUM('입력표(사립)'!AA1463)</f>
        <v>0</v>
      </c>
      <c r="O720" s="618">
        <f>SUM('입력표(사립)'!AB1463)</f>
        <v>0</v>
      </c>
      <c r="P720" s="618">
        <f>SUM('입력표(사립)'!AC1463)</f>
        <v>0</v>
      </c>
      <c r="Q720" s="619">
        <f>SUM('입력표(사립)'!AD1463)</f>
        <v>0</v>
      </c>
      <c r="S720" s="308"/>
    </row>
    <row r="721" spans="1:19">
      <c r="A721" s="270"/>
      <c r="B721" s="453">
        <f>'입력표(사립)'!A1464</f>
        <v>715</v>
      </c>
      <c r="C721" s="438">
        <f>'입력표(사립)'!B1464</f>
        <v>0</v>
      </c>
      <c r="D721" s="438">
        <f>'입력표(사립)'!C1464</f>
        <v>0</v>
      </c>
      <c r="E721" s="438">
        <f>'입력표(사립)'!D1464</f>
        <v>0</v>
      </c>
      <c r="F721" s="612">
        <f>'입력표(사립)'!E1464</f>
        <v>0</v>
      </c>
      <c r="G721" s="450" t="str">
        <f t="shared" si="23"/>
        <v>E</v>
      </c>
      <c r="H721" s="457">
        <f t="shared" si="24"/>
        <v>0</v>
      </c>
      <c r="I721" s="614">
        <f>SUM('입력표(사립)'!F1464:K1464)</f>
        <v>0</v>
      </c>
      <c r="J721" s="615">
        <f>SUM('입력표(사립)'!L1464:O1464)</f>
        <v>0</v>
      </c>
      <c r="K721" s="615">
        <f>SUM('입력표(사립)'!P1464:U1464)</f>
        <v>0</v>
      </c>
      <c r="L721" s="616">
        <f>SUM('입력표(사립)'!V1464:Y1464)</f>
        <v>0</v>
      </c>
      <c r="M721" s="617">
        <f>SUM('입력표(사립)'!Z1464)</f>
        <v>0</v>
      </c>
      <c r="N721" s="618">
        <f>SUM('입력표(사립)'!AA1464)</f>
        <v>0</v>
      </c>
      <c r="O721" s="618">
        <f>SUM('입력표(사립)'!AB1464)</f>
        <v>0</v>
      </c>
      <c r="P721" s="618">
        <f>SUM('입력표(사립)'!AC1464)</f>
        <v>0</v>
      </c>
      <c r="Q721" s="619">
        <f>SUM('입력표(사립)'!AD1464)</f>
        <v>0</v>
      </c>
      <c r="S721" s="308"/>
    </row>
    <row r="722" spans="1:19">
      <c r="A722" s="270"/>
      <c r="B722" s="453">
        <f>'입력표(사립)'!A1465</f>
        <v>716</v>
      </c>
      <c r="C722" s="438">
        <f>'입력표(사립)'!B1465</f>
        <v>0</v>
      </c>
      <c r="D722" s="438">
        <f>'입력표(사립)'!C1465</f>
        <v>0</v>
      </c>
      <c r="E722" s="438">
        <f>'입력표(사립)'!D1465</f>
        <v>0</v>
      </c>
      <c r="F722" s="612">
        <f>'입력표(사립)'!E1465</f>
        <v>0</v>
      </c>
      <c r="G722" s="450" t="str">
        <f t="shared" si="23"/>
        <v>E</v>
      </c>
      <c r="H722" s="457">
        <f t="shared" si="24"/>
        <v>0</v>
      </c>
      <c r="I722" s="614">
        <f>SUM('입력표(사립)'!F1465:K1465)</f>
        <v>0</v>
      </c>
      <c r="J722" s="615">
        <f>SUM('입력표(사립)'!L1465:O1465)</f>
        <v>0</v>
      </c>
      <c r="K722" s="615">
        <f>SUM('입력표(사립)'!P1465:U1465)</f>
        <v>0</v>
      </c>
      <c r="L722" s="616">
        <f>SUM('입력표(사립)'!V1465:Y1465)</f>
        <v>0</v>
      </c>
      <c r="M722" s="617">
        <f>SUM('입력표(사립)'!Z1465)</f>
        <v>0</v>
      </c>
      <c r="N722" s="618">
        <f>SUM('입력표(사립)'!AA1465)</f>
        <v>0</v>
      </c>
      <c r="O722" s="618">
        <f>SUM('입력표(사립)'!AB1465)</f>
        <v>0</v>
      </c>
      <c r="P722" s="618">
        <f>SUM('입력표(사립)'!AC1465)</f>
        <v>0</v>
      </c>
      <c r="Q722" s="619">
        <f>SUM('입력표(사립)'!AD1465)</f>
        <v>0</v>
      </c>
      <c r="S722" s="308"/>
    </row>
    <row r="723" spans="1:19">
      <c r="A723" s="270"/>
      <c r="B723" s="453">
        <f>'입력표(사립)'!A1466</f>
        <v>717</v>
      </c>
      <c r="C723" s="438">
        <f>'입력표(사립)'!B1466</f>
        <v>0</v>
      </c>
      <c r="D723" s="438">
        <f>'입력표(사립)'!C1466</f>
        <v>0</v>
      </c>
      <c r="E723" s="438">
        <f>'입력표(사립)'!D1466</f>
        <v>0</v>
      </c>
      <c r="F723" s="612">
        <f>'입력표(사립)'!E1466</f>
        <v>0</v>
      </c>
      <c r="G723" s="450" t="str">
        <f t="shared" si="23"/>
        <v>E</v>
      </c>
      <c r="H723" s="457">
        <f t="shared" si="24"/>
        <v>0</v>
      </c>
      <c r="I723" s="614">
        <f>SUM('입력표(사립)'!F1466:K1466)</f>
        <v>0</v>
      </c>
      <c r="J723" s="615">
        <f>SUM('입력표(사립)'!L1466:O1466)</f>
        <v>0</v>
      </c>
      <c r="K723" s="615">
        <f>SUM('입력표(사립)'!P1466:U1466)</f>
        <v>0</v>
      </c>
      <c r="L723" s="616">
        <f>SUM('입력표(사립)'!V1466:Y1466)</f>
        <v>0</v>
      </c>
      <c r="M723" s="617">
        <f>SUM('입력표(사립)'!Z1466)</f>
        <v>0</v>
      </c>
      <c r="N723" s="618">
        <f>SUM('입력표(사립)'!AA1466)</f>
        <v>0</v>
      </c>
      <c r="O723" s="618">
        <f>SUM('입력표(사립)'!AB1466)</f>
        <v>0</v>
      </c>
      <c r="P723" s="618">
        <f>SUM('입력표(사립)'!AC1466)</f>
        <v>0</v>
      </c>
      <c r="Q723" s="619">
        <f>SUM('입력표(사립)'!AD1466)</f>
        <v>0</v>
      </c>
      <c r="S723" s="308"/>
    </row>
    <row r="724" spans="1:19">
      <c r="A724" s="270"/>
      <c r="B724" s="453">
        <f>'입력표(사립)'!A1467</f>
        <v>718</v>
      </c>
      <c r="C724" s="438">
        <f>'입력표(사립)'!B1467</f>
        <v>0</v>
      </c>
      <c r="D724" s="438">
        <f>'입력표(사립)'!C1467</f>
        <v>0</v>
      </c>
      <c r="E724" s="438">
        <f>'입력표(사립)'!D1467</f>
        <v>0</v>
      </c>
      <c r="F724" s="612">
        <f>'입력표(사립)'!E1467</f>
        <v>0</v>
      </c>
      <c r="G724" s="450" t="str">
        <f t="shared" si="23"/>
        <v>E</v>
      </c>
      <c r="H724" s="457">
        <f t="shared" si="24"/>
        <v>0</v>
      </c>
      <c r="I724" s="614">
        <f>SUM('입력표(사립)'!F1467:K1467)</f>
        <v>0</v>
      </c>
      <c r="J724" s="615">
        <f>SUM('입력표(사립)'!L1467:O1467)</f>
        <v>0</v>
      </c>
      <c r="K724" s="615">
        <f>SUM('입력표(사립)'!P1467:U1467)</f>
        <v>0</v>
      </c>
      <c r="L724" s="616">
        <f>SUM('입력표(사립)'!V1467:Y1467)</f>
        <v>0</v>
      </c>
      <c r="M724" s="617">
        <f>SUM('입력표(사립)'!Z1467)</f>
        <v>0</v>
      </c>
      <c r="N724" s="618">
        <f>SUM('입력표(사립)'!AA1467)</f>
        <v>0</v>
      </c>
      <c r="O724" s="618">
        <f>SUM('입력표(사립)'!AB1467)</f>
        <v>0</v>
      </c>
      <c r="P724" s="618">
        <f>SUM('입력표(사립)'!AC1467)</f>
        <v>0</v>
      </c>
      <c r="Q724" s="619">
        <f>SUM('입력표(사립)'!AD1467)</f>
        <v>0</v>
      </c>
      <c r="S724" s="308"/>
    </row>
    <row r="725" spans="1:19">
      <c r="A725" s="270"/>
      <c r="B725" s="453">
        <f>'입력표(사립)'!A1468</f>
        <v>719</v>
      </c>
      <c r="C725" s="438">
        <f>'입력표(사립)'!B1468</f>
        <v>0</v>
      </c>
      <c r="D725" s="438">
        <f>'입력표(사립)'!C1468</f>
        <v>0</v>
      </c>
      <c r="E725" s="438">
        <f>'입력표(사립)'!D1468</f>
        <v>0</v>
      </c>
      <c r="F725" s="612">
        <f>'입력표(사립)'!E1468</f>
        <v>0</v>
      </c>
      <c r="G725" s="450" t="str">
        <f t="shared" si="23"/>
        <v>E</v>
      </c>
      <c r="H725" s="457">
        <f t="shared" si="24"/>
        <v>0</v>
      </c>
      <c r="I725" s="614">
        <f>SUM('입력표(사립)'!F1468:K1468)</f>
        <v>0</v>
      </c>
      <c r="J725" s="615">
        <f>SUM('입력표(사립)'!L1468:O1468)</f>
        <v>0</v>
      </c>
      <c r="K725" s="615">
        <f>SUM('입력표(사립)'!P1468:U1468)</f>
        <v>0</v>
      </c>
      <c r="L725" s="616">
        <f>SUM('입력표(사립)'!V1468:Y1468)</f>
        <v>0</v>
      </c>
      <c r="M725" s="617">
        <f>SUM('입력표(사립)'!Z1468)</f>
        <v>0</v>
      </c>
      <c r="N725" s="618">
        <f>SUM('입력표(사립)'!AA1468)</f>
        <v>0</v>
      </c>
      <c r="O725" s="618">
        <f>SUM('입력표(사립)'!AB1468)</f>
        <v>0</v>
      </c>
      <c r="P725" s="618">
        <f>SUM('입력표(사립)'!AC1468)</f>
        <v>0</v>
      </c>
      <c r="Q725" s="619">
        <f>SUM('입력표(사립)'!AD1468)</f>
        <v>0</v>
      </c>
      <c r="S725" s="308"/>
    </row>
    <row r="726" spans="1:19">
      <c r="A726" s="270"/>
      <c r="B726" s="453">
        <f>'입력표(사립)'!A1469</f>
        <v>720</v>
      </c>
      <c r="C726" s="438">
        <f>'입력표(사립)'!B1469</f>
        <v>0</v>
      </c>
      <c r="D726" s="438">
        <f>'입력표(사립)'!C1469</f>
        <v>0</v>
      </c>
      <c r="E726" s="438">
        <f>'입력표(사립)'!D1469</f>
        <v>0</v>
      </c>
      <c r="F726" s="612">
        <f>'입력표(사립)'!E1469</f>
        <v>0</v>
      </c>
      <c r="G726" s="450" t="str">
        <f t="shared" si="23"/>
        <v>E</v>
      </c>
      <c r="H726" s="457">
        <f t="shared" si="24"/>
        <v>0</v>
      </c>
      <c r="I726" s="614">
        <f>SUM('입력표(사립)'!F1469:K1469)</f>
        <v>0</v>
      </c>
      <c r="J726" s="615">
        <f>SUM('입력표(사립)'!L1469:O1469)</f>
        <v>0</v>
      </c>
      <c r="K726" s="615">
        <f>SUM('입력표(사립)'!P1469:U1469)</f>
        <v>0</v>
      </c>
      <c r="L726" s="616">
        <f>SUM('입력표(사립)'!V1469:Y1469)</f>
        <v>0</v>
      </c>
      <c r="M726" s="617">
        <f>SUM('입력표(사립)'!Z1469)</f>
        <v>0</v>
      </c>
      <c r="N726" s="618">
        <f>SUM('입력표(사립)'!AA1469)</f>
        <v>0</v>
      </c>
      <c r="O726" s="618">
        <f>SUM('입력표(사립)'!AB1469)</f>
        <v>0</v>
      </c>
      <c r="P726" s="618">
        <f>SUM('입력표(사립)'!AC1469)</f>
        <v>0</v>
      </c>
      <c r="Q726" s="619">
        <f>SUM('입력표(사립)'!AD1469)</f>
        <v>0</v>
      </c>
      <c r="S726" s="308"/>
    </row>
    <row r="727" spans="1:19">
      <c r="A727" s="270"/>
      <c r="B727" s="453">
        <f>'입력표(사립)'!A1470</f>
        <v>721</v>
      </c>
      <c r="C727" s="438">
        <f>'입력표(사립)'!B1470</f>
        <v>0</v>
      </c>
      <c r="D727" s="438">
        <f>'입력표(사립)'!C1470</f>
        <v>0</v>
      </c>
      <c r="E727" s="438">
        <f>'입력표(사립)'!D1470</f>
        <v>0</v>
      </c>
      <c r="F727" s="612">
        <f>'입력표(사립)'!E1470</f>
        <v>0</v>
      </c>
      <c r="G727" s="450" t="str">
        <f t="shared" si="23"/>
        <v>E</v>
      </c>
      <c r="H727" s="457">
        <f t="shared" si="24"/>
        <v>0</v>
      </c>
      <c r="I727" s="614">
        <f>SUM('입력표(사립)'!F1470:K1470)</f>
        <v>0</v>
      </c>
      <c r="J727" s="615">
        <f>SUM('입력표(사립)'!L1470:O1470)</f>
        <v>0</v>
      </c>
      <c r="K727" s="615">
        <f>SUM('입력표(사립)'!P1470:U1470)</f>
        <v>0</v>
      </c>
      <c r="L727" s="616">
        <f>SUM('입력표(사립)'!V1470:Y1470)</f>
        <v>0</v>
      </c>
      <c r="M727" s="617">
        <f>SUM('입력표(사립)'!Z1470)</f>
        <v>0</v>
      </c>
      <c r="N727" s="618">
        <f>SUM('입력표(사립)'!AA1470)</f>
        <v>0</v>
      </c>
      <c r="O727" s="618">
        <f>SUM('입력표(사립)'!AB1470)</f>
        <v>0</v>
      </c>
      <c r="P727" s="618">
        <f>SUM('입력표(사립)'!AC1470)</f>
        <v>0</v>
      </c>
      <c r="Q727" s="619">
        <f>SUM('입력표(사립)'!AD1470)</f>
        <v>0</v>
      </c>
      <c r="S727" s="308"/>
    </row>
    <row r="728" spans="1:19">
      <c r="A728" s="270"/>
      <c r="B728" s="453">
        <f>'입력표(사립)'!A1471</f>
        <v>722</v>
      </c>
      <c r="C728" s="438">
        <f>'입력표(사립)'!B1471</f>
        <v>0</v>
      </c>
      <c r="D728" s="438">
        <f>'입력표(사립)'!C1471</f>
        <v>0</v>
      </c>
      <c r="E728" s="438">
        <f>'입력표(사립)'!D1471</f>
        <v>0</v>
      </c>
      <c r="F728" s="612">
        <f>'입력표(사립)'!E1471</f>
        <v>0</v>
      </c>
      <c r="G728" s="450" t="str">
        <f t="shared" si="23"/>
        <v>E</v>
      </c>
      <c r="H728" s="457">
        <f t="shared" si="24"/>
        <v>0</v>
      </c>
      <c r="I728" s="614">
        <f>SUM('입력표(사립)'!F1471:K1471)</f>
        <v>0</v>
      </c>
      <c r="J728" s="615">
        <f>SUM('입력표(사립)'!L1471:O1471)</f>
        <v>0</v>
      </c>
      <c r="K728" s="615">
        <f>SUM('입력표(사립)'!P1471:U1471)</f>
        <v>0</v>
      </c>
      <c r="L728" s="616">
        <f>SUM('입력표(사립)'!V1471:Y1471)</f>
        <v>0</v>
      </c>
      <c r="M728" s="617">
        <f>SUM('입력표(사립)'!Z1471)</f>
        <v>0</v>
      </c>
      <c r="N728" s="618">
        <f>SUM('입력표(사립)'!AA1471)</f>
        <v>0</v>
      </c>
      <c r="O728" s="618">
        <f>SUM('입력표(사립)'!AB1471)</f>
        <v>0</v>
      </c>
      <c r="P728" s="618">
        <f>SUM('입력표(사립)'!AC1471)</f>
        <v>0</v>
      </c>
      <c r="Q728" s="619">
        <f>SUM('입력표(사립)'!AD1471)</f>
        <v>0</v>
      </c>
      <c r="S728" s="308"/>
    </row>
    <row r="729" spans="1:19">
      <c r="A729" s="270"/>
      <c r="B729" s="453">
        <f>'입력표(사립)'!A1472</f>
        <v>723</v>
      </c>
      <c r="C729" s="438">
        <f>'입력표(사립)'!B1472</f>
        <v>0</v>
      </c>
      <c r="D729" s="438">
        <f>'입력표(사립)'!C1472</f>
        <v>0</v>
      </c>
      <c r="E729" s="438">
        <f>'입력표(사립)'!D1472</f>
        <v>0</v>
      </c>
      <c r="F729" s="612">
        <f>'입력표(사립)'!E1472</f>
        <v>0</v>
      </c>
      <c r="G729" s="450" t="str">
        <f t="shared" si="23"/>
        <v>E</v>
      </c>
      <c r="H729" s="457">
        <f t="shared" si="24"/>
        <v>0</v>
      </c>
      <c r="I729" s="614">
        <f>SUM('입력표(사립)'!F1472:K1472)</f>
        <v>0</v>
      </c>
      <c r="J729" s="615">
        <f>SUM('입력표(사립)'!L1472:O1472)</f>
        <v>0</v>
      </c>
      <c r="K729" s="615">
        <f>SUM('입력표(사립)'!P1472:U1472)</f>
        <v>0</v>
      </c>
      <c r="L729" s="616">
        <f>SUM('입력표(사립)'!V1472:Y1472)</f>
        <v>0</v>
      </c>
      <c r="M729" s="617">
        <f>SUM('입력표(사립)'!Z1472)</f>
        <v>0</v>
      </c>
      <c r="N729" s="618">
        <f>SUM('입력표(사립)'!AA1472)</f>
        <v>0</v>
      </c>
      <c r="O729" s="618">
        <f>SUM('입력표(사립)'!AB1472)</f>
        <v>0</v>
      </c>
      <c r="P729" s="618">
        <f>SUM('입력표(사립)'!AC1472)</f>
        <v>0</v>
      </c>
      <c r="Q729" s="619">
        <f>SUM('입력표(사립)'!AD1472)</f>
        <v>0</v>
      </c>
      <c r="S729" s="308"/>
    </row>
    <row r="730" spans="1:19">
      <c r="A730" s="270"/>
      <c r="B730" s="453">
        <f>'입력표(사립)'!A1473</f>
        <v>724</v>
      </c>
      <c r="C730" s="438">
        <f>'입력표(사립)'!B1473</f>
        <v>0</v>
      </c>
      <c r="D730" s="438">
        <f>'입력표(사립)'!C1473</f>
        <v>0</v>
      </c>
      <c r="E730" s="438">
        <f>'입력표(사립)'!D1473</f>
        <v>0</v>
      </c>
      <c r="F730" s="612">
        <f>'입력표(사립)'!E1473</f>
        <v>0</v>
      </c>
      <c r="G730" s="450" t="str">
        <f t="shared" si="23"/>
        <v>E</v>
      </c>
      <c r="H730" s="457">
        <f t="shared" si="24"/>
        <v>0</v>
      </c>
      <c r="I730" s="614">
        <f>SUM('입력표(사립)'!F1473:K1473)</f>
        <v>0</v>
      </c>
      <c r="J730" s="615">
        <f>SUM('입력표(사립)'!L1473:O1473)</f>
        <v>0</v>
      </c>
      <c r="K730" s="615">
        <f>SUM('입력표(사립)'!P1473:U1473)</f>
        <v>0</v>
      </c>
      <c r="L730" s="616">
        <f>SUM('입력표(사립)'!V1473:Y1473)</f>
        <v>0</v>
      </c>
      <c r="M730" s="617">
        <f>SUM('입력표(사립)'!Z1473)</f>
        <v>0</v>
      </c>
      <c r="N730" s="618">
        <f>SUM('입력표(사립)'!AA1473)</f>
        <v>0</v>
      </c>
      <c r="O730" s="618">
        <f>SUM('입력표(사립)'!AB1473)</f>
        <v>0</v>
      </c>
      <c r="P730" s="618">
        <f>SUM('입력표(사립)'!AC1473)</f>
        <v>0</v>
      </c>
      <c r="Q730" s="619">
        <f>SUM('입력표(사립)'!AD1473)</f>
        <v>0</v>
      </c>
      <c r="S730" s="308"/>
    </row>
    <row r="731" spans="1:19">
      <c r="A731" s="270"/>
      <c r="B731" s="453">
        <f>'입력표(사립)'!A1474</f>
        <v>725</v>
      </c>
      <c r="C731" s="438">
        <f>'입력표(사립)'!B1474</f>
        <v>0</v>
      </c>
      <c r="D731" s="438">
        <f>'입력표(사립)'!C1474</f>
        <v>0</v>
      </c>
      <c r="E731" s="438">
        <f>'입력표(사립)'!D1474</f>
        <v>0</v>
      </c>
      <c r="F731" s="612">
        <f>'입력표(사립)'!E1474</f>
        <v>0</v>
      </c>
      <c r="G731" s="450" t="str">
        <f t="shared" si="23"/>
        <v>E</v>
      </c>
      <c r="H731" s="457">
        <f t="shared" si="24"/>
        <v>0</v>
      </c>
      <c r="I731" s="614">
        <f>SUM('입력표(사립)'!F1474:K1474)</f>
        <v>0</v>
      </c>
      <c r="J731" s="615">
        <f>SUM('입력표(사립)'!L1474:O1474)</f>
        <v>0</v>
      </c>
      <c r="K731" s="615">
        <f>SUM('입력표(사립)'!P1474:U1474)</f>
        <v>0</v>
      </c>
      <c r="L731" s="616">
        <f>SUM('입력표(사립)'!V1474:Y1474)</f>
        <v>0</v>
      </c>
      <c r="M731" s="617">
        <f>SUM('입력표(사립)'!Z1474)</f>
        <v>0</v>
      </c>
      <c r="N731" s="618">
        <f>SUM('입력표(사립)'!AA1474)</f>
        <v>0</v>
      </c>
      <c r="O731" s="618">
        <f>SUM('입력표(사립)'!AB1474)</f>
        <v>0</v>
      </c>
      <c r="P731" s="618">
        <f>SUM('입력표(사립)'!AC1474)</f>
        <v>0</v>
      </c>
      <c r="Q731" s="619">
        <f>SUM('입력표(사립)'!AD1474)</f>
        <v>0</v>
      </c>
      <c r="S731" s="308"/>
    </row>
    <row r="732" spans="1:19">
      <c r="A732" s="270"/>
      <c r="B732" s="453">
        <f>'입력표(사립)'!A1475</f>
        <v>726</v>
      </c>
      <c r="C732" s="438">
        <f>'입력표(사립)'!B1475</f>
        <v>0</v>
      </c>
      <c r="D732" s="438">
        <f>'입력표(사립)'!C1475</f>
        <v>0</v>
      </c>
      <c r="E732" s="438">
        <f>'입력표(사립)'!D1475</f>
        <v>0</v>
      </c>
      <c r="F732" s="612">
        <f>'입력표(사립)'!E1475</f>
        <v>0</v>
      </c>
      <c r="G732" s="450" t="str">
        <f t="shared" si="23"/>
        <v>E</v>
      </c>
      <c r="H732" s="457">
        <f t="shared" si="24"/>
        <v>0</v>
      </c>
      <c r="I732" s="614">
        <f>SUM('입력표(사립)'!F1475:K1475)</f>
        <v>0</v>
      </c>
      <c r="J732" s="615">
        <f>SUM('입력표(사립)'!L1475:O1475)</f>
        <v>0</v>
      </c>
      <c r="K732" s="615">
        <f>SUM('입력표(사립)'!P1475:U1475)</f>
        <v>0</v>
      </c>
      <c r="L732" s="616">
        <f>SUM('입력표(사립)'!V1475:Y1475)</f>
        <v>0</v>
      </c>
      <c r="M732" s="617">
        <f>SUM('입력표(사립)'!Z1475)</f>
        <v>0</v>
      </c>
      <c r="N732" s="618">
        <f>SUM('입력표(사립)'!AA1475)</f>
        <v>0</v>
      </c>
      <c r="O732" s="618">
        <f>SUM('입력표(사립)'!AB1475)</f>
        <v>0</v>
      </c>
      <c r="P732" s="618">
        <f>SUM('입력표(사립)'!AC1475)</f>
        <v>0</v>
      </c>
      <c r="Q732" s="619">
        <f>SUM('입력표(사립)'!AD1475)</f>
        <v>0</v>
      </c>
      <c r="S732" s="308"/>
    </row>
    <row r="733" spans="1:19">
      <c r="A733" s="270"/>
      <c r="B733" s="453">
        <f>'입력표(사립)'!A1476</f>
        <v>727</v>
      </c>
      <c r="C733" s="438">
        <f>'입력표(사립)'!B1476</f>
        <v>0</v>
      </c>
      <c r="D733" s="438">
        <f>'입력표(사립)'!C1476</f>
        <v>0</v>
      </c>
      <c r="E733" s="438">
        <f>'입력표(사립)'!D1476</f>
        <v>0</v>
      </c>
      <c r="F733" s="612">
        <f>'입력표(사립)'!E1476</f>
        <v>0</v>
      </c>
      <c r="G733" s="450" t="str">
        <f t="shared" si="23"/>
        <v>E</v>
      </c>
      <c r="H733" s="457">
        <f t="shared" si="24"/>
        <v>0</v>
      </c>
      <c r="I733" s="614">
        <f>SUM('입력표(사립)'!F1476:K1476)</f>
        <v>0</v>
      </c>
      <c r="J733" s="615">
        <f>SUM('입력표(사립)'!L1476:O1476)</f>
        <v>0</v>
      </c>
      <c r="K733" s="615">
        <f>SUM('입력표(사립)'!P1476:U1476)</f>
        <v>0</v>
      </c>
      <c r="L733" s="616">
        <f>SUM('입력표(사립)'!V1476:Y1476)</f>
        <v>0</v>
      </c>
      <c r="M733" s="617">
        <f>SUM('입력표(사립)'!Z1476)</f>
        <v>0</v>
      </c>
      <c r="N733" s="618">
        <f>SUM('입력표(사립)'!AA1476)</f>
        <v>0</v>
      </c>
      <c r="O733" s="618">
        <f>SUM('입력표(사립)'!AB1476)</f>
        <v>0</v>
      </c>
      <c r="P733" s="618">
        <f>SUM('입력표(사립)'!AC1476)</f>
        <v>0</v>
      </c>
      <c r="Q733" s="619">
        <f>SUM('입력표(사립)'!AD1476)</f>
        <v>0</v>
      </c>
      <c r="S733" s="308"/>
    </row>
    <row r="734" spans="1:19">
      <c r="A734" s="270"/>
      <c r="B734" s="453">
        <f>'입력표(사립)'!A1477</f>
        <v>728</v>
      </c>
      <c r="C734" s="438">
        <f>'입력표(사립)'!B1477</f>
        <v>0</v>
      </c>
      <c r="D734" s="438">
        <f>'입력표(사립)'!C1477</f>
        <v>0</v>
      </c>
      <c r="E734" s="438">
        <f>'입력표(사립)'!D1477</f>
        <v>0</v>
      </c>
      <c r="F734" s="612">
        <f>'입력표(사립)'!E1477</f>
        <v>0</v>
      </c>
      <c r="G734" s="450" t="str">
        <f t="shared" si="23"/>
        <v>E</v>
      </c>
      <c r="H734" s="457">
        <f t="shared" si="24"/>
        <v>0</v>
      </c>
      <c r="I734" s="614">
        <f>SUM('입력표(사립)'!F1477:K1477)</f>
        <v>0</v>
      </c>
      <c r="J734" s="615">
        <f>SUM('입력표(사립)'!L1477:O1477)</f>
        <v>0</v>
      </c>
      <c r="K734" s="615">
        <f>SUM('입력표(사립)'!P1477:U1477)</f>
        <v>0</v>
      </c>
      <c r="L734" s="616">
        <f>SUM('입력표(사립)'!V1477:Y1477)</f>
        <v>0</v>
      </c>
      <c r="M734" s="617">
        <f>SUM('입력표(사립)'!Z1477)</f>
        <v>0</v>
      </c>
      <c r="N734" s="618">
        <f>SUM('입력표(사립)'!AA1477)</f>
        <v>0</v>
      </c>
      <c r="O734" s="618">
        <f>SUM('입력표(사립)'!AB1477)</f>
        <v>0</v>
      </c>
      <c r="P734" s="618">
        <f>SUM('입력표(사립)'!AC1477)</f>
        <v>0</v>
      </c>
      <c r="Q734" s="619">
        <f>SUM('입력표(사립)'!AD1477)</f>
        <v>0</v>
      </c>
      <c r="S734" s="308"/>
    </row>
    <row r="735" spans="1:19">
      <c r="A735" s="270"/>
      <c r="B735" s="453">
        <f>'입력표(사립)'!A1478</f>
        <v>729</v>
      </c>
      <c r="C735" s="438">
        <f>'입력표(사립)'!B1478</f>
        <v>0</v>
      </c>
      <c r="D735" s="438">
        <f>'입력표(사립)'!C1478</f>
        <v>0</v>
      </c>
      <c r="E735" s="438">
        <f>'입력표(사립)'!D1478</f>
        <v>0</v>
      </c>
      <c r="F735" s="612">
        <f>'입력표(사립)'!E1478</f>
        <v>0</v>
      </c>
      <c r="G735" s="450" t="str">
        <f t="shared" si="23"/>
        <v>E</v>
      </c>
      <c r="H735" s="457">
        <f t="shared" si="24"/>
        <v>0</v>
      </c>
      <c r="I735" s="614">
        <f>SUM('입력표(사립)'!F1478:K1478)</f>
        <v>0</v>
      </c>
      <c r="J735" s="615">
        <f>SUM('입력표(사립)'!L1478:O1478)</f>
        <v>0</v>
      </c>
      <c r="K735" s="615">
        <f>SUM('입력표(사립)'!P1478:U1478)</f>
        <v>0</v>
      </c>
      <c r="L735" s="616">
        <f>SUM('입력표(사립)'!V1478:Y1478)</f>
        <v>0</v>
      </c>
      <c r="M735" s="617">
        <f>SUM('입력표(사립)'!Z1478)</f>
        <v>0</v>
      </c>
      <c r="N735" s="618">
        <f>SUM('입력표(사립)'!AA1478)</f>
        <v>0</v>
      </c>
      <c r="O735" s="618">
        <f>SUM('입력표(사립)'!AB1478)</f>
        <v>0</v>
      </c>
      <c r="P735" s="618">
        <f>SUM('입력표(사립)'!AC1478)</f>
        <v>0</v>
      </c>
      <c r="Q735" s="619">
        <f>SUM('입력표(사립)'!AD1478)</f>
        <v>0</v>
      </c>
      <c r="S735" s="308"/>
    </row>
    <row r="736" spans="1:19">
      <c r="A736" s="270"/>
      <c r="B736" s="453">
        <f>'입력표(사립)'!A1479</f>
        <v>730</v>
      </c>
      <c r="C736" s="438">
        <f>'입력표(사립)'!B1479</f>
        <v>0</v>
      </c>
      <c r="D736" s="438">
        <f>'입력표(사립)'!C1479</f>
        <v>0</v>
      </c>
      <c r="E736" s="438">
        <f>'입력표(사립)'!D1479</f>
        <v>0</v>
      </c>
      <c r="F736" s="612">
        <f>'입력표(사립)'!E1479</f>
        <v>0</v>
      </c>
      <c r="G736" s="450" t="str">
        <f t="shared" si="23"/>
        <v>E</v>
      </c>
      <c r="H736" s="457">
        <f t="shared" si="24"/>
        <v>0</v>
      </c>
      <c r="I736" s="614">
        <f>SUM('입력표(사립)'!F1479:K1479)</f>
        <v>0</v>
      </c>
      <c r="J736" s="615">
        <f>SUM('입력표(사립)'!L1479:O1479)</f>
        <v>0</v>
      </c>
      <c r="K736" s="615">
        <f>SUM('입력표(사립)'!P1479:U1479)</f>
        <v>0</v>
      </c>
      <c r="L736" s="616">
        <f>SUM('입력표(사립)'!V1479:Y1479)</f>
        <v>0</v>
      </c>
      <c r="M736" s="617">
        <f>SUM('입력표(사립)'!Z1479)</f>
        <v>0</v>
      </c>
      <c r="N736" s="618">
        <f>SUM('입력표(사립)'!AA1479)</f>
        <v>0</v>
      </c>
      <c r="O736" s="618">
        <f>SUM('입력표(사립)'!AB1479)</f>
        <v>0</v>
      </c>
      <c r="P736" s="618">
        <f>SUM('입력표(사립)'!AC1479)</f>
        <v>0</v>
      </c>
      <c r="Q736" s="619">
        <f>SUM('입력표(사립)'!AD1479)</f>
        <v>0</v>
      </c>
      <c r="S736" s="308"/>
    </row>
    <row r="737" spans="1:19">
      <c r="A737" s="270"/>
      <c r="B737" s="453">
        <f>'입력표(사립)'!A1480</f>
        <v>731</v>
      </c>
      <c r="C737" s="438">
        <f>'입력표(사립)'!B1480</f>
        <v>0</v>
      </c>
      <c r="D737" s="438">
        <f>'입력표(사립)'!C1480</f>
        <v>0</v>
      </c>
      <c r="E737" s="438">
        <f>'입력표(사립)'!D1480</f>
        <v>0</v>
      </c>
      <c r="F737" s="612">
        <f>'입력표(사립)'!E1480</f>
        <v>0</v>
      </c>
      <c r="G737" s="450" t="str">
        <f t="shared" si="23"/>
        <v>E</v>
      </c>
      <c r="H737" s="457">
        <f t="shared" si="24"/>
        <v>0</v>
      </c>
      <c r="I737" s="614">
        <f>SUM('입력표(사립)'!F1480:K1480)</f>
        <v>0</v>
      </c>
      <c r="J737" s="615">
        <f>SUM('입력표(사립)'!L1480:O1480)</f>
        <v>0</v>
      </c>
      <c r="K737" s="615">
        <f>SUM('입력표(사립)'!P1480:U1480)</f>
        <v>0</v>
      </c>
      <c r="L737" s="616">
        <f>SUM('입력표(사립)'!V1480:Y1480)</f>
        <v>0</v>
      </c>
      <c r="M737" s="617">
        <f>SUM('입력표(사립)'!Z1480)</f>
        <v>0</v>
      </c>
      <c r="N737" s="618">
        <f>SUM('입력표(사립)'!AA1480)</f>
        <v>0</v>
      </c>
      <c r="O737" s="618">
        <f>SUM('입력표(사립)'!AB1480)</f>
        <v>0</v>
      </c>
      <c r="P737" s="618">
        <f>SUM('입력표(사립)'!AC1480)</f>
        <v>0</v>
      </c>
      <c r="Q737" s="619">
        <f>SUM('입력표(사립)'!AD1480)</f>
        <v>0</v>
      </c>
      <c r="S737" s="308"/>
    </row>
    <row r="738" spans="1:19">
      <c r="A738" s="270"/>
      <c r="B738" s="453">
        <f>'입력표(사립)'!A1481</f>
        <v>732</v>
      </c>
      <c r="C738" s="438">
        <f>'입력표(사립)'!B1481</f>
        <v>0</v>
      </c>
      <c r="D738" s="438">
        <f>'입력표(사립)'!C1481</f>
        <v>0</v>
      </c>
      <c r="E738" s="438">
        <f>'입력표(사립)'!D1481</f>
        <v>0</v>
      </c>
      <c r="F738" s="612">
        <f>'입력표(사립)'!E1481</f>
        <v>0</v>
      </c>
      <c r="G738" s="450" t="str">
        <f t="shared" si="23"/>
        <v>E</v>
      </c>
      <c r="H738" s="457">
        <f t="shared" si="24"/>
        <v>0</v>
      </c>
      <c r="I738" s="614">
        <f>SUM('입력표(사립)'!F1481:K1481)</f>
        <v>0</v>
      </c>
      <c r="J738" s="615">
        <f>SUM('입력표(사립)'!L1481:O1481)</f>
        <v>0</v>
      </c>
      <c r="K738" s="615">
        <f>SUM('입력표(사립)'!P1481:U1481)</f>
        <v>0</v>
      </c>
      <c r="L738" s="616">
        <f>SUM('입력표(사립)'!V1481:Y1481)</f>
        <v>0</v>
      </c>
      <c r="M738" s="617">
        <f>SUM('입력표(사립)'!Z1481)</f>
        <v>0</v>
      </c>
      <c r="N738" s="618">
        <f>SUM('입력표(사립)'!AA1481)</f>
        <v>0</v>
      </c>
      <c r="O738" s="618">
        <f>SUM('입력표(사립)'!AB1481)</f>
        <v>0</v>
      </c>
      <c r="P738" s="618">
        <f>SUM('입력표(사립)'!AC1481)</f>
        <v>0</v>
      </c>
      <c r="Q738" s="619">
        <f>SUM('입력표(사립)'!AD1481)</f>
        <v>0</v>
      </c>
      <c r="S738" s="308"/>
    </row>
    <row r="739" spans="1:19">
      <c r="A739" s="270"/>
      <c r="B739" s="453">
        <f>'입력표(사립)'!A1482</f>
        <v>733</v>
      </c>
      <c r="C739" s="438">
        <f>'입력표(사립)'!B1482</f>
        <v>0</v>
      </c>
      <c r="D739" s="438">
        <f>'입력표(사립)'!C1482</f>
        <v>0</v>
      </c>
      <c r="E739" s="438">
        <f>'입력표(사립)'!D1482</f>
        <v>0</v>
      </c>
      <c r="F739" s="612">
        <f>'입력표(사립)'!E1482</f>
        <v>0</v>
      </c>
      <c r="G739" s="450" t="str">
        <f t="shared" si="23"/>
        <v>E</v>
      </c>
      <c r="H739" s="457">
        <f t="shared" si="24"/>
        <v>0</v>
      </c>
      <c r="I739" s="614">
        <f>SUM('입력표(사립)'!F1482:K1482)</f>
        <v>0</v>
      </c>
      <c r="J739" s="615">
        <f>SUM('입력표(사립)'!L1482:O1482)</f>
        <v>0</v>
      </c>
      <c r="K739" s="615">
        <f>SUM('입력표(사립)'!P1482:U1482)</f>
        <v>0</v>
      </c>
      <c r="L739" s="616">
        <f>SUM('입력표(사립)'!V1482:Y1482)</f>
        <v>0</v>
      </c>
      <c r="M739" s="617">
        <f>SUM('입력표(사립)'!Z1482)</f>
        <v>0</v>
      </c>
      <c r="N739" s="618">
        <f>SUM('입력표(사립)'!AA1482)</f>
        <v>0</v>
      </c>
      <c r="O739" s="618">
        <f>SUM('입력표(사립)'!AB1482)</f>
        <v>0</v>
      </c>
      <c r="P739" s="618">
        <f>SUM('입력표(사립)'!AC1482)</f>
        <v>0</v>
      </c>
      <c r="Q739" s="619">
        <f>SUM('입력표(사립)'!AD1482)</f>
        <v>0</v>
      </c>
      <c r="S739" s="308"/>
    </row>
    <row r="740" spans="1:19">
      <c r="A740" s="270"/>
      <c r="B740" s="453">
        <f>'입력표(사립)'!A1483</f>
        <v>734</v>
      </c>
      <c r="C740" s="438">
        <f>'입력표(사립)'!B1483</f>
        <v>0</v>
      </c>
      <c r="D740" s="438">
        <f>'입력표(사립)'!C1483</f>
        <v>0</v>
      </c>
      <c r="E740" s="438">
        <f>'입력표(사립)'!D1483</f>
        <v>0</v>
      </c>
      <c r="F740" s="612">
        <f>'입력표(사립)'!E1483</f>
        <v>0</v>
      </c>
      <c r="G740" s="450" t="str">
        <f t="shared" si="23"/>
        <v>E</v>
      </c>
      <c r="H740" s="457">
        <f t="shared" si="24"/>
        <v>0</v>
      </c>
      <c r="I740" s="614">
        <f>SUM('입력표(사립)'!F1483:K1483)</f>
        <v>0</v>
      </c>
      <c r="J740" s="615">
        <f>SUM('입력표(사립)'!L1483:O1483)</f>
        <v>0</v>
      </c>
      <c r="K740" s="615">
        <f>SUM('입력표(사립)'!P1483:U1483)</f>
        <v>0</v>
      </c>
      <c r="L740" s="616">
        <f>SUM('입력표(사립)'!V1483:Y1483)</f>
        <v>0</v>
      </c>
      <c r="M740" s="617">
        <f>SUM('입력표(사립)'!Z1483)</f>
        <v>0</v>
      </c>
      <c r="N740" s="618">
        <f>SUM('입력표(사립)'!AA1483)</f>
        <v>0</v>
      </c>
      <c r="O740" s="618">
        <f>SUM('입력표(사립)'!AB1483)</f>
        <v>0</v>
      </c>
      <c r="P740" s="618">
        <f>SUM('입력표(사립)'!AC1483)</f>
        <v>0</v>
      </c>
      <c r="Q740" s="619">
        <f>SUM('입력표(사립)'!AD1483)</f>
        <v>0</v>
      </c>
      <c r="S740" s="308"/>
    </row>
    <row r="741" spans="1:19">
      <c r="A741" s="270"/>
      <c r="B741" s="453">
        <f>'입력표(사립)'!A1484</f>
        <v>735</v>
      </c>
      <c r="C741" s="438">
        <f>'입력표(사립)'!B1484</f>
        <v>0</v>
      </c>
      <c r="D741" s="438">
        <f>'입력표(사립)'!C1484</f>
        <v>0</v>
      </c>
      <c r="E741" s="438">
        <f>'입력표(사립)'!D1484</f>
        <v>0</v>
      </c>
      <c r="F741" s="612">
        <f>'입력표(사립)'!E1484</f>
        <v>0</v>
      </c>
      <c r="G741" s="450" t="str">
        <f t="shared" si="23"/>
        <v>E</v>
      </c>
      <c r="H741" s="457">
        <f t="shared" si="24"/>
        <v>0</v>
      </c>
      <c r="I741" s="614">
        <f>SUM('입력표(사립)'!F1484:K1484)</f>
        <v>0</v>
      </c>
      <c r="J741" s="615">
        <f>SUM('입력표(사립)'!L1484:O1484)</f>
        <v>0</v>
      </c>
      <c r="K741" s="615">
        <f>SUM('입력표(사립)'!P1484:U1484)</f>
        <v>0</v>
      </c>
      <c r="L741" s="616">
        <f>SUM('입력표(사립)'!V1484:Y1484)</f>
        <v>0</v>
      </c>
      <c r="M741" s="617">
        <f>SUM('입력표(사립)'!Z1484)</f>
        <v>0</v>
      </c>
      <c r="N741" s="618">
        <f>SUM('입력표(사립)'!AA1484)</f>
        <v>0</v>
      </c>
      <c r="O741" s="618">
        <f>SUM('입력표(사립)'!AB1484)</f>
        <v>0</v>
      </c>
      <c r="P741" s="618">
        <f>SUM('입력표(사립)'!AC1484)</f>
        <v>0</v>
      </c>
      <c r="Q741" s="619">
        <f>SUM('입력표(사립)'!AD1484)</f>
        <v>0</v>
      </c>
      <c r="S741" s="308"/>
    </row>
    <row r="742" spans="1:19">
      <c r="A742" s="270"/>
      <c r="B742" s="453">
        <f>'입력표(사립)'!A1485</f>
        <v>736</v>
      </c>
      <c r="C742" s="438">
        <f>'입력표(사립)'!B1485</f>
        <v>0</v>
      </c>
      <c r="D742" s="438">
        <f>'입력표(사립)'!C1485</f>
        <v>0</v>
      </c>
      <c r="E742" s="438">
        <f>'입력표(사립)'!D1485</f>
        <v>0</v>
      </c>
      <c r="F742" s="612">
        <f>'입력표(사립)'!E1485</f>
        <v>0</v>
      </c>
      <c r="G742" s="450" t="str">
        <f t="shared" si="23"/>
        <v>E</v>
      </c>
      <c r="H742" s="457">
        <f t="shared" si="24"/>
        <v>0</v>
      </c>
      <c r="I742" s="614">
        <f>SUM('입력표(사립)'!F1485:K1485)</f>
        <v>0</v>
      </c>
      <c r="J742" s="615">
        <f>SUM('입력표(사립)'!L1485:O1485)</f>
        <v>0</v>
      </c>
      <c r="K742" s="615">
        <f>SUM('입력표(사립)'!P1485:U1485)</f>
        <v>0</v>
      </c>
      <c r="L742" s="616">
        <f>SUM('입력표(사립)'!V1485:Y1485)</f>
        <v>0</v>
      </c>
      <c r="M742" s="617">
        <f>SUM('입력표(사립)'!Z1485)</f>
        <v>0</v>
      </c>
      <c r="N742" s="618">
        <f>SUM('입력표(사립)'!AA1485)</f>
        <v>0</v>
      </c>
      <c r="O742" s="618">
        <f>SUM('입력표(사립)'!AB1485)</f>
        <v>0</v>
      </c>
      <c r="P742" s="618">
        <f>SUM('입력표(사립)'!AC1485)</f>
        <v>0</v>
      </c>
      <c r="Q742" s="619">
        <f>SUM('입력표(사립)'!AD1485)</f>
        <v>0</v>
      </c>
      <c r="S742" s="308"/>
    </row>
    <row r="743" spans="1:19">
      <c r="B743" s="453">
        <f>'입력표(사립)'!A1486</f>
        <v>737</v>
      </c>
      <c r="C743" s="438">
        <f>'입력표(사립)'!B1486</f>
        <v>0</v>
      </c>
      <c r="D743" s="438">
        <f>'입력표(사립)'!C1486</f>
        <v>0</v>
      </c>
      <c r="E743" s="438">
        <f>'입력표(사립)'!D1486</f>
        <v>0</v>
      </c>
      <c r="F743" s="612">
        <f>'입력표(사립)'!E1486</f>
        <v>0</v>
      </c>
      <c r="G743" s="450" t="str">
        <f t="shared" si="23"/>
        <v>E</v>
      </c>
      <c r="H743" s="457">
        <f t="shared" si="24"/>
        <v>0</v>
      </c>
      <c r="I743" s="614">
        <f>SUM('입력표(사립)'!F1486:K1486)</f>
        <v>0</v>
      </c>
      <c r="J743" s="615">
        <f>SUM('입력표(사립)'!L1486:O1486)</f>
        <v>0</v>
      </c>
      <c r="K743" s="615">
        <f>SUM('입력표(사립)'!P1486:U1486)</f>
        <v>0</v>
      </c>
      <c r="L743" s="616">
        <f>SUM('입력표(사립)'!V1486:Y1486)</f>
        <v>0</v>
      </c>
      <c r="M743" s="617">
        <f>SUM('입력표(사립)'!Z1486)</f>
        <v>0</v>
      </c>
      <c r="N743" s="618">
        <f>SUM('입력표(사립)'!AA1486)</f>
        <v>0</v>
      </c>
      <c r="O743" s="618">
        <f>SUM('입력표(사립)'!AB1486)</f>
        <v>0</v>
      </c>
      <c r="P743" s="618">
        <f>SUM('입력표(사립)'!AC1486)</f>
        <v>0</v>
      </c>
      <c r="Q743" s="619">
        <f>SUM('입력표(사립)'!AD1486)</f>
        <v>0</v>
      </c>
      <c r="S743" s="308"/>
    </row>
    <row r="744" spans="1:19">
      <c r="B744" s="453">
        <f>'입력표(사립)'!A1487</f>
        <v>738</v>
      </c>
      <c r="C744" s="438">
        <f>'입력표(사립)'!B1487</f>
        <v>0</v>
      </c>
      <c r="D744" s="438">
        <f>'입력표(사립)'!C1487</f>
        <v>0</v>
      </c>
      <c r="E744" s="438">
        <f>'입력표(사립)'!D1487</f>
        <v>0</v>
      </c>
      <c r="F744" s="612">
        <f>'입력표(사립)'!E1487</f>
        <v>0</v>
      </c>
      <c r="G744" s="450" t="str">
        <f t="shared" si="23"/>
        <v>E</v>
      </c>
      <c r="H744" s="457">
        <f t="shared" si="24"/>
        <v>0</v>
      </c>
      <c r="I744" s="614">
        <f>SUM('입력표(사립)'!F1487:K1487)</f>
        <v>0</v>
      </c>
      <c r="J744" s="615">
        <f>SUM('입력표(사립)'!L1487:O1487)</f>
        <v>0</v>
      </c>
      <c r="K744" s="615">
        <f>SUM('입력표(사립)'!P1487:U1487)</f>
        <v>0</v>
      </c>
      <c r="L744" s="616">
        <f>SUM('입력표(사립)'!V1487:Y1487)</f>
        <v>0</v>
      </c>
      <c r="M744" s="617">
        <f>SUM('입력표(사립)'!Z1487)</f>
        <v>0</v>
      </c>
      <c r="N744" s="618">
        <f>SUM('입력표(사립)'!AA1487)</f>
        <v>0</v>
      </c>
      <c r="O744" s="618">
        <f>SUM('입력표(사립)'!AB1487)</f>
        <v>0</v>
      </c>
      <c r="P744" s="618">
        <f>SUM('입력표(사립)'!AC1487)</f>
        <v>0</v>
      </c>
      <c r="Q744" s="619">
        <f>SUM('입력표(사립)'!AD1487)</f>
        <v>0</v>
      </c>
      <c r="S744" s="308"/>
    </row>
    <row r="745" spans="1:19">
      <c r="B745" s="453">
        <f>'입력표(사립)'!A1488</f>
        <v>739</v>
      </c>
      <c r="C745" s="438">
        <f>'입력표(사립)'!B1488</f>
        <v>0</v>
      </c>
      <c r="D745" s="438">
        <f>'입력표(사립)'!C1488</f>
        <v>0</v>
      </c>
      <c r="E745" s="438">
        <f>'입력표(사립)'!D1488</f>
        <v>0</v>
      </c>
      <c r="F745" s="612">
        <f>'입력표(사립)'!E1488</f>
        <v>0</v>
      </c>
      <c r="G745" s="450" t="str">
        <f t="shared" si="23"/>
        <v>E</v>
      </c>
      <c r="H745" s="457">
        <f t="shared" si="24"/>
        <v>0</v>
      </c>
      <c r="I745" s="614">
        <f>SUM('입력표(사립)'!F1488:K1488)</f>
        <v>0</v>
      </c>
      <c r="J745" s="615">
        <f>SUM('입력표(사립)'!L1488:O1488)</f>
        <v>0</v>
      </c>
      <c r="K745" s="615">
        <f>SUM('입력표(사립)'!P1488:U1488)</f>
        <v>0</v>
      </c>
      <c r="L745" s="616">
        <f>SUM('입력표(사립)'!V1488:Y1488)</f>
        <v>0</v>
      </c>
      <c r="M745" s="617">
        <f>SUM('입력표(사립)'!Z1488)</f>
        <v>0</v>
      </c>
      <c r="N745" s="618">
        <f>SUM('입력표(사립)'!AA1488)</f>
        <v>0</v>
      </c>
      <c r="O745" s="618">
        <f>SUM('입력표(사립)'!AB1488)</f>
        <v>0</v>
      </c>
      <c r="P745" s="618">
        <f>SUM('입력표(사립)'!AC1488)</f>
        <v>0</v>
      </c>
      <c r="Q745" s="619">
        <f>SUM('입력표(사립)'!AD1488)</f>
        <v>0</v>
      </c>
      <c r="S745" s="308"/>
    </row>
    <row r="746" spans="1:19">
      <c r="B746" s="453">
        <f>'입력표(사립)'!A1489</f>
        <v>740</v>
      </c>
      <c r="C746" s="438">
        <f>'입력표(사립)'!B1489</f>
        <v>0</v>
      </c>
      <c r="D746" s="438">
        <f>'입력표(사립)'!C1489</f>
        <v>0</v>
      </c>
      <c r="E746" s="438">
        <f>'입력표(사립)'!D1489</f>
        <v>0</v>
      </c>
      <c r="F746" s="612">
        <f>'입력표(사립)'!E1489</f>
        <v>0</v>
      </c>
      <c r="G746" s="450" t="str">
        <f t="shared" si="23"/>
        <v>E</v>
      </c>
      <c r="H746" s="457">
        <f t="shared" si="24"/>
        <v>0</v>
      </c>
      <c r="I746" s="614">
        <f>SUM('입력표(사립)'!F1489:K1489)</f>
        <v>0</v>
      </c>
      <c r="J746" s="615">
        <f>SUM('입력표(사립)'!L1489:O1489)</f>
        <v>0</v>
      </c>
      <c r="K746" s="615">
        <f>SUM('입력표(사립)'!P1489:U1489)</f>
        <v>0</v>
      </c>
      <c r="L746" s="616">
        <f>SUM('입력표(사립)'!V1489:Y1489)</f>
        <v>0</v>
      </c>
      <c r="M746" s="617">
        <f>SUM('입력표(사립)'!Z1489)</f>
        <v>0</v>
      </c>
      <c r="N746" s="618">
        <f>SUM('입력표(사립)'!AA1489)</f>
        <v>0</v>
      </c>
      <c r="O746" s="618">
        <f>SUM('입력표(사립)'!AB1489)</f>
        <v>0</v>
      </c>
      <c r="P746" s="618">
        <f>SUM('입력표(사립)'!AC1489)</f>
        <v>0</v>
      </c>
      <c r="Q746" s="619">
        <f>SUM('입력표(사립)'!AD1489)</f>
        <v>0</v>
      </c>
      <c r="S746" s="308"/>
    </row>
    <row r="747" spans="1:19" ht="17.25" thickBot="1">
      <c r="B747" s="454">
        <f>'입력표(사립)'!A1490</f>
        <v>741</v>
      </c>
      <c r="C747" s="455">
        <f>'입력표(사립)'!B1490</f>
        <v>0</v>
      </c>
      <c r="D747" s="455">
        <f>'입력표(사립)'!C1490</f>
        <v>0</v>
      </c>
      <c r="E747" s="455">
        <f>'입력표(사립)'!D1490</f>
        <v>0</v>
      </c>
      <c r="F747" s="613">
        <f>'입력표(사립)'!E1490</f>
        <v>0</v>
      </c>
      <c r="G747" s="451" t="str">
        <f t="shared" si="23"/>
        <v>E</v>
      </c>
      <c r="H747" s="458">
        <f t="shared" si="24"/>
        <v>0</v>
      </c>
      <c r="I747" s="620">
        <f>SUM('입력표(사립)'!F1490:K1490)</f>
        <v>0</v>
      </c>
      <c r="J747" s="621">
        <f>SUM('입력표(사립)'!L1490:O1490)</f>
        <v>0</v>
      </c>
      <c r="K747" s="621">
        <f>SUM('입력표(사립)'!P1490:U1490)</f>
        <v>0</v>
      </c>
      <c r="L747" s="622">
        <f>SUM('입력표(사립)'!V1490:Y1490)</f>
        <v>0</v>
      </c>
      <c r="M747" s="623">
        <f>SUM('입력표(사립)'!Z1490)</f>
        <v>0</v>
      </c>
      <c r="N747" s="624">
        <f>SUM('입력표(사립)'!AA1490)</f>
        <v>0</v>
      </c>
      <c r="O747" s="624">
        <f>SUM('입력표(사립)'!AB1490)</f>
        <v>0</v>
      </c>
      <c r="P747" s="624">
        <f>SUM('입력표(사립)'!AC1490)</f>
        <v>0</v>
      </c>
      <c r="Q747" s="625">
        <f>SUM('입력표(사립)'!AD1490)</f>
        <v>0</v>
      </c>
      <c r="S747" s="308"/>
    </row>
    <row r="749" spans="1:19">
      <c r="I749" s="308"/>
      <c r="J749" s="308"/>
      <c r="K749" s="308"/>
      <c r="L749" s="308"/>
      <c r="M749" s="308"/>
      <c r="N749" s="308"/>
      <c r="O749" s="308"/>
      <c r="P749" s="308"/>
      <c r="Q749" s="308"/>
    </row>
    <row r="751" spans="1:19">
      <c r="K751" s="308"/>
      <c r="L751" s="308"/>
      <c r="M751" s="308"/>
      <c r="N751" s="308"/>
      <c r="O751" s="308"/>
      <c r="P751" s="308"/>
      <c r="Q751" s="308"/>
      <c r="R751" s="308"/>
      <c r="S751" s="308"/>
    </row>
    <row r="753" spans="11:19">
      <c r="K753" s="308"/>
      <c r="L753" s="308"/>
      <c r="M753" s="308"/>
      <c r="N753" s="308"/>
      <c r="O753" s="308"/>
      <c r="P753" s="308"/>
      <c r="Q753" s="308"/>
      <c r="R753" s="308"/>
      <c r="S753" s="308"/>
    </row>
  </sheetData>
  <sortState ref="B611:T747">
    <sortCondition ref="C611:C747"/>
    <sortCondition ref="G611:G747"/>
    <sortCondition ref="D611:D747"/>
  </sortState>
  <mergeCells count="9">
    <mergeCell ref="B2:Q2"/>
    <mergeCell ref="H4:H5"/>
    <mergeCell ref="C4:C6"/>
    <mergeCell ref="B4:B6"/>
    <mergeCell ref="D4:D6"/>
    <mergeCell ref="F4:F6"/>
    <mergeCell ref="G4:G5"/>
    <mergeCell ref="E4:E6"/>
    <mergeCell ref="B3:Q3"/>
  </mergeCells>
  <phoneticPr fontId="17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EI459"/>
  <sheetViews>
    <sheetView tabSelected="1" zoomScale="80" zoomScaleNormal="80" workbookViewId="0">
      <pane ySplit="7" topLeftCell="A8" activePane="bottomLeft" state="frozen"/>
      <selection pane="bottomLeft" sqref="A1:Z2"/>
    </sheetView>
  </sheetViews>
  <sheetFormatPr defaultRowHeight="16.5"/>
  <cols>
    <col min="1" max="1" width="5.75" style="22" customWidth="1"/>
    <col min="2" max="2" width="8.25" style="22" customWidth="1"/>
    <col min="3" max="3" width="24.625" style="22" customWidth="1"/>
    <col min="4" max="4" width="17.125" style="22" customWidth="1"/>
    <col min="5" max="5" width="18.75" style="22" customWidth="1"/>
    <col min="6" max="7" width="24" style="14" customWidth="1"/>
    <col min="8" max="8" width="23.75" style="14" customWidth="1"/>
    <col min="9" max="9" width="29.625" style="14" customWidth="1"/>
    <col min="10" max="10" width="28.875" style="14" customWidth="1"/>
    <col min="11" max="11" width="22.875" style="14" customWidth="1"/>
    <col min="12" max="12" width="27.875" style="14" customWidth="1"/>
    <col min="13" max="13" width="25.125" style="14" customWidth="1"/>
    <col min="14" max="14" width="25.375" style="14" customWidth="1"/>
    <col min="15" max="15" width="28.5" style="14" customWidth="1"/>
    <col min="16" max="16" width="35.625" style="14" customWidth="1"/>
    <col min="17" max="17" width="35.25" style="14" customWidth="1"/>
    <col min="18" max="18" width="35.125" style="14" customWidth="1"/>
    <col min="19" max="19" width="35" style="14" customWidth="1"/>
    <col min="20" max="20" width="26.5" style="14" customWidth="1"/>
    <col min="21" max="21" width="29.375" style="14" customWidth="1"/>
    <col min="22" max="22" width="30.375" style="14" customWidth="1"/>
    <col min="23" max="23" width="28.875" style="14" customWidth="1"/>
    <col min="24" max="24" width="30.75" style="14" customWidth="1"/>
    <col min="25" max="25" width="25.25" style="14" customWidth="1"/>
    <col min="26" max="26" width="30.75" style="14" customWidth="1"/>
    <col min="27" max="27" width="23.5" style="14" customWidth="1"/>
    <col min="28" max="28" width="21.625" style="14" customWidth="1"/>
    <col min="29" max="29" width="22.625" style="14" customWidth="1"/>
    <col min="30" max="30" width="23.875" style="14" customWidth="1"/>
    <col min="31" max="31" width="23.75" style="14" customWidth="1"/>
    <col min="32" max="33" width="9" style="14" customWidth="1"/>
    <col min="34" max="34" width="9" style="14" hidden="1" customWidth="1"/>
    <col min="35" max="35" width="0" style="14" hidden="1" customWidth="1"/>
    <col min="36" max="16384" width="9" style="14"/>
  </cols>
  <sheetData>
    <row r="1" spans="1:16363" s="15" customFormat="1" ht="15.75" customHeight="1">
      <c r="A1" s="697" t="s">
        <v>111</v>
      </c>
      <c r="B1" s="698"/>
      <c r="C1" s="698"/>
      <c r="D1" s="698"/>
      <c r="E1" s="698"/>
      <c r="F1" s="698"/>
      <c r="G1" s="698"/>
      <c r="H1" s="698"/>
      <c r="I1" s="698"/>
      <c r="J1" s="698"/>
      <c r="K1" s="698"/>
      <c r="L1" s="698"/>
      <c r="M1" s="698"/>
      <c r="N1" s="698"/>
      <c r="O1" s="698"/>
      <c r="P1" s="698"/>
      <c r="Q1" s="698"/>
      <c r="R1" s="698"/>
      <c r="S1" s="698"/>
      <c r="T1" s="698"/>
      <c r="U1" s="698"/>
      <c r="V1" s="698"/>
      <c r="W1" s="698"/>
      <c r="X1" s="698"/>
      <c r="Y1" s="698"/>
      <c r="Z1" s="698"/>
      <c r="AA1" s="30"/>
      <c r="AB1" s="30"/>
      <c r="AC1" s="30"/>
      <c r="AD1" s="30"/>
      <c r="AE1" s="30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  <c r="XDT1" s="14"/>
      <c r="XDU1" s="14"/>
      <c r="XDV1" s="14"/>
      <c r="XDW1" s="14"/>
      <c r="XDX1" s="14"/>
      <c r="XDY1" s="14"/>
      <c r="XDZ1" s="14"/>
      <c r="XEA1" s="14"/>
      <c r="XEB1" s="14"/>
      <c r="XEC1" s="14"/>
      <c r="XED1" s="14"/>
      <c r="XEE1" s="14"/>
      <c r="XEF1" s="14"/>
      <c r="XEG1" s="14"/>
      <c r="XEH1" s="14"/>
      <c r="XEI1" s="14"/>
    </row>
    <row r="2" spans="1:16363" s="15" customFormat="1" ht="112.5" customHeight="1" thickBot="1">
      <c r="A2" s="699"/>
      <c r="B2" s="700"/>
      <c r="C2" s="700"/>
      <c r="D2" s="700"/>
      <c r="E2" s="700"/>
      <c r="F2" s="700"/>
      <c r="G2" s="700"/>
      <c r="H2" s="700"/>
      <c r="I2" s="700"/>
      <c r="J2" s="700"/>
      <c r="K2" s="700"/>
      <c r="L2" s="700"/>
      <c r="M2" s="700"/>
      <c r="N2" s="700"/>
      <c r="O2" s="700"/>
      <c r="P2" s="700"/>
      <c r="Q2" s="700"/>
      <c r="R2" s="700"/>
      <c r="S2" s="700"/>
      <c r="T2" s="700"/>
      <c r="U2" s="700"/>
      <c r="V2" s="700"/>
      <c r="W2" s="700"/>
      <c r="X2" s="700"/>
      <c r="Y2" s="700"/>
      <c r="Z2" s="700"/>
      <c r="AA2" s="30"/>
      <c r="AB2" s="30"/>
      <c r="AC2" s="30"/>
      <c r="AD2" s="30"/>
      <c r="AE2" s="30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14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  <c r="XH2" s="14"/>
      <c r="XI2" s="14"/>
      <c r="XJ2" s="14"/>
      <c r="XK2" s="14"/>
      <c r="XL2" s="14"/>
      <c r="XM2" s="14"/>
      <c r="XN2" s="14"/>
      <c r="XO2" s="14"/>
      <c r="XP2" s="14"/>
      <c r="XQ2" s="14"/>
      <c r="XR2" s="14"/>
      <c r="XS2" s="14"/>
      <c r="XT2" s="14"/>
      <c r="XU2" s="14"/>
      <c r="XV2" s="14"/>
      <c r="XW2" s="14"/>
      <c r="XX2" s="14"/>
      <c r="XY2" s="14"/>
      <c r="XZ2" s="14"/>
      <c r="YA2" s="14"/>
      <c r="YB2" s="14"/>
      <c r="YC2" s="14"/>
      <c r="YD2" s="14"/>
      <c r="YE2" s="14"/>
      <c r="YF2" s="14"/>
      <c r="YG2" s="14"/>
      <c r="YH2" s="14"/>
      <c r="YI2" s="14"/>
      <c r="YJ2" s="14"/>
      <c r="YK2" s="14"/>
      <c r="YL2" s="14"/>
      <c r="YM2" s="14"/>
      <c r="YN2" s="14"/>
      <c r="YO2" s="14"/>
      <c r="YP2" s="14"/>
      <c r="YQ2" s="14"/>
      <c r="YR2" s="14"/>
      <c r="YS2" s="14"/>
      <c r="YT2" s="14"/>
      <c r="YU2" s="14"/>
      <c r="YV2" s="14"/>
      <c r="YW2" s="14"/>
      <c r="YX2" s="14"/>
      <c r="YY2" s="14"/>
      <c r="YZ2" s="14"/>
      <c r="ZA2" s="14"/>
      <c r="ZB2" s="14"/>
      <c r="ZC2" s="14"/>
      <c r="ZD2" s="14"/>
      <c r="ZE2" s="14"/>
      <c r="ZF2" s="14"/>
      <c r="ZG2" s="14"/>
      <c r="ZH2" s="14"/>
      <c r="ZI2" s="14"/>
      <c r="ZJ2" s="14"/>
      <c r="ZK2" s="14"/>
      <c r="ZL2" s="14"/>
      <c r="ZM2" s="14"/>
      <c r="ZN2" s="14"/>
      <c r="ZO2" s="14"/>
      <c r="ZP2" s="14"/>
      <c r="ZQ2" s="14"/>
      <c r="ZR2" s="14"/>
      <c r="ZS2" s="14"/>
      <c r="ZT2" s="14"/>
      <c r="ZU2" s="14"/>
      <c r="ZV2" s="14"/>
      <c r="ZW2" s="14"/>
      <c r="ZX2" s="14"/>
      <c r="ZY2" s="14"/>
      <c r="ZZ2" s="14"/>
      <c r="AAA2" s="14"/>
      <c r="AAB2" s="14"/>
      <c r="AAC2" s="14"/>
      <c r="AAD2" s="14"/>
      <c r="AAE2" s="14"/>
      <c r="AAF2" s="14"/>
      <c r="AAG2" s="14"/>
      <c r="AAH2" s="14"/>
      <c r="AAI2" s="14"/>
      <c r="AAJ2" s="14"/>
      <c r="AAK2" s="14"/>
      <c r="AAL2" s="14"/>
      <c r="AAM2" s="14"/>
      <c r="AAN2" s="14"/>
      <c r="AAO2" s="14"/>
      <c r="AAP2" s="14"/>
      <c r="AAQ2" s="14"/>
      <c r="AAR2" s="14"/>
      <c r="AAS2" s="14"/>
      <c r="AAT2" s="14"/>
      <c r="AAU2" s="14"/>
      <c r="AAV2" s="14"/>
      <c r="AAW2" s="14"/>
      <c r="AAX2" s="14"/>
      <c r="AAY2" s="14"/>
      <c r="AAZ2" s="14"/>
      <c r="ABA2" s="14"/>
      <c r="ABB2" s="14"/>
      <c r="ABC2" s="14"/>
      <c r="ABD2" s="14"/>
      <c r="ABE2" s="14"/>
      <c r="ABF2" s="14"/>
      <c r="ABG2" s="14"/>
      <c r="ABH2" s="14"/>
      <c r="ABI2" s="14"/>
      <c r="ABJ2" s="14"/>
      <c r="ABK2" s="14"/>
      <c r="ABL2" s="14"/>
      <c r="ABM2" s="14"/>
      <c r="ABN2" s="14"/>
      <c r="ABO2" s="14"/>
      <c r="ABP2" s="14"/>
      <c r="ABQ2" s="14"/>
      <c r="ABR2" s="14"/>
      <c r="ABS2" s="14"/>
      <c r="ABT2" s="14"/>
      <c r="ABU2" s="14"/>
      <c r="ABV2" s="14"/>
      <c r="ABW2" s="14"/>
      <c r="ABX2" s="14"/>
      <c r="ABY2" s="14"/>
      <c r="ABZ2" s="14"/>
      <c r="ACA2" s="14"/>
      <c r="ACB2" s="14"/>
      <c r="ACC2" s="14"/>
      <c r="ACD2" s="14"/>
      <c r="ACE2" s="14"/>
      <c r="ACF2" s="14"/>
      <c r="ACG2" s="14"/>
      <c r="ACH2" s="14"/>
      <c r="ACI2" s="14"/>
      <c r="ACJ2" s="14"/>
      <c r="ACK2" s="14"/>
      <c r="ACL2" s="14"/>
      <c r="ACM2" s="14"/>
      <c r="ACN2" s="14"/>
      <c r="ACO2" s="14"/>
      <c r="ACP2" s="14"/>
      <c r="ACQ2" s="14"/>
      <c r="ACR2" s="14"/>
      <c r="ACS2" s="14"/>
      <c r="ACT2" s="14"/>
      <c r="ACU2" s="14"/>
      <c r="ACV2" s="14"/>
      <c r="ACW2" s="14"/>
      <c r="ACX2" s="14"/>
      <c r="ACY2" s="14"/>
      <c r="ACZ2" s="14"/>
      <c r="ADA2" s="14"/>
      <c r="ADB2" s="14"/>
      <c r="ADC2" s="14"/>
      <c r="ADD2" s="14"/>
      <c r="ADE2" s="14"/>
      <c r="ADF2" s="14"/>
      <c r="ADG2" s="14"/>
      <c r="ADH2" s="14"/>
      <c r="ADI2" s="14"/>
      <c r="ADJ2" s="14"/>
      <c r="ADK2" s="14"/>
      <c r="ADL2" s="14"/>
      <c r="ADM2" s="14"/>
      <c r="ADN2" s="14"/>
      <c r="ADO2" s="14"/>
      <c r="ADP2" s="14"/>
      <c r="ADQ2" s="14"/>
      <c r="ADR2" s="14"/>
      <c r="ADS2" s="14"/>
      <c r="ADT2" s="14"/>
      <c r="ADU2" s="14"/>
      <c r="ADV2" s="14"/>
      <c r="ADW2" s="14"/>
      <c r="ADX2" s="14"/>
      <c r="ADY2" s="14"/>
      <c r="ADZ2" s="14"/>
      <c r="AEA2" s="14"/>
      <c r="AEB2" s="14"/>
      <c r="AEC2" s="14"/>
      <c r="AED2" s="14"/>
      <c r="AEE2" s="14"/>
      <c r="AEF2" s="14"/>
      <c r="AEG2" s="14"/>
      <c r="AEH2" s="14"/>
      <c r="AEI2" s="14"/>
      <c r="AEJ2" s="14"/>
      <c r="AEK2" s="14"/>
      <c r="AEL2" s="14"/>
      <c r="AEM2" s="14"/>
      <c r="AEN2" s="14"/>
      <c r="AEO2" s="14"/>
      <c r="AEP2" s="14"/>
      <c r="AEQ2" s="14"/>
      <c r="AER2" s="14"/>
      <c r="AES2" s="14"/>
      <c r="AET2" s="14"/>
      <c r="AEU2" s="14"/>
      <c r="AEV2" s="14"/>
      <c r="AEW2" s="14"/>
      <c r="AEX2" s="14"/>
      <c r="AEY2" s="14"/>
      <c r="AEZ2" s="14"/>
      <c r="AFA2" s="14"/>
      <c r="AFB2" s="14"/>
      <c r="AFC2" s="14"/>
      <c r="AFD2" s="14"/>
      <c r="AFE2" s="14"/>
      <c r="AFF2" s="14"/>
      <c r="AFG2" s="14"/>
      <c r="AFH2" s="14"/>
      <c r="AFI2" s="14"/>
      <c r="AFJ2" s="14"/>
      <c r="AFK2" s="14"/>
      <c r="AFL2" s="14"/>
      <c r="AFM2" s="14"/>
      <c r="AFN2" s="14"/>
      <c r="AFO2" s="14"/>
      <c r="AFP2" s="14"/>
      <c r="AFQ2" s="14"/>
      <c r="AFR2" s="14"/>
      <c r="AFS2" s="14"/>
      <c r="AFT2" s="14"/>
      <c r="AFU2" s="14"/>
      <c r="AFV2" s="14"/>
      <c r="AFW2" s="14"/>
      <c r="AFX2" s="14"/>
      <c r="AFY2" s="14"/>
      <c r="AFZ2" s="14"/>
      <c r="AGA2" s="14"/>
      <c r="AGB2" s="14"/>
      <c r="AGC2" s="14"/>
      <c r="AGD2" s="14"/>
      <c r="AGE2" s="14"/>
      <c r="AGF2" s="14"/>
      <c r="AGG2" s="14"/>
      <c r="AGH2" s="14"/>
      <c r="AGI2" s="14"/>
      <c r="AGJ2" s="14"/>
      <c r="AGK2" s="14"/>
      <c r="AGL2" s="14"/>
      <c r="AGM2" s="14"/>
      <c r="AGN2" s="14"/>
      <c r="AGO2" s="14"/>
      <c r="AGP2" s="14"/>
      <c r="AGQ2" s="14"/>
      <c r="AGR2" s="14"/>
      <c r="AGS2" s="14"/>
      <c r="AGT2" s="14"/>
      <c r="AGU2" s="14"/>
      <c r="AGV2" s="14"/>
      <c r="AGW2" s="14"/>
      <c r="AGX2" s="14"/>
      <c r="AGY2" s="14"/>
      <c r="AGZ2" s="14"/>
      <c r="AHA2" s="14"/>
      <c r="AHB2" s="14"/>
      <c r="AHC2" s="14"/>
      <c r="AHD2" s="14"/>
      <c r="AHE2" s="14"/>
      <c r="AHF2" s="14"/>
      <c r="AHG2" s="14"/>
      <c r="AHH2" s="14"/>
      <c r="AHI2" s="14"/>
      <c r="AHJ2" s="14"/>
      <c r="AHK2" s="14"/>
      <c r="AHL2" s="14"/>
      <c r="AHM2" s="14"/>
      <c r="AHN2" s="14"/>
      <c r="AHO2" s="14"/>
      <c r="AHP2" s="14"/>
      <c r="AHQ2" s="14"/>
      <c r="AHR2" s="14"/>
      <c r="AHS2" s="14"/>
      <c r="AHT2" s="14"/>
      <c r="AHU2" s="14"/>
      <c r="AHV2" s="14"/>
      <c r="AHW2" s="14"/>
      <c r="AHX2" s="14"/>
      <c r="AHY2" s="14"/>
      <c r="AHZ2" s="14"/>
      <c r="AIA2" s="14"/>
      <c r="AIB2" s="14"/>
      <c r="AIC2" s="14"/>
      <c r="AID2" s="14"/>
      <c r="AIE2" s="14"/>
      <c r="AIF2" s="14"/>
      <c r="AIG2" s="14"/>
      <c r="AIH2" s="14"/>
      <c r="AII2" s="14"/>
      <c r="AIJ2" s="14"/>
      <c r="AIK2" s="14"/>
      <c r="AIL2" s="14"/>
      <c r="AIM2" s="14"/>
      <c r="AIN2" s="14"/>
      <c r="AIO2" s="14"/>
      <c r="AIP2" s="14"/>
      <c r="AIQ2" s="14"/>
      <c r="AIR2" s="14"/>
      <c r="AIS2" s="14"/>
      <c r="AIT2" s="14"/>
      <c r="AIU2" s="14"/>
      <c r="AIV2" s="14"/>
      <c r="AIW2" s="14"/>
      <c r="AIX2" s="14"/>
      <c r="AIY2" s="14"/>
      <c r="AIZ2" s="14"/>
      <c r="AJA2" s="14"/>
      <c r="AJB2" s="14"/>
      <c r="AJC2" s="14"/>
      <c r="AJD2" s="14"/>
      <c r="AJE2" s="14"/>
      <c r="AJF2" s="14"/>
      <c r="AJG2" s="14"/>
      <c r="AJH2" s="14"/>
      <c r="AJI2" s="14"/>
      <c r="AJJ2" s="14"/>
      <c r="AJK2" s="14"/>
      <c r="AJL2" s="14"/>
      <c r="AJM2" s="14"/>
      <c r="AJN2" s="14"/>
      <c r="AJO2" s="14"/>
      <c r="AJP2" s="14"/>
      <c r="AJQ2" s="14"/>
      <c r="AJR2" s="14"/>
      <c r="AJS2" s="14"/>
      <c r="AJT2" s="14"/>
      <c r="AJU2" s="14"/>
      <c r="AJV2" s="14"/>
      <c r="AJW2" s="14"/>
      <c r="AJX2" s="14"/>
      <c r="AJY2" s="14"/>
      <c r="AJZ2" s="14"/>
      <c r="AKA2" s="14"/>
      <c r="AKB2" s="14"/>
      <c r="AKC2" s="14"/>
      <c r="AKD2" s="14"/>
      <c r="AKE2" s="14"/>
      <c r="AKF2" s="14"/>
      <c r="AKG2" s="14"/>
      <c r="AKH2" s="14"/>
      <c r="AKI2" s="14"/>
      <c r="AKJ2" s="14"/>
      <c r="AKK2" s="14"/>
      <c r="AKL2" s="14"/>
      <c r="AKM2" s="14"/>
      <c r="AKN2" s="14"/>
      <c r="AKO2" s="14"/>
      <c r="AKP2" s="14"/>
      <c r="AKQ2" s="14"/>
      <c r="AKR2" s="14"/>
      <c r="AKS2" s="14"/>
      <c r="AKT2" s="14"/>
      <c r="AKU2" s="14"/>
      <c r="AKV2" s="14"/>
      <c r="AKW2" s="14"/>
      <c r="AKX2" s="14"/>
      <c r="AKY2" s="14"/>
      <c r="AKZ2" s="14"/>
      <c r="ALA2" s="14"/>
      <c r="ALB2" s="14"/>
      <c r="ALC2" s="14"/>
      <c r="ALD2" s="14"/>
      <c r="ALE2" s="14"/>
      <c r="ALF2" s="14"/>
      <c r="ALG2" s="14"/>
      <c r="ALH2" s="14"/>
      <c r="ALI2" s="14"/>
      <c r="ALJ2" s="14"/>
      <c r="ALK2" s="14"/>
      <c r="ALL2" s="14"/>
      <c r="ALM2" s="14"/>
      <c r="ALN2" s="14"/>
      <c r="ALO2" s="14"/>
      <c r="ALP2" s="14"/>
      <c r="ALQ2" s="14"/>
      <c r="ALR2" s="14"/>
      <c r="ALS2" s="14"/>
      <c r="ALT2" s="14"/>
      <c r="ALU2" s="14"/>
      <c r="ALV2" s="14"/>
      <c r="ALW2" s="14"/>
      <c r="ALX2" s="14"/>
      <c r="ALY2" s="14"/>
      <c r="ALZ2" s="14"/>
      <c r="AMA2" s="14"/>
      <c r="AMB2" s="14"/>
      <c r="AMC2" s="14"/>
      <c r="AMD2" s="14"/>
      <c r="AME2" s="14"/>
      <c r="AMF2" s="14"/>
      <c r="AMG2" s="14"/>
      <c r="AMH2" s="14"/>
      <c r="AMI2" s="14"/>
      <c r="AMJ2" s="14"/>
      <c r="AMK2" s="14"/>
      <c r="AML2" s="14"/>
      <c r="AMM2" s="14"/>
      <c r="AMN2" s="14"/>
      <c r="AMO2" s="14"/>
      <c r="AMP2" s="14"/>
      <c r="AMQ2" s="14"/>
      <c r="AMR2" s="14"/>
      <c r="AMS2" s="14"/>
      <c r="AMT2" s="14"/>
      <c r="AMU2" s="14"/>
      <c r="AMV2" s="14"/>
      <c r="AMW2" s="14"/>
      <c r="AMX2" s="14"/>
      <c r="AMY2" s="14"/>
      <c r="AMZ2" s="14"/>
      <c r="ANA2" s="14"/>
      <c r="ANB2" s="14"/>
      <c r="ANC2" s="14"/>
      <c r="AND2" s="14"/>
      <c r="ANE2" s="14"/>
      <c r="ANF2" s="14"/>
      <c r="ANG2" s="14"/>
      <c r="ANH2" s="14"/>
      <c r="ANI2" s="14"/>
      <c r="ANJ2" s="14"/>
      <c r="ANK2" s="14"/>
      <c r="ANL2" s="14"/>
      <c r="ANM2" s="14"/>
      <c r="ANN2" s="14"/>
      <c r="ANO2" s="14"/>
      <c r="ANP2" s="14"/>
      <c r="ANQ2" s="14"/>
      <c r="ANR2" s="14"/>
      <c r="ANS2" s="14"/>
      <c r="ANT2" s="14"/>
      <c r="ANU2" s="14"/>
      <c r="ANV2" s="14"/>
      <c r="ANW2" s="14"/>
      <c r="ANX2" s="14"/>
      <c r="ANY2" s="14"/>
      <c r="ANZ2" s="14"/>
      <c r="AOA2" s="14"/>
      <c r="AOB2" s="14"/>
      <c r="AOC2" s="14"/>
      <c r="AOD2" s="14"/>
      <c r="AOE2" s="14"/>
      <c r="AOF2" s="14"/>
      <c r="AOG2" s="14"/>
      <c r="AOH2" s="14"/>
      <c r="AOI2" s="14"/>
      <c r="AOJ2" s="14"/>
      <c r="AOK2" s="14"/>
      <c r="AOL2" s="14"/>
      <c r="AOM2" s="14"/>
      <c r="AON2" s="14"/>
      <c r="AOO2" s="14"/>
      <c r="AOP2" s="14"/>
      <c r="AOQ2" s="14"/>
      <c r="AOR2" s="14"/>
      <c r="AOS2" s="14"/>
      <c r="AOT2" s="14"/>
      <c r="AOU2" s="14"/>
      <c r="AOV2" s="14"/>
      <c r="AOW2" s="14"/>
      <c r="AOX2" s="14"/>
      <c r="AOY2" s="14"/>
      <c r="AOZ2" s="14"/>
      <c r="APA2" s="14"/>
      <c r="APB2" s="14"/>
      <c r="APC2" s="14"/>
      <c r="APD2" s="14"/>
      <c r="APE2" s="14"/>
      <c r="APF2" s="14"/>
      <c r="APG2" s="14"/>
      <c r="APH2" s="14"/>
      <c r="API2" s="14"/>
      <c r="APJ2" s="14"/>
      <c r="APK2" s="14"/>
      <c r="APL2" s="14"/>
      <c r="APM2" s="14"/>
      <c r="APN2" s="14"/>
      <c r="APO2" s="14"/>
      <c r="APP2" s="14"/>
      <c r="APQ2" s="14"/>
      <c r="APR2" s="14"/>
      <c r="APS2" s="14"/>
      <c r="APT2" s="14"/>
      <c r="APU2" s="14"/>
      <c r="APV2" s="14"/>
      <c r="APW2" s="14"/>
      <c r="APX2" s="14"/>
      <c r="APY2" s="14"/>
      <c r="APZ2" s="14"/>
      <c r="AQA2" s="14"/>
      <c r="AQB2" s="14"/>
      <c r="AQC2" s="14"/>
      <c r="AQD2" s="14"/>
      <c r="AQE2" s="14"/>
      <c r="AQF2" s="14"/>
      <c r="AQG2" s="14"/>
      <c r="AQH2" s="14"/>
      <c r="AQI2" s="14"/>
      <c r="AQJ2" s="14"/>
      <c r="AQK2" s="14"/>
      <c r="AQL2" s="14"/>
      <c r="AQM2" s="14"/>
      <c r="AQN2" s="14"/>
      <c r="AQO2" s="14"/>
      <c r="AQP2" s="14"/>
      <c r="AQQ2" s="14"/>
      <c r="AQR2" s="14"/>
      <c r="AQS2" s="14"/>
      <c r="AQT2" s="14"/>
      <c r="AQU2" s="14"/>
      <c r="AQV2" s="14"/>
      <c r="AQW2" s="14"/>
      <c r="AQX2" s="14"/>
      <c r="AQY2" s="14"/>
      <c r="AQZ2" s="14"/>
      <c r="ARA2" s="14"/>
      <c r="ARB2" s="14"/>
      <c r="ARC2" s="14"/>
      <c r="ARD2" s="14"/>
      <c r="ARE2" s="14"/>
      <c r="ARF2" s="14"/>
      <c r="ARG2" s="14"/>
      <c r="ARH2" s="14"/>
      <c r="ARI2" s="14"/>
      <c r="ARJ2" s="14"/>
      <c r="ARK2" s="14"/>
      <c r="ARL2" s="14"/>
      <c r="ARM2" s="14"/>
      <c r="ARN2" s="14"/>
      <c r="ARO2" s="14"/>
      <c r="ARP2" s="14"/>
      <c r="ARQ2" s="14"/>
      <c r="ARR2" s="14"/>
      <c r="ARS2" s="14"/>
      <c r="ART2" s="14"/>
      <c r="ARU2" s="14"/>
      <c r="ARV2" s="14"/>
      <c r="ARW2" s="14"/>
      <c r="ARX2" s="14"/>
      <c r="ARY2" s="14"/>
      <c r="ARZ2" s="14"/>
      <c r="ASA2" s="14"/>
      <c r="ASB2" s="14"/>
      <c r="ASC2" s="14"/>
      <c r="ASD2" s="14"/>
      <c r="ASE2" s="14"/>
      <c r="ASF2" s="14"/>
      <c r="ASG2" s="14"/>
      <c r="ASH2" s="14"/>
      <c r="ASI2" s="14"/>
      <c r="ASJ2" s="14"/>
      <c r="ASK2" s="14"/>
      <c r="ASL2" s="14"/>
      <c r="ASM2" s="14"/>
      <c r="ASN2" s="14"/>
      <c r="ASO2" s="14"/>
      <c r="ASP2" s="14"/>
      <c r="ASQ2" s="14"/>
      <c r="ASR2" s="14"/>
      <c r="ASS2" s="14"/>
      <c r="AST2" s="14"/>
      <c r="ASU2" s="14"/>
      <c r="ASV2" s="14"/>
      <c r="ASW2" s="14"/>
      <c r="ASX2" s="14"/>
      <c r="ASY2" s="14"/>
      <c r="ASZ2" s="14"/>
      <c r="ATA2" s="14"/>
      <c r="ATB2" s="14"/>
      <c r="ATC2" s="14"/>
      <c r="ATD2" s="14"/>
      <c r="ATE2" s="14"/>
      <c r="ATF2" s="14"/>
      <c r="ATG2" s="14"/>
      <c r="ATH2" s="14"/>
      <c r="ATI2" s="14"/>
      <c r="ATJ2" s="14"/>
      <c r="ATK2" s="14"/>
      <c r="ATL2" s="14"/>
      <c r="ATM2" s="14"/>
      <c r="ATN2" s="14"/>
      <c r="ATO2" s="14"/>
      <c r="ATP2" s="14"/>
      <c r="ATQ2" s="14"/>
      <c r="ATR2" s="14"/>
      <c r="ATS2" s="14"/>
      <c r="ATT2" s="14"/>
      <c r="ATU2" s="14"/>
      <c r="ATV2" s="14"/>
      <c r="ATW2" s="14"/>
      <c r="ATX2" s="14"/>
      <c r="ATY2" s="14"/>
      <c r="ATZ2" s="14"/>
      <c r="AUA2" s="14"/>
      <c r="AUB2" s="14"/>
      <c r="AUC2" s="14"/>
      <c r="AUD2" s="14"/>
      <c r="AUE2" s="14"/>
      <c r="AUF2" s="14"/>
      <c r="AUG2" s="14"/>
      <c r="AUH2" s="14"/>
      <c r="AUI2" s="14"/>
      <c r="AUJ2" s="14"/>
      <c r="AUK2" s="14"/>
      <c r="AUL2" s="14"/>
      <c r="AUM2" s="14"/>
      <c r="AUN2" s="14"/>
      <c r="AUO2" s="14"/>
      <c r="AUP2" s="14"/>
      <c r="AUQ2" s="14"/>
      <c r="AUR2" s="14"/>
      <c r="AUS2" s="14"/>
      <c r="AUT2" s="14"/>
      <c r="AUU2" s="14"/>
      <c r="AUV2" s="14"/>
      <c r="AUW2" s="14"/>
      <c r="AUX2" s="14"/>
      <c r="AUY2" s="14"/>
      <c r="AUZ2" s="14"/>
      <c r="AVA2" s="14"/>
      <c r="AVB2" s="14"/>
      <c r="AVC2" s="14"/>
      <c r="AVD2" s="14"/>
      <c r="AVE2" s="14"/>
      <c r="AVF2" s="14"/>
      <c r="AVG2" s="14"/>
      <c r="AVH2" s="14"/>
      <c r="AVI2" s="14"/>
      <c r="AVJ2" s="14"/>
      <c r="AVK2" s="14"/>
      <c r="AVL2" s="14"/>
      <c r="AVM2" s="14"/>
      <c r="AVN2" s="14"/>
      <c r="AVO2" s="14"/>
      <c r="AVP2" s="14"/>
      <c r="AVQ2" s="14"/>
      <c r="AVR2" s="14"/>
      <c r="AVS2" s="14"/>
      <c r="AVT2" s="14"/>
      <c r="AVU2" s="14"/>
      <c r="AVV2" s="14"/>
      <c r="AVW2" s="14"/>
      <c r="AVX2" s="14"/>
      <c r="AVY2" s="14"/>
      <c r="AVZ2" s="14"/>
      <c r="AWA2" s="14"/>
      <c r="AWB2" s="14"/>
      <c r="AWC2" s="14"/>
      <c r="AWD2" s="14"/>
      <c r="AWE2" s="14"/>
      <c r="AWF2" s="14"/>
      <c r="AWG2" s="14"/>
      <c r="AWH2" s="14"/>
      <c r="AWI2" s="14"/>
      <c r="AWJ2" s="14"/>
      <c r="AWK2" s="14"/>
      <c r="AWL2" s="14"/>
      <c r="AWM2" s="14"/>
      <c r="AWN2" s="14"/>
      <c r="AWO2" s="14"/>
      <c r="AWP2" s="14"/>
      <c r="AWQ2" s="14"/>
      <c r="AWR2" s="14"/>
      <c r="AWS2" s="14"/>
      <c r="AWT2" s="14"/>
      <c r="AWU2" s="14"/>
      <c r="AWV2" s="14"/>
      <c r="AWW2" s="14"/>
      <c r="AWX2" s="14"/>
      <c r="AWY2" s="14"/>
      <c r="AWZ2" s="14"/>
      <c r="AXA2" s="14"/>
      <c r="AXB2" s="14"/>
      <c r="AXC2" s="14"/>
      <c r="AXD2" s="14"/>
      <c r="AXE2" s="14"/>
      <c r="AXF2" s="14"/>
      <c r="AXG2" s="14"/>
      <c r="AXH2" s="14"/>
      <c r="AXI2" s="14"/>
      <c r="AXJ2" s="14"/>
      <c r="AXK2" s="14"/>
      <c r="AXL2" s="14"/>
      <c r="AXM2" s="14"/>
      <c r="AXN2" s="14"/>
      <c r="AXO2" s="14"/>
      <c r="AXP2" s="14"/>
      <c r="AXQ2" s="14"/>
      <c r="AXR2" s="14"/>
      <c r="AXS2" s="14"/>
      <c r="AXT2" s="14"/>
      <c r="AXU2" s="14"/>
      <c r="AXV2" s="14"/>
      <c r="AXW2" s="14"/>
      <c r="AXX2" s="14"/>
      <c r="AXY2" s="14"/>
      <c r="AXZ2" s="14"/>
      <c r="AYA2" s="14"/>
      <c r="AYB2" s="14"/>
      <c r="AYC2" s="14"/>
      <c r="AYD2" s="14"/>
      <c r="AYE2" s="14"/>
      <c r="AYF2" s="14"/>
      <c r="AYG2" s="14"/>
      <c r="AYH2" s="14"/>
      <c r="AYI2" s="14"/>
      <c r="AYJ2" s="14"/>
      <c r="AYK2" s="14"/>
      <c r="AYL2" s="14"/>
      <c r="AYM2" s="14"/>
      <c r="AYN2" s="14"/>
      <c r="AYO2" s="14"/>
      <c r="AYP2" s="14"/>
      <c r="AYQ2" s="14"/>
      <c r="AYR2" s="14"/>
      <c r="AYS2" s="14"/>
      <c r="AYT2" s="14"/>
      <c r="AYU2" s="14"/>
      <c r="AYV2" s="14"/>
      <c r="AYW2" s="14"/>
      <c r="AYX2" s="14"/>
      <c r="AYY2" s="14"/>
      <c r="AYZ2" s="14"/>
      <c r="AZA2" s="14"/>
      <c r="AZB2" s="14"/>
      <c r="AZC2" s="14"/>
      <c r="AZD2" s="14"/>
      <c r="AZE2" s="14"/>
      <c r="AZF2" s="14"/>
      <c r="AZG2" s="14"/>
      <c r="AZH2" s="14"/>
      <c r="AZI2" s="14"/>
      <c r="AZJ2" s="14"/>
      <c r="AZK2" s="14"/>
      <c r="AZL2" s="14"/>
      <c r="AZM2" s="14"/>
      <c r="AZN2" s="14"/>
      <c r="AZO2" s="14"/>
      <c r="AZP2" s="14"/>
      <c r="AZQ2" s="14"/>
      <c r="AZR2" s="14"/>
      <c r="AZS2" s="14"/>
      <c r="AZT2" s="14"/>
      <c r="AZU2" s="14"/>
      <c r="AZV2" s="14"/>
      <c r="AZW2" s="14"/>
      <c r="AZX2" s="14"/>
      <c r="AZY2" s="14"/>
      <c r="AZZ2" s="14"/>
      <c r="BAA2" s="14"/>
      <c r="BAB2" s="14"/>
      <c r="BAC2" s="14"/>
      <c r="BAD2" s="14"/>
      <c r="BAE2" s="14"/>
      <c r="BAF2" s="14"/>
      <c r="BAG2" s="14"/>
      <c r="BAH2" s="14"/>
      <c r="BAI2" s="14"/>
      <c r="BAJ2" s="14"/>
      <c r="BAK2" s="14"/>
      <c r="BAL2" s="14"/>
      <c r="BAM2" s="14"/>
      <c r="BAN2" s="14"/>
      <c r="BAO2" s="14"/>
      <c r="BAP2" s="14"/>
      <c r="BAQ2" s="14"/>
      <c r="BAR2" s="14"/>
      <c r="BAS2" s="14"/>
      <c r="BAT2" s="14"/>
      <c r="BAU2" s="14"/>
      <c r="BAV2" s="14"/>
      <c r="BAW2" s="14"/>
      <c r="BAX2" s="14"/>
      <c r="BAY2" s="14"/>
      <c r="BAZ2" s="14"/>
      <c r="BBA2" s="14"/>
      <c r="BBB2" s="14"/>
      <c r="BBC2" s="14"/>
      <c r="BBD2" s="14"/>
      <c r="BBE2" s="14"/>
      <c r="BBF2" s="14"/>
      <c r="BBG2" s="14"/>
      <c r="BBH2" s="14"/>
      <c r="BBI2" s="14"/>
      <c r="BBJ2" s="14"/>
      <c r="BBK2" s="14"/>
      <c r="BBL2" s="14"/>
      <c r="BBM2" s="14"/>
      <c r="BBN2" s="14"/>
      <c r="BBO2" s="14"/>
      <c r="BBP2" s="14"/>
      <c r="BBQ2" s="14"/>
      <c r="BBR2" s="14"/>
      <c r="BBS2" s="14"/>
      <c r="BBT2" s="14"/>
      <c r="BBU2" s="14"/>
      <c r="BBV2" s="14"/>
      <c r="BBW2" s="14"/>
      <c r="BBX2" s="14"/>
      <c r="BBY2" s="14"/>
      <c r="BBZ2" s="14"/>
      <c r="BCA2" s="14"/>
      <c r="BCB2" s="14"/>
      <c r="BCC2" s="14"/>
      <c r="BCD2" s="14"/>
      <c r="BCE2" s="14"/>
      <c r="BCF2" s="14"/>
      <c r="BCG2" s="14"/>
      <c r="BCH2" s="14"/>
      <c r="BCI2" s="14"/>
      <c r="BCJ2" s="14"/>
      <c r="BCK2" s="14"/>
      <c r="BCL2" s="14"/>
      <c r="BCM2" s="14"/>
      <c r="BCN2" s="14"/>
      <c r="BCO2" s="14"/>
      <c r="BCP2" s="14"/>
      <c r="BCQ2" s="14"/>
      <c r="BCR2" s="14"/>
      <c r="BCS2" s="14"/>
      <c r="BCT2" s="14"/>
      <c r="BCU2" s="14"/>
      <c r="BCV2" s="14"/>
      <c r="BCW2" s="14"/>
      <c r="BCX2" s="14"/>
      <c r="BCY2" s="14"/>
      <c r="BCZ2" s="14"/>
      <c r="BDA2" s="14"/>
      <c r="BDB2" s="14"/>
      <c r="BDC2" s="14"/>
      <c r="BDD2" s="14"/>
      <c r="BDE2" s="14"/>
      <c r="BDF2" s="14"/>
      <c r="BDG2" s="14"/>
      <c r="BDH2" s="14"/>
      <c r="BDI2" s="14"/>
      <c r="BDJ2" s="14"/>
      <c r="BDK2" s="14"/>
      <c r="BDL2" s="14"/>
      <c r="BDM2" s="14"/>
      <c r="BDN2" s="14"/>
      <c r="BDO2" s="14"/>
      <c r="BDP2" s="14"/>
      <c r="BDQ2" s="14"/>
      <c r="BDR2" s="14"/>
      <c r="BDS2" s="14"/>
      <c r="BDT2" s="14"/>
      <c r="BDU2" s="14"/>
      <c r="BDV2" s="14"/>
      <c r="BDW2" s="14"/>
      <c r="BDX2" s="14"/>
      <c r="BDY2" s="14"/>
      <c r="BDZ2" s="14"/>
      <c r="BEA2" s="14"/>
      <c r="BEB2" s="14"/>
      <c r="BEC2" s="14"/>
      <c r="BED2" s="14"/>
      <c r="BEE2" s="14"/>
      <c r="BEF2" s="14"/>
      <c r="BEG2" s="14"/>
      <c r="BEH2" s="14"/>
      <c r="BEI2" s="14"/>
      <c r="BEJ2" s="14"/>
      <c r="BEK2" s="14"/>
      <c r="BEL2" s="14"/>
      <c r="BEM2" s="14"/>
      <c r="BEN2" s="14"/>
      <c r="BEO2" s="14"/>
      <c r="BEP2" s="14"/>
      <c r="BEQ2" s="14"/>
      <c r="BER2" s="14"/>
      <c r="BES2" s="14"/>
      <c r="BET2" s="14"/>
      <c r="BEU2" s="14"/>
      <c r="BEV2" s="14"/>
      <c r="BEW2" s="14"/>
      <c r="BEX2" s="14"/>
      <c r="BEY2" s="14"/>
      <c r="BEZ2" s="14"/>
      <c r="BFA2" s="14"/>
      <c r="BFB2" s="14"/>
      <c r="BFC2" s="14"/>
      <c r="BFD2" s="14"/>
      <c r="BFE2" s="14"/>
      <c r="BFF2" s="14"/>
      <c r="BFG2" s="14"/>
      <c r="BFH2" s="14"/>
      <c r="BFI2" s="14"/>
      <c r="BFJ2" s="14"/>
      <c r="BFK2" s="14"/>
      <c r="BFL2" s="14"/>
      <c r="BFM2" s="14"/>
      <c r="BFN2" s="14"/>
      <c r="BFO2" s="14"/>
      <c r="BFP2" s="14"/>
      <c r="BFQ2" s="14"/>
      <c r="BFR2" s="14"/>
      <c r="BFS2" s="14"/>
      <c r="BFT2" s="14"/>
      <c r="BFU2" s="14"/>
      <c r="BFV2" s="14"/>
      <c r="BFW2" s="14"/>
      <c r="BFX2" s="14"/>
      <c r="BFY2" s="14"/>
      <c r="BFZ2" s="14"/>
      <c r="BGA2" s="14"/>
      <c r="BGB2" s="14"/>
      <c r="BGC2" s="14"/>
      <c r="BGD2" s="14"/>
      <c r="BGE2" s="14"/>
      <c r="BGF2" s="14"/>
      <c r="BGG2" s="14"/>
      <c r="BGH2" s="14"/>
      <c r="BGI2" s="14"/>
      <c r="BGJ2" s="14"/>
      <c r="BGK2" s="14"/>
      <c r="BGL2" s="14"/>
      <c r="BGM2" s="14"/>
      <c r="BGN2" s="14"/>
      <c r="BGO2" s="14"/>
      <c r="BGP2" s="14"/>
      <c r="BGQ2" s="14"/>
      <c r="BGR2" s="14"/>
      <c r="BGS2" s="14"/>
      <c r="BGT2" s="14"/>
      <c r="BGU2" s="14"/>
      <c r="BGV2" s="14"/>
      <c r="BGW2" s="14"/>
      <c r="BGX2" s="14"/>
      <c r="BGY2" s="14"/>
      <c r="BGZ2" s="14"/>
      <c r="BHA2" s="14"/>
      <c r="BHB2" s="14"/>
      <c r="BHC2" s="14"/>
      <c r="BHD2" s="14"/>
      <c r="BHE2" s="14"/>
      <c r="BHF2" s="14"/>
      <c r="BHG2" s="14"/>
      <c r="BHH2" s="14"/>
      <c r="BHI2" s="14"/>
      <c r="BHJ2" s="14"/>
      <c r="BHK2" s="14"/>
      <c r="BHL2" s="14"/>
      <c r="BHM2" s="14"/>
      <c r="BHN2" s="14"/>
      <c r="BHO2" s="14"/>
      <c r="BHP2" s="14"/>
      <c r="BHQ2" s="14"/>
      <c r="BHR2" s="14"/>
      <c r="BHS2" s="14"/>
      <c r="BHT2" s="14"/>
      <c r="BHU2" s="14"/>
      <c r="BHV2" s="14"/>
      <c r="BHW2" s="14"/>
      <c r="BHX2" s="14"/>
      <c r="BHY2" s="14"/>
      <c r="BHZ2" s="14"/>
      <c r="BIA2" s="14"/>
      <c r="BIB2" s="14"/>
      <c r="BIC2" s="14"/>
      <c r="BID2" s="14"/>
      <c r="BIE2" s="14"/>
      <c r="BIF2" s="14"/>
      <c r="BIG2" s="14"/>
      <c r="BIH2" s="14"/>
      <c r="BII2" s="14"/>
      <c r="BIJ2" s="14"/>
      <c r="BIK2" s="14"/>
      <c r="BIL2" s="14"/>
      <c r="BIM2" s="14"/>
      <c r="BIN2" s="14"/>
      <c r="BIO2" s="14"/>
      <c r="BIP2" s="14"/>
      <c r="BIQ2" s="14"/>
      <c r="BIR2" s="14"/>
      <c r="BIS2" s="14"/>
      <c r="BIT2" s="14"/>
      <c r="BIU2" s="14"/>
      <c r="BIV2" s="14"/>
      <c r="BIW2" s="14"/>
      <c r="BIX2" s="14"/>
      <c r="BIY2" s="14"/>
      <c r="BIZ2" s="14"/>
      <c r="BJA2" s="14"/>
      <c r="BJB2" s="14"/>
      <c r="BJC2" s="14"/>
      <c r="BJD2" s="14"/>
      <c r="BJE2" s="14"/>
      <c r="BJF2" s="14"/>
      <c r="BJG2" s="14"/>
      <c r="BJH2" s="14"/>
      <c r="BJI2" s="14"/>
      <c r="BJJ2" s="14"/>
      <c r="BJK2" s="14"/>
      <c r="BJL2" s="14"/>
      <c r="BJM2" s="14"/>
      <c r="BJN2" s="14"/>
      <c r="BJO2" s="14"/>
      <c r="BJP2" s="14"/>
      <c r="BJQ2" s="14"/>
      <c r="BJR2" s="14"/>
      <c r="BJS2" s="14"/>
      <c r="BJT2" s="14"/>
      <c r="BJU2" s="14"/>
      <c r="BJV2" s="14"/>
      <c r="BJW2" s="14"/>
      <c r="BJX2" s="14"/>
      <c r="BJY2" s="14"/>
      <c r="BJZ2" s="14"/>
      <c r="BKA2" s="14"/>
      <c r="BKB2" s="14"/>
      <c r="BKC2" s="14"/>
      <c r="BKD2" s="14"/>
      <c r="BKE2" s="14"/>
      <c r="BKF2" s="14"/>
      <c r="BKG2" s="14"/>
      <c r="BKH2" s="14"/>
      <c r="BKI2" s="14"/>
      <c r="BKJ2" s="14"/>
      <c r="BKK2" s="14"/>
      <c r="BKL2" s="14"/>
      <c r="BKM2" s="14"/>
      <c r="BKN2" s="14"/>
      <c r="BKO2" s="14"/>
      <c r="BKP2" s="14"/>
      <c r="BKQ2" s="14"/>
      <c r="BKR2" s="14"/>
      <c r="BKS2" s="14"/>
      <c r="BKT2" s="14"/>
      <c r="BKU2" s="14"/>
      <c r="BKV2" s="14"/>
      <c r="BKW2" s="14"/>
      <c r="BKX2" s="14"/>
      <c r="BKY2" s="14"/>
      <c r="BKZ2" s="14"/>
      <c r="BLA2" s="14"/>
      <c r="BLB2" s="14"/>
      <c r="BLC2" s="14"/>
      <c r="BLD2" s="14"/>
      <c r="BLE2" s="14"/>
      <c r="BLF2" s="14"/>
      <c r="BLG2" s="14"/>
      <c r="BLH2" s="14"/>
      <c r="BLI2" s="14"/>
      <c r="BLJ2" s="14"/>
      <c r="BLK2" s="14"/>
      <c r="BLL2" s="14"/>
      <c r="BLM2" s="14"/>
      <c r="BLN2" s="14"/>
      <c r="BLO2" s="14"/>
      <c r="BLP2" s="14"/>
      <c r="BLQ2" s="14"/>
      <c r="BLR2" s="14"/>
      <c r="BLS2" s="14"/>
      <c r="BLT2" s="14"/>
      <c r="BLU2" s="14"/>
      <c r="BLV2" s="14"/>
      <c r="BLW2" s="14"/>
      <c r="BLX2" s="14"/>
      <c r="BLY2" s="14"/>
      <c r="BLZ2" s="14"/>
      <c r="BMA2" s="14"/>
      <c r="BMB2" s="14"/>
      <c r="BMC2" s="14"/>
      <c r="BMD2" s="14"/>
      <c r="BME2" s="14"/>
      <c r="BMF2" s="14"/>
      <c r="BMG2" s="14"/>
      <c r="BMH2" s="14"/>
      <c r="BMI2" s="14"/>
      <c r="BMJ2" s="14"/>
      <c r="BMK2" s="14"/>
      <c r="BML2" s="14"/>
      <c r="BMM2" s="14"/>
      <c r="BMN2" s="14"/>
      <c r="BMO2" s="14"/>
      <c r="BMP2" s="14"/>
      <c r="BMQ2" s="14"/>
      <c r="BMR2" s="14"/>
      <c r="BMS2" s="14"/>
      <c r="BMT2" s="14"/>
      <c r="BMU2" s="14"/>
      <c r="BMV2" s="14"/>
      <c r="BMW2" s="14"/>
      <c r="BMX2" s="14"/>
      <c r="BMY2" s="14"/>
      <c r="BMZ2" s="14"/>
      <c r="BNA2" s="14"/>
      <c r="BNB2" s="14"/>
      <c r="BNC2" s="14"/>
      <c r="BND2" s="14"/>
      <c r="BNE2" s="14"/>
      <c r="BNF2" s="14"/>
      <c r="BNG2" s="14"/>
      <c r="BNH2" s="14"/>
      <c r="BNI2" s="14"/>
      <c r="BNJ2" s="14"/>
      <c r="BNK2" s="14"/>
      <c r="BNL2" s="14"/>
      <c r="BNM2" s="14"/>
      <c r="BNN2" s="14"/>
      <c r="BNO2" s="14"/>
      <c r="BNP2" s="14"/>
      <c r="BNQ2" s="14"/>
      <c r="BNR2" s="14"/>
      <c r="BNS2" s="14"/>
      <c r="BNT2" s="14"/>
      <c r="BNU2" s="14"/>
      <c r="BNV2" s="14"/>
      <c r="BNW2" s="14"/>
      <c r="BNX2" s="14"/>
      <c r="BNY2" s="14"/>
      <c r="BNZ2" s="14"/>
      <c r="BOA2" s="14"/>
      <c r="BOB2" s="14"/>
      <c r="BOC2" s="14"/>
      <c r="BOD2" s="14"/>
      <c r="BOE2" s="14"/>
      <c r="BOF2" s="14"/>
      <c r="BOG2" s="14"/>
      <c r="BOH2" s="14"/>
      <c r="BOI2" s="14"/>
      <c r="BOJ2" s="14"/>
      <c r="BOK2" s="14"/>
      <c r="BOL2" s="14"/>
      <c r="BOM2" s="14"/>
      <c r="BON2" s="14"/>
      <c r="BOO2" s="14"/>
      <c r="BOP2" s="14"/>
      <c r="BOQ2" s="14"/>
      <c r="BOR2" s="14"/>
      <c r="BOS2" s="14"/>
      <c r="BOT2" s="14"/>
      <c r="BOU2" s="14"/>
      <c r="BOV2" s="14"/>
      <c r="BOW2" s="14"/>
      <c r="BOX2" s="14"/>
      <c r="BOY2" s="14"/>
      <c r="BOZ2" s="14"/>
      <c r="BPA2" s="14"/>
      <c r="BPB2" s="14"/>
      <c r="BPC2" s="14"/>
      <c r="BPD2" s="14"/>
      <c r="BPE2" s="14"/>
      <c r="BPF2" s="14"/>
      <c r="BPG2" s="14"/>
      <c r="BPH2" s="14"/>
      <c r="BPI2" s="14"/>
      <c r="BPJ2" s="14"/>
      <c r="BPK2" s="14"/>
      <c r="BPL2" s="14"/>
      <c r="BPM2" s="14"/>
      <c r="BPN2" s="14"/>
      <c r="BPO2" s="14"/>
      <c r="BPP2" s="14"/>
      <c r="BPQ2" s="14"/>
      <c r="BPR2" s="14"/>
      <c r="BPS2" s="14"/>
      <c r="BPT2" s="14"/>
      <c r="BPU2" s="14"/>
      <c r="BPV2" s="14"/>
      <c r="BPW2" s="14"/>
      <c r="BPX2" s="14"/>
      <c r="BPY2" s="14"/>
      <c r="BPZ2" s="14"/>
      <c r="BQA2" s="14"/>
      <c r="BQB2" s="14"/>
      <c r="BQC2" s="14"/>
      <c r="BQD2" s="14"/>
      <c r="BQE2" s="14"/>
      <c r="BQF2" s="14"/>
      <c r="BQG2" s="14"/>
      <c r="BQH2" s="14"/>
      <c r="BQI2" s="14"/>
      <c r="BQJ2" s="14"/>
      <c r="BQK2" s="14"/>
      <c r="BQL2" s="14"/>
      <c r="BQM2" s="14"/>
      <c r="BQN2" s="14"/>
      <c r="BQO2" s="14"/>
      <c r="BQP2" s="14"/>
      <c r="BQQ2" s="14"/>
      <c r="BQR2" s="14"/>
      <c r="BQS2" s="14"/>
      <c r="BQT2" s="14"/>
      <c r="BQU2" s="14"/>
      <c r="BQV2" s="14"/>
      <c r="BQW2" s="14"/>
      <c r="BQX2" s="14"/>
      <c r="BQY2" s="14"/>
      <c r="BQZ2" s="14"/>
      <c r="BRA2" s="14"/>
      <c r="BRB2" s="14"/>
      <c r="BRC2" s="14"/>
      <c r="BRD2" s="14"/>
      <c r="BRE2" s="14"/>
      <c r="BRF2" s="14"/>
      <c r="BRG2" s="14"/>
      <c r="BRH2" s="14"/>
      <c r="BRI2" s="14"/>
      <c r="BRJ2" s="14"/>
      <c r="BRK2" s="14"/>
      <c r="BRL2" s="14"/>
      <c r="BRM2" s="14"/>
      <c r="BRN2" s="14"/>
      <c r="BRO2" s="14"/>
      <c r="BRP2" s="14"/>
      <c r="BRQ2" s="14"/>
      <c r="BRR2" s="14"/>
      <c r="BRS2" s="14"/>
      <c r="BRT2" s="14"/>
      <c r="BRU2" s="14"/>
      <c r="BRV2" s="14"/>
      <c r="BRW2" s="14"/>
      <c r="BRX2" s="14"/>
      <c r="BRY2" s="14"/>
      <c r="BRZ2" s="14"/>
      <c r="BSA2" s="14"/>
      <c r="BSB2" s="14"/>
      <c r="BSC2" s="14"/>
      <c r="BSD2" s="14"/>
      <c r="BSE2" s="14"/>
      <c r="BSF2" s="14"/>
      <c r="BSG2" s="14"/>
      <c r="BSH2" s="14"/>
      <c r="BSI2" s="14"/>
      <c r="BSJ2" s="14"/>
      <c r="BSK2" s="14"/>
      <c r="BSL2" s="14"/>
      <c r="BSM2" s="14"/>
      <c r="BSN2" s="14"/>
      <c r="BSO2" s="14"/>
      <c r="BSP2" s="14"/>
      <c r="BSQ2" s="14"/>
      <c r="BSR2" s="14"/>
      <c r="BSS2" s="14"/>
      <c r="BST2" s="14"/>
      <c r="BSU2" s="14"/>
      <c r="BSV2" s="14"/>
      <c r="BSW2" s="14"/>
      <c r="BSX2" s="14"/>
      <c r="BSY2" s="14"/>
      <c r="BSZ2" s="14"/>
      <c r="BTA2" s="14"/>
      <c r="BTB2" s="14"/>
      <c r="BTC2" s="14"/>
      <c r="BTD2" s="14"/>
      <c r="BTE2" s="14"/>
      <c r="BTF2" s="14"/>
      <c r="BTG2" s="14"/>
      <c r="BTH2" s="14"/>
      <c r="BTI2" s="14"/>
      <c r="BTJ2" s="14"/>
      <c r="BTK2" s="14"/>
      <c r="BTL2" s="14"/>
      <c r="BTM2" s="14"/>
      <c r="BTN2" s="14"/>
      <c r="BTO2" s="14"/>
      <c r="BTP2" s="14"/>
      <c r="BTQ2" s="14"/>
      <c r="BTR2" s="14"/>
      <c r="BTS2" s="14"/>
      <c r="BTT2" s="14"/>
      <c r="BTU2" s="14"/>
      <c r="BTV2" s="14"/>
      <c r="BTW2" s="14"/>
      <c r="BTX2" s="14"/>
      <c r="BTY2" s="14"/>
      <c r="BTZ2" s="14"/>
      <c r="BUA2" s="14"/>
      <c r="BUB2" s="14"/>
      <c r="BUC2" s="14"/>
      <c r="BUD2" s="14"/>
      <c r="BUE2" s="14"/>
      <c r="BUF2" s="14"/>
      <c r="BUG2" s="14"/>
      <c r="BUH2" s="14"/>
      <c r="BUI2" s="14"/>
      <c r="BUJ2" s="14"/>
      <c r="BUK2" s="14"/>
      <c r="BUL2" s="14"/>
      <c r="BUM2" s="14"/>
      <c r="BUN2" s="14"/>
      <c r="BUO2" s="14"/>
      <c r="BUP2" s="14"/>
      <c r="BUQ2" s="14"/>
      <c r="BUR2" s="14"/>
      <c r="BUS2" s="14"/>
      <c r="BUT2" s="14"/>
      <c r="BUU2" s="14"/>
      <c r="BUV2" s="14"/>
      <c r="BUW2" s="14"/>
      <c r="BUX2" s="14"/>
      <c r="BUY2" s="14"/>
      <c r="BUZ2" s="14"/>
      <c r="BVA2" s="14"/>
      <c r="BVB2" s="14"/>
      <c r="BVC2" s="14"/>
      <c r="BVD2" s="14"/>
      <c r="BVE2" s="14"/>
      <c r="BVF2" s="14"/>
      <c r="BVG2" s="14"/>
      <c r="BVH2" s="14"/>
      <c r="BVI2" s="14"/>
      <c r="BVJ2" s="14"/>
      <c r="BVK2" s="14"/>
      <c r="BVL2" s="14"/>
      <c r="BVM2" s="14"/>
      <c r="BVN2" s="14"/>
      <c r="BVO2" s="14"/>
      <c r="BVP2" s="14"/>
      <c r="BVQ2" s="14"/>
      <c r="BVR2" s="14"/>
      <c r="BVS2" s="14"/>
      <c r="BVT2" s="14"/>
      <c r="BVU2" s="14"/>
      <c r="BVV2" s="14"/>
      <c r="BVW2" s="14"/>
      <c r="BVX2" s="14"/>
      <c r="BVY2" s="14"/>
      <c r="BVZ2" s="14"/>
      <c r="BWA2" s="14"/>
      <c r="BWB2" s="14"/>
      <c r="BWC2" s="14"/>
      <c r="BWD2" s="14"/>
      <c r="BWE2" s="14"/>
      <c r="BWF2" s="14"/>
      <c r="BWG2" s="14"/>
      <c r="BWH2" s="14"/>
      <c r="BWI2" s="14"/>
      <c r="BWJ2" s="14"/>
      <c r="BWK2" s="14"/>
      <c r="BWL2" s="14"/>
      <c r="BWM2" s="14"/>
      <c r="BWN2" s="14"/>
      <c r="BWO2" s="14"/>
      <c r="BWP2" s="14"/>
      <c r="BWQ2" s="14"/>
      <c r="BWR2" s="14"/>
      <c r="BWS2" s="14"/>
      <c r="BWT2" s="14"/>
      <c r="BWU2" s="14"/>
      <c r="BWV2" s="14"/>
      <c r="BWW2" s="14"/>
      <c r="BWX2" s="14"/>
      <c r="BWY2" s="14"/>
      <c r="BWZ2" s="14"/>
      <c r="BXA2" s="14"/>
      <c r="BXB2" s="14"/>
      <c r="BXC2" s="14"/>
      <c r="BXD2" s="14"/>
      <c r="BXE2" s="14"/>
      <c r="BXF2" s="14"/>
      <c r="BXG2" s="14"/>
      <c r="BXH2" s="14"/>
      <c r="BXI2" s="14"/>
      <c r="BXJ2" s="14"/>
      <c r="BXK2" s="14"/>
      <c r="BXL2" s="14"/>
      <c r="BXM2" s="14"/>
      <c r="BXN2" s="14"/>
      <c r="BXO2" s="14"/>
      <c r="BXP2" s="14"/>
      <c r="BXQ2" s="14"/>
      <c r="BXR2" s="14"/>
      <c r="BXS2" s="14"/>
      <c r="BXT2" s="14"/>
      <c r="BXU2" s="14"/>
      <c r="BXV2" s="14"/>
      <c r="BXW2" s="14"/>
      <c r="BXX2" s="14"/>
      <c r="BXY2" s="14"/>
      <c r="BXZ2" s="14"/>
      <c r="BYA2" s="14"/>
      <c r="BYB2" s="14"/>
      <c r="BYC2" s="14"/>
      <c r="BYD2" s="14"/>
      <c r="BYE2" s="14"/>
      <c r="BYF2" s="14"/>
      <c r="BYG2" s="14"/>
      <c r="BYH2" s="14"/>
      <c r="BYI2" s="14"/>
      <c r="BYJ2" s="14"/>
      <c r="BYK2" s="14"/>
      <c r="BYL2" s="14"/>
      <c r="BYM2" s="14"/>
      <c r="BYN2" s="14"/>
      <c r="BYO2" s="14"/>
      <c r="BYP2" s="14"/>
      <c r="BYQ2" s="14"/>
      <c r="BYR2" s="14"/>
      <c r="BYS2" s="14"/>
      <c r="BYT2" s="14"/>
      <c r="BYU2" s="14"/>
      <c r="BYV2" s="14"/>
      <c r="BYW2" s="14"/>
      <c r="BYX2" s="14"/>
      <c r="BYY2" s="14"/>
      <c r="BYZ2" s="14"/>
      <c r="BZA2" s="14"/>
      <c r="BZB2" s="14"/>
      <c r="BZC2" s="14"/>
      <c r="BZD2" s="14"/>
      <c r="BZE2" s="14"/>
      <c r="BZF2" s="14"/>
      <c r="BZG2" s="14"/>
      <c r="BZH2" s="14"/>
      <c r="BZI2" s="14"/>
      <c r="BZJ2" s="14"/>
      <c r="BZK2" s="14"/>
      <c r="BZL2" s="14"/>
      <c r="BZM2" s="14"/>
      <c r="BZN2" s="14"/>
      <c r="BZO2" s="14"/>
      <c r="BZP2" s="14"/>
      <c r="BZQ2" s="14"/>
      <c r="BZR2" s="14"/>
      <c r="BZS2" s="14"/>
      <c r="BZT2" s="14"/>
      <c r="BZU2" s="14"/>
      <c r="BZV2" s="14"/>
      <c r="BZW2" s="14"/>
      <c r="BZX2" s="14"/>
      <c r="BZY2" s="14"/>
      <c r="BZZ2" s="14"/>
      <c r="CAA2" s="14"/>
      <c r="CAB2" s="14"/>
      <c r="CAC2" s="14"/>
      <c r="CAD2" s="14"/>
      <c r="CAE2" s="14"/>
      <c r="CAF2" s="14"/>
      <c r="CAG2" s="14"/>
      <c r="CAH2" s="14"/>
      <c r="CAI2" s="14"/>
      <c r="CAJ2" s="14"/>
      <c r="CAK2" s="14"/>
      <c r="CAL2" s="14"/>
      <c r="CAM2" s="14"/>
      <c r="CAN2" s="14"/>
      <c r="CAO2" s="14"/>
      <c r="CAP2" s="14"/>
      <c r="CAQ2" s="14"/>
      <c r="CAR2" s="14"/>
      <c r="CAS2" s="14"/>
      <c r="CAT2" s="14"/>
      <c r="CAU2" s="14"/>
      <c r="CAV2" s="14"/>
      <c r="CAW2" s="14"/>
      <c r="CAX2" s="14"/>
      <c r="CAY2" s="14"/>
      <c r="CAZ2" s="14"/>
      <c r="CBA2" s="14"/>
      <c r="CBB2" s="14"/>
      <c r="CBC2" s="14"/>
      <c r="CBD2" s="14"/>
      <c r="CBE2" s="14"/>
      <c r="CBF2" s="14"/>
      <c r="CBG2" s="14"/>
      <c r="CBH2" s="14"/>
      <c r="CBI2" s="14"/>
      <c r="CBJ2" s="14"/>
      <c r="CBK2" s="14"/>
      <c r="CBL2" s="14"/>
      <c r="CBM2" s="14"/>
      <c r="CBN2" s="14"/>
      <c r="CBO2" s="14"/>
      <c r="CBP2" s="14"/>
      <c r="CBQ2" s="14"/>
      <c r="CBR2" s="14"/>
      <c r="CBS2" s="14"/>
      <c r="CBT2" s="14"/>
      <c r="CBU2" s="14"/>
      <c r="CBV2" s="14"/>
      <c r="CBW2" s="14"/>
      <c r="CBX2" s="14"/>
      <c r="CBY2" s="14"/>
      <c r="CBZ2" s="14"/>
      <c r="CCA2" s="14"/>
      <c r="CCB2" s="14"/>
      <c r="CCC2" s="14"/>
      <c r="CCD2" s="14"/>
      <c r="CCE2" s="14"/>
      <c r="CCF2" s="14"/>
      <c r="CCG2" s="14"/>
      <c r="CCH2" s="14"/>
      <c r="CCI2" s="14"/>
      <c r="CCJ2" s="14"/>
      <c r="CCK2" s="14"/>
      <c r="CCL2" s="14"/>
      <c r="CCM2" s="14"/>
      <c r="CCN2" s="14"/>
      <c r="CCO2" s="14"/>
      <c r="CCP2" s="14"/>
      <c r="CCQ2" s="14"/>
      <c r="CCR2" s="14"/>
      <c r="CCS2" s="14"/>
      <c r="CCT2" s="14"/>
      <c r="CCU2" s="14"/>
      <c r="CCV2" s="14"/>
      <c r="CCW2" s="14"/>
      <c r="CCX2" s="14"/>
      <c r="CCY2" s="14"/>
      <c r="CCZ2" s="14"/>
      <c r="CDA2" s="14"/>
      <c r="CDB2" s="14"/>
      <c r="CDC2" s="14"/>
      <c r="CDD2" s="14"/>
      <c r="CDE2" s="14"/>
      <c r="CDF2" s="14"/>
      <c r="CDG2" s="14"/>
      <c r="CDH2" s="14"/>
      <c r="CDI2" s="14"/>
      <c r="CDJ2" s="14"/>
      <c r="CDK2" s="14"/>
      <c r="CDL2" s="14"/>
      <c r="CDM2" s="14"/>
      <c r="CDN2" s="14"/>
      <c r="CDO2" s="14"/>
      <c r="CDP2" s="14"/>
      <c r="CDQ2" s="14"/>
      <c r="CDR2" s="14"/>
      <c r="CDS2" s="14"/>
      <c r="CDT2" s="14"/>
      <c r="CDU2" s="14"/>
      <c r="CDV2" s="14"/>
      <c r="CDW2" s="14"/>
      <c r="CDX2" s="14"/>
      <c r="CDY2" s="14"/>
      <c r="CDZ2" s="14"/>
      <c r="CEA2" s="14"/>
      <c r="CEB2" s="14"/>
      <c r="CEC2" s="14"/>
      <c r="CED2" s="14"/>
      <c r="CEE2" s="14"/>
      <c r="CEF2" s="14"/>
      <c r="CEG2" s="14"/>
      <c r="CEH2" s="14"/>
      <c r="CEI2" s="14"/>
      <c r="CEJ2" s="14"/>
      <c r="CEK2" s="14"/>
      <c r="CEL2" s="14"/>
      <c r="CEM2" s="14"/>
      <c r="CEN2" s="14"/>
      <c r="CEO2" s="14"/>
      <c r="CEP2" s="14"/>
      <c r="CEQ2" s="14"/>
      <c r="CER2" s="14"/>
      <c r="CES2" s="14"/>
      <c r="CET2" s="14"/>
      <c r="CEU2" s="14"/>
      <c r="CEV2" s="14"/>
      <c r="CEW2" s="14"/>
      <c r="CEX2" s="14"/>
      <c r="CEY2" s="14"/>
      <c r="CEZ2" s="14"/>
      <c r="CFA2" s="14"/>
      <c r="CFB2" s="14"/>
      <c r="CFC2" s="14"/>
      <c r="CFD2" s="14"/>
      <c r="CFE2" s="14"/>
      <c r="CFF2" s="14"/>
      <c r="CFG2" s="14"/>
      <c r="CFH2" s="14"/>
      <c r="CFI2" s="14"/>
      <c r="CFJ2" s="14"/>
      <c r="CFK2" s="14"/>
      <c r="CFL2" s="14"/>
      <c r="CFM2" s="14"/>
      <c r="CFN2" s="14"/>
      <c r="CFO2" s="14"/>
      <c r="CFP2" s="14"/>
      <c r="CFQ2" s="14"/>
      <c r="CFR2" s="14"/>
      <c r="CFS2" s="14"/>
      <c r="CFT2" s="14"/>
      <c r="CFU2" s="14"/>
      <c r="CFV2" s="14"/>
      <c r="CFW2" s="14"/>
      <c r="CFX2" s="14"/>
      <c r="CFY2" s="14"/>
      <c r="CFZ2" s="14"/>
      <c r="CGA2" s="14"/>
      <c r="CGB2" s="14"/>
      <c r="CGC2" s="14"/>
      <c r="CGD2" s="14"/>
      <c r="CGE2" s="14"/>
      <c r="CGF2" s="14"/>
      <c r="CGG2" s="14"/>
      <c r="CGH2" s="14"/>
      <c r="CGI2" s="14"/>
      <c r="CGJ2" s="14"/>
      <c r="CGK2" s="14"/>
      <c r="CGL2" s="14"/>
      <c r="CGM2" s="14"/>
      <c r="CGN2" s="14"/>
      <c r="CGO2" s="14"/>
      <c r="CGP2" s="14"/>
      <c r="CGQ2" s="14"/>
      <c r="CGR2" s="14"/>
      <c r="CGS2" s="14"/>
      <c r="CGT2" s="14"/>
      <c r="CGU2" s="14"/>
      <c r="CGV2" s="14"/>
      <c r="CGW2" s="14"/>
      <c r="CGX2" s="14"/>
      <c r="CGY2" s="14"/>
      <c r="CGZ2" s="14"/>
      <c r="CHA2" s="14"/>
      <c r="CHB2" s="14"/>
      <c r="CHC2" s="14"/>
      <c r="CHD2" s="14"/>
      <c r="CHE2" s="14"/>
      <c r="CHF2" s="14"/>
      <c r="CHG2" s="14"/>
      <c r="CHH2" s="14"/>
      <c r="CHI2" s="14"/>
      <c r="CHJ2" s="14"/>
      <c r="CHK2" s="14"/>
      <c r="CHL2" s="14"/>
      <c r="CHM2" s="14"/>
      <c r="CHN2" s="14"/>
      <c r="CHO2" s="14"/>
      <c r="CHP2" s="14"/>
      <c r="CHQ2" s="14"/>
      <c r="CHR2" s="14"/>
      <c r="CHS2" s="14"/>
      <c r="CHT2" s="14"/>
      <c r="CHU2" s="14"/>
      <c r="CHV2" s="14"/>
      <c r="CHW2" s="14"/>
      <c r="CHX2" s="14"/>
      <c r="CHY2" s="14"/>
      <c r="CHZ2" s="14"/>
      <c r="CIA2" s="14"/>
      <c r="CIB2" s="14"/>
      <c r="CIC2" s="14"/>
      <c r="CID2" s="14"/>
      <c r="CIE2" s="14"/>
      <c r="CIF2" s="14"/>
      <c r="CIG2" s="14"/>
      <c r="CIH2" s="14"/>
      <c r="CII2" s="14"/>
      <c r="CIJ2" s="14"/>
      <c r="CIK2" s="14"/>
      <c r="CIL2" s="14"/>
      <c r="CIM2" s="14"/>
      <c r="CIN2" s="14"/>
      <c r="CIO2" s="14"/>
      <c r="CIP2" s="14"/>
      <c r="CIQ2" s="14"/>
      <c r="CIR2" s="14"/>
      <c r="CIS2" s="14"/>
      <c r="CIT2" s="14"/>
      <c r="CIU2" s="14"/>
      <c r="CIV2" s="14"/>
      <c r="CIW2" s="14"/>
      <c r="CIX2" s="14"/>
      <c r="CIY2" s="14"/>
      <c r="CIZ2" s="14"/>
      <c r="CJA2" s="14"/>
      <c r="CJB2" s="14"/>
      <c r="CJC2" s="14"/>
      <c r="CJD2" s="14"/>
      <c r="CJE2" s="14"/>
      <c r="CJF2" s="14"/>
      <c r="CJG2" s="14"/>
      <c r="CJH2" s="14"/>
      <c r="CJI2" s="14"/>
      <c r="CJJ2" s="14"/>
      <c r="CJK2" s="14"/>
      <c r="CJL2" s="14"/>
      <c r="CJM2" s="14"/>
      <c r="CJN2" s="14"/>
      <c r="CJO2" s="14"/>
      <c r="CJP2" s="14"/>
      <c r="CJQ2" s="14"/>
      <c r="CJR2" s="14"/>
      <c r="CJS2" s="14"/>
      <c r="CJT2" s="14"/>
      <c r="CJU2" s="14"/>
      <c r="CJV2" s="14"/>
      <c r="CJW2" s="14"/>
      <c r="CJX2" s="14"/>
      <c r="CJY2" s="14"/>
      <c r="CJZ2" s="14"/>
      <c r="CKA2" s="14"/>
      <c r="CKB2" s="14"/>
      <c r="CKC2" s="14"/>
      <c r="CKD2" s="14"/>
      <c r="CKE2" s="14"/>
      <c r="CKF2" s="14"/>
      <c r="CKG2" s="14"/>
      <c r="CKH2" s="14"/>
      <c r="CKI2" s="14"/>
      <c r="CKJ2" s="14"/>
      <c r="CKK2" s="14"/>
      <c r="CKL2" s="14"/>
      <c r="CKM2" s="14"/>
      <c r="CKN2" s="14"/>
      <c r="CKO2" s="14"/>
      <c r="CKP2" s="14"/>
      <c r="CKQ2" s="14"/>
      <c r="CKR2" s="14"/>
      <c r="CKS2" s="14"/>
      <c r="CKT2" s="14"/>
      <c r="CKU2" s="14"/>
      <c r="CKV2" s="14"/>
      <c r="CKW2" s="14"/>
      <c r="CKX2" s="14"/>
      <c r="CKY2" s="14"/>
      <c r="CKZ2" s="14"/>
      <c r="CLA2" s="14"/>
      <c r="CLB2" s="14"/>
      <c r="CLC2" s="14"/>
      <c r="CLD2" s="14"/>
      <c r="CLE2" s="14"/>
      <c r="CLF2" s="14"/>
      <c r="CLG2" s="14"/>
      <c r="CLH2" s="14"/>
      <c r="CLI2" s="14"/>
      <c r="CLJ2" s="14"/>
      <c r="CLK2" s="14"/>
      <c r="CLL2" s="14"/>
      <c r="CLM2" s="14"/>
      <c r="CLN2" s="14"/>
      <c r="CLO2" s="14"/>
      <c r="CLP2" s="14"/>
      <c r="CLQ2" s="14"/>
      <c r="CLR2" s="14"/>
      <c r="CLS2" s="14"/>
      <c r="CLT2" s="14"/>
      <c r="CLU2" s="14"/>
      <c r="CLV2" s="14"/>
      <c r="CLW2" s="14"/>
      <c r="CLX2" s="14"/>
      <c r="CLY2" s="14"/>
      <c r="CLZ2" s="14"/>
      <c r="CMA2" s="14"/>
      <c r="CMB2" s="14"/>
      <c r="CMC2" s="14"/>
      <c r="CMD2" s="14"/>
      <c r="CME2" s="14"/>
      <c r="CMF2" s="14"/>
      <c r="CMG2" s="14"/>
      <c r="CMH2" s="14"/>
      <c r="CMI2" s="14"/>
      <c r="CMJ2" s="14"/>
      <c r="CMK2" s="14"/>
      <c r="CML2" s="14"/>
      <c r="CMM2" s="14"/>
      <c r="CMN2" s="14"/>
      <c r="CMO2" s="14"/>
      <c r="CMP2" s="14"/>
      <c r="CMQ2" s="14"/>
      <c r="CMR2" s="14"/>
      <c r="CMS2" s="14"/>
      <c r="CMT2" s="14"/>
      <c r="CMU2" s="14"/>
      <c r="CMV2" s="14"/>
      <c r="CMW2" s="14"/>
      <c r="CMX2" s="14"/>
      <c r="CMY2" s="14"/>
      <c r="CMZ2" s="14"/>
      <c r="CNA2" s="14"/>
      <c r="CNB2" s="14"/>
      <c r="CNC2" s="14"/>
      <c r="CND2" s="14"/>
      <c r="CNE2" s="14"/>
      <c r="CNF2" s="14"/>
      <c r="CNG2" s="14"/>
      <c r="CNH2" s="14"/>
      <c r="CNI2" s="14"/>
      <c r="CNJ2" s="14"/>
      <c r="CNK2" s="14"/>
      <c r="CNL2" s="14"/>
      <c r="CNM2" s="14"/>
      <c r="CNN2" s="14"/>
      <c r="CNO2" s="14"/>
      <c r="CNP2" s="14"/>
      <c r="CNQ2" s="14"/>
      <c r="CNR2" s="14"/>
      <c r="CNS2" s="14"/>
      <c r="CNT2" s="14"/>
      <c r="CNU2" s="14"/>
      <c r="CNV2" s="14"/>
      <c r="CNW2" s="14"/>
      <c r="CNX2" s="14"/>
      <c r="CNY2" s="14"/>
      <c r="CNZ2" s="14"/>
      <c r="COA2" s="14"/>
      <c r="COB2" s="14"/>
      <c r="COC2" s="14"/>
      <c r="COD2" s="14"/>
      <c r="COE2" s="14"/>
      <c r="COF2" s="14"/>
      <c r="COG2" s="14"/>
      <c r="COH2" s="14"/>
      <c r="COI2" s="14"/>
      <c r="COJ2" s="14"/>
      <c r="COK2" s="14"/>
      <c r="COL2" s="14"/>
      <c r="COM2" s="14"/>
      <c r="CON2" s="14"/>
      <c r="COO2" s="14"/>
      <c r="COP2" s="14"/>
      <c r="COQ2" s="14"/>
      <c r="COR2" s="14"/>
      <c r="COS2" s="14"/>
      <c r="COT2" s="14"/>
      <c r="COU2" s="14"/>
      <c r="COV2" s="14"/>
      <c r="COW2" s="14"/>
      <c r="COX2" s="14"/>
      <c r="COY2" s="14"/>
      <c r="COZ2" s="14"/>
      <c r="CPA2" s="14"/>
      <c r="CPB2" s="14"/>
      <c r="CPC2" s="14"/>
      <c r="CPD2" s="14"/>
      <c r="CPE2" s="14"/>
      <c r="CPF2" s="14"/>
      <c r="CPG2" s="14"/>
      <c r="CPH2" s="14"/>
      <c r="CPI2" s="14"/>
      <c r="CPJ2" s="14"/>
      <c r="CPK2" s="14"/>
      <c r="CPL2" s="14"/>
      <c r="CPM2" s="14"/>
      <c r="CPN2" s="14"/>
      <c r="CPO2" s="14"/>
      <c r="CPP2" s="14"/>
      <c r="CPQ2" s="14"/>
      <c r="CPR2" s="14"/>
      <c r="CPS2" s="14"/>
      <c r="CPT2" s="14"/>
      <c r="CPU2" s="14"/>
      <c r="CPV2" s="14"/>
      <c r="CPW2" s="14"/>
      <c r="CPX2" s="14"/>
      <c r="CPY2" s="14"/>
      <c r="CPZ2" s="14"/>
      <c r="CQA2" s="14"/>
      <c r="CQB2" s="14"/>
      <c r="CQC2" s="14"/>
      <c r="CQD2" s="14"/>
      <c r="CQE2" s="14"/>
      <c r="CQF2" s="14"/>
      <c r="CQG2" s="14"/>
      <c r="CQH2" s="14"/>
      <c r="CQI2" s="14"/>
      <c r="CQJ2" s="14"/>
      <c r="CQK2" s="14"/>
      <c r="CQL2" s="14"/>
      <c r="CQM2" s="14"/>
      <c r="CQN2" s="14"/>
      <c r="CQO2" s="14"/>
      <c r="CQP2" s="14"/>
      <c r="CQQ2" s="14"/>
      <c r="CQR2" s="14"/>
      <c r="CQS2" s="14"/>
      <c r="CQT2" s="14"/>
      <c r="CQU2" s="14"/>
      <c r="CQV2" s="14"/>
      <c r="CQW2" s="14"/>
      <c r="CQX2" s="14"/>
      <c r="CQY2" s="14"/>
      <c r="CQZ2" s="14"/>
      <c r="CRA2" s="14"/>
      <c r="CRB2" s="14"/>
      <c r="CRC2" s="14"/>
      <c r="CRD2" s="14"/>
      <c r="CRE2" s="14"/>
      <c r="CRF2" s="14"/>
      <c r="CRG2" s="14"/>
      <c r="CRH2" s="14"/>
      <c r="CRI2" s="14"/>
      <c r="CRJ2" s="14"/>
      <c r="CRK2" s="14"/>
      <c r="CRL2" s="14"/>
      <c r="CRM2" s="14"/>
      <c r="CRN2" s="14"/>
      <c r="CRO2" s="14"/>
      <c r="CRP2" s="14"/>
      <c r="CRQ2" s="14"/>
      <c r="CRR2" s="14"/>
      <c r="CRS2" s="14"/>
      <c r="CRT2" s="14"/>
      <c r="CRU2" s="14"/>
      <c r="CRV2" s="14"/>
      <c r="CRW2" s="14"/>
      <c r="CRX2" s="14"/>
      <c r="CRY2" s="14"/>
      <c r="CRZ2" s="14"/>
      <c r="CSA2" s="14"/>
      <c r="CSB2" s="14"/>
      <c r="CSC2" s="14"/>
      <c r="CSD2" s="14"/>
      <c r="CSE2" s="14"/>
      <c r="CSF2" s="14"/>
      <c r="CSG2" s="14"/>
      <c r="CSH2" s="14"/>
      <c r="CSI2" s="14"/>
      <c r="CSJ2" s="14"/>
      <c r="CSK2" s="14"/>
      <c r="CSL2" s="14"/>
      <c r="CSM2" s="14"/>
      <c r="CSN2" s="14"/>
      <c r="CSO2" s="14"/>
      <c r="CSP2" s="14"/>
      <c r="CSQ2" s="14"/>
      <c r="CSR2" s="14"/>
      <c r="CSS2" s="14"/>
      <c r="CST2" s="14"/>
      <c r="CSU2" s="14"/>
      <c r="CSV2" s="14"/>
      <c r="CSW2" s="14"/>
      <c r="CSX2" s="14"/>
      <c r="CSY2" s="14"/>
      <c r="CSZ2" s="14"/>
      <c r="CTA2" s="14"/>
      <c r="CTB2" s="14"/>
      <c r="CTC2" s="14"/>
      <c r="CTD2" s="14"/>
      <c r="CTE2" s="14"/>
      <c r="CTF2" s="14"/>
      <c r="CTG2" s="14"/>
      <c r="CTH2" s="14"/>
      <c r="CTI2" s="14"/>
      <c r="CTJ2" s="14"/>
      <c r="CTK2" s="14"/>
      <c r="CTL2" s="14"/>
      <c r="CTM2" s="14"/>
      <c r="CTN2" s="14"/>
      <c r="CTO2" s="14"/>
      <c r="CTP2" s="14"/>
      <c r="CTQ2" s="14"/>
      <c r="CTR2" s="14"/>
      <c r="CTS2" s="14"/>
      <c r="CTT2" s="14"/>
      <c r="CTU2" s="14"/>
      <c r="CTV2" s="14"/>
      <c r="CTW2" s="14"/>
      <c r="CTX2" s="14"/>
      <c r="CTY2" s="14"/>
      <c r="CTZ2" s="14"/>
      <c r="CUA2" s="14"/>
      <c r="CUB2" s="14"/>
      <c r="CUC2" s="14"/>
      <c r="CUD2" s="14"/>
      <c r="CUE2" s="14"/>
      <c r="CUF2" s="14"/>
      <c r="CUG2" s="14"/>
      <c r="CUH2" s="14"/>
      <c r="CUI2" s="14"/>
      <c r="CUJ2" s="14"/>
      <c r="CUK2" s="14"/>
      <c r="CUL2" s="14"/>
      <c r="CUM2" s="14"/>
      <c r="CUN2" s="14"/>
      <c r="CUO2" s="14"/>
      <c r="CUP2" s="14"/>
      <c r="CUQ2" s="14"/>
      <c r="CUR2" s="14"/>
      <c r="CUS2" s="14"/>
      <c r="CUT2" s="14"/>
      <c r="CUU2" s="14"/>
      <c r="CUV2" s="14"/>
      <c r="CUW2" s="14"/>
      <c r="CUX2" s="14"/>
      <c r="CUY2" s="14"/>
      <c r="CUZ2" s="14"/>
      <c r="CVA2" s="14"/>
      <c r="CVB2" s="14"/>
      <c r="CVC2" s="14"/>
      <c r="CVD2" s="14"/>
      <c r="CVE2" s="14"/>
      <c r="CVF2" s="14"/>
      <c r="CVG2" s="14"/>
      <c r="CVH2" s="14"/>
      <c r="CVI2" s="14"/>
      <c r="CVJ2" s="14"/>
      <c r="CVK2" s="14"/>
      <c r="CVL2" s="14"/>
      <c r="CVM2" s="14"/>
      <c r="CVN2" s="14"/>
      <c r="CVO2" s="14"/>
      <c r="CVP2" s="14"/>
      <c r="CVQ2" s="14"/>
      <c r="CVR2" s="14"/>
      <c r="CVS2" s="14"/>
      <c r="CVT2" s="14"/>
      <c r="CVU2" s="14"/>
      <c r="CVV2" s="14"/>
      <c r="CVW2" s="14"/>
      <c r="CVX2" s="14"/>
      <c r="CVY2" s="14"/>
      <c r="CVZ2" s="14"/>
      <c r="CWA2" s="14"/>
      <c r="CWB2" s="14"/>
      <c r="CWC2" s="14"/>
      <c r="CWD2" s="14"/>
      <c r="CWE2" s="14"/>
      <c r="CWF2" s="14"/>
      <c r="CWG2" s="14"/>
      <c r="CWH2" s="14"/>
      <c r="CWI2" s="14"/>
      <c r="CWJ2" s="14"/>
      <c r="CWK2" s="14"/>
      <c r="CWL2" s="14"/>
      <c r="CWM2" s="14"/>
      <c r="CWN2" s="14"/>
      <c r="CWO2" s="14"/>
      <c r="CWP2" s="14"/>
      <c r="CWQ2" s="14"/>
      <c r="CWR2" s="14"/>
      <c r="CWS2" s="14"/>
      <c r="CWT2" s="14"/>
      <c r="CWU2" s="14"/>
      <c r="CWV2" s="14"/>
      <c r="CWW2" s="14"/>
      <c r="CWX2" s="14"/>
      <c r="CWY2" s="14"/>
      <c r="CWZ2" s="14"/>
      <c r="CXA2" s="14"/>
      <c r="CXB2" s="14"/>
      <c r="CXC2" s="14"/>
      <c r="CXD2" s="14"/>
      <c r="CXE2" s="14"/>
      <c r="CXF2" s="14"/>
      <c r="CXG2" s="14"/>
      <c r="CXH2" s="14"/>
      <c r="CXI2" s="14"/>
      <c r="CXJ2" s="14"/>
      <c r="CXK2" s="14"/>
      <c r="CXL2" s="14"/>
      <c r="CXM2" s="14"/>
      <c r="CXN2" s="14"/>
      <c r="CXO2" s="14"/>
      <c r="CXP2" s="14"/>
      <c r="CXQ2" s="14"/>
      <c r="CXR2" s="14"/>
      <c r="CXS2" s="14"/>
      <c r="CXT2" s="14"/>
      <c r="CXU2" s="14"/>
      <c r="CXV2" s="14"/>
      <c r="CXW2" s="14"/>
      <c r="CXX2" s="14"/>
      <c r="CXY2" s="14"/>
      <c r="CXZ2" s="14"/>
      <c r="CYA2" s="14"/>
      <c r="CYB2" s="14"/>
      <c r="CYC2" s="14"/>
      <c r="CYD2" s="14"/>
      <c r="CYE2" s="14"/>
      <c r="CYF2" s="14"/>
      <c r="CYG2" s="14"/>
      <c r="CYH2" s="14"/>
      <c r="CYI2" s="14"/>
      <c r="CYJ2" s="14"/>
      <c r="CYK2" s="14"/>
      <c r="CYL2" s="14"/>
      <c r="CYM2" s="14"/>
      <c r="CYN2" s="14"/>
      <c r="CYO2" s="14"/>
      <c r="CYP2" s="14"/>
      <c r="CYQ2" s="14"/>
      <c r="CYR2" s="14"/>
      <c r="CYS2" s="14"/>
      <c r="CYT2" s="14"/>
      <c r="CYU2" s="14"/>
      <c r="CYV2" s="14"/>
      <c r="CYW2" s="14"/>
      <c r="CYX2" s="14"/>
      <c r="CYY2" s="14"/>
      <c r="CYZ2" s="14"/>
      <c r="CZA2" s="14"/>
      <c r="CZB2" s="14"/>
      <c r="CZC2" s="14"/>
      <c r="CZD2" s="14"/>
      <c r="CZE2" s="14"/>
      <c r="CZF2" s="14"/>
      <c r="CZG2" s="14"/>
      <c r="CZH2" s="14"/>
      <c r="CZI2" s="14"/>
      <c r="CZJ2" s="14"/>
      <c r="CZK2" s="14"/>
      <c r="CZL2" s="14"/>
      <c r="CZM2" s="14"/>
      <c r="CZN2" s="14"/>
      <c r="CZO2" s="14"/>
      <c r="CZP2" s="14"/>
      <c r="CZQ2" s="14"/>
      <c r="CZR2" s="14"/>
      <c r="CZS2" s="14"/>
      <c r="CZT2" s="14"/>
      <c r="CZU2" s="14"/>
      <c r="CZV2" s="14"/>
      <c r="CZW2" s="14"/>
      <c r="CZX2" s="14"/>
      <c r="CZY2" s="14"/>
      <c r="CZZ2" s="14"/>
      <c r="DAA2" s="14"/>
      <c r="DAB2" s="14"/>
      <c r="DAC2" s="14"/>
      <c r="DAD2" s="14"/>
      <c r="DAE2" s="14"/>
      <c r="DAF2" s="14"/>
      <c r="DAG2" s="14"/>
      <c r="DAH2" s="14"/>
      <c r="DAI2" s="14"/>
      <c r="DAJ2" s="14"/>
      <c r="DAK2" s="14"/>
      <c r="DAL2" s="14"/>
      <c r="DAM2" s="14"/>
      <c r="DAN2" s="14"/>
      <c r="DAO2" s="14"/>
      <c r="DAP2" s="14"/>
      <c r="DAQ2" s="14"/>
      <c r="DAR2" s="14"/>
      <c r="DAS2" s="14"/>
      <c r="DAT2" s="14"/>
      <c r="DAU2" s="14"/>
      <c r="DAV2" s="14"/>
      <c r="DAW2" s="14"/>
      <c r="DAX2" s="14"/>
      <c r="DAY2" s="14"/>
      <c r="DAZ2" s="14"/>
      <c r="DBA2" s="14"/>
      <c r="DBB2" s="14"/>
      <c r="DBC2" s="14"/>
      <c r="DBD2" s="14"/>
      <c r="DBE2" s="14"/>
      <c r="DBF2" s="14"/>
      <c r="DBG2" s="14"/>
      <c r="DBH2" s="14"/>
      <c r="DBI2" s="14"/>
      <c r="DBJ2" s="14"/>
      <c r="DBK2" s="14"/>
      <c r="DBL2" s="14"/>
      <c r="DBM2" s="14"/>
      <c r="DBN2" s="14"/>
      <c r="DBO2" s="14"/>
      <c r="DBP2" s="14"/>
      <c r="DBQ2" s="14"/>
      <c r="DBR2" s="14"/>
      <c r="DBS2" s="14"/>
      <c r="DBT2" s="14"/>
      <c r="DBU2" s="14"/>
      <c r="DBV2" s="14"/>
      <c r="DBW2" s="14"/>
      <c r="DBX2" s="14"/>
      <c r="DBY2" s="14"/>
      <c r="DBZ2" s="14"/>
      <c r="DCA2" s="14"/>
      <c r="DCB2" s="14"/>
      <c r="DCC2" s="14"/>
      <c r="DCD2" s="14"/>
      <c r="DCE2" s="14"/>
      <c r="DCF2" s="14"/>
      <c r="DCG2" s="14"/>
      <c r="DCH2" s="14"/>
      <c r="DCI2" s="14"/>
      <c r="DCJ2" s="14"/>
      <c r="DCK2" s="14"/>
      <c r="DCL2" s="14"/>
      <c r="DCM2" s="14"/>
      <c r="DCN2" s="14"/>
      <c r="DCO2" s="14"/>
      <c r="DCP2" s="14"/>
      <c r="DCQ2" s="14"/>
      <c r="DCR2" s="14"/>
      <c r="DCS2" s="14"/>
      <c r="DCT2" s="14"/>
      <c r="DCU2" s="14"/>
      <c r="DCV2" s="14"/>
      <c r="DCW2" s="14"/>
      <c r="DCX2" s="14"/>
      <c r="DCY2" s="14"/>
      <c r="DCZ2" s="14"/>
      <c r="DDA2" s="14"/>
      <c r="DDB2" s="14"/>
      <c r="DDC2" s="14"/>
      <c r="DDD2" s="14"/>
      <c r="DDE2" s="14"/>
      <c r="DDF2" s="14"/>
      <c r="DDG2" s="14"/>
      <c r="DDH2" s="14"/>
      <c r="DDI2" s="14"/>
      <c r="DDJ2" s="14"/>
      <c r="DDK2" s="14"/>
      <c r="DDL2" s="14"/>
      <c r="DDM2" s="14"/>
      <c r="DDN2" s="14"/>
      <c r="DDO2" s="14"/>
      <c r="DDP2" s="14"/>
      <c r="DDQ2" s="14"/>
      <c r="DDR2" s="14"/>
      <c r="DDS2" s="14"/>
      <c r="DDT2" s="14"/>
      <c r="DDU2" s="14"/>
      <c r="DDV2" s="14"/>
      <c r="DDW2" s="14"/>
      <c r="DDX2" s="14"/>
      <c r="DDY2" s="14"/>
      <c r="DDZ2" s="14"/>
      <c r="DEA2" s="14"/>
      <c r="DEB2" s="14"/>
      <c r="DEC2" s="14"/>
      <c r="DED2" s="14"/>
      <c r="DEE2" s="14"/>
      <c r="DEF2" s="14"/>
      <c r="DEG2" s="14"/>
      <c r="DEH2" s="14"/>
      <c r="DEI2" s="14"/>
      <c r="DEJ2" s="14"/>
      <c r="DEK2" s="14"/>
      <c r="DEL2" s="14"/>
      <c r="DEM2" s="14"/>
      <c r="DEN2" s="14"/>
      <c r="DEO2" s="14"/>
      <c r="DEP2" s="14"/>
      <c r="DEQ2" s="14"/>
      <c r="DER2" s="14"/>
      <c r="DES2" s="14"/>
      <c r="DET2" s="14"/>
      <c r="DEU2" s="14"/>
      <c r="DEV2" s="14"/>
      <c r="DEW2" s="14"/>
      <c r="DEX2" s="14"/>
      <c r="DEY2" s="14"/>
      <c r="DEZ2" s="14"/>
      <c r="DFA2" s="14"/>
      <c r="DFB2" s="14"/>
      <c r="DFC2" s="14"/>
      <c r="DFD2" s="14"/>
      <c r="DFE2" s="14"/>
      <c r="DFF2" s="14"/>
      <c r="DFG2" s="14"/>
      <c r="DFH2" s="14"/>
      <c r="DFI2" s="14"/>
      <c r="DFJ2" s="14"/>
      <c r="DFK2" s="14"/>
      <c r="DFL2" s="14"/>
      <c r="DFM2" s="14"/>
      <c r="DFN2" s="14"/>
      <c r="DFO2" s="14"/>
      <c r="DFP2" s="14"/>
      <c r="DFQ2" s="14"/>
      <c r="DFR2" s="14"/>
      <c r="DFS2" s="14"/>
      <c r="DFT2" s="14"/>
      <c r="DFU2" s="14"/>
      <c r="DFV2" s="14"/>
      <c r="DFW2" s="14"/>
      <c r="DFX2" s="14"/>
      <c r="DFY2" s="14"/>
      <c r="DFZ2" s="14"/>
      <c r="DGA2" s="14"/>
      <c r="DGB2" s="14"/>
      <c r="DGC2" s="14"/>
      <c r="DGD2" s="14"/>
      <c r="DGE2" s="14"/>
      <c r="DGF2" s="14"/>
      <c r="DGG2" s="14"/>
      <c r="DGH2" s="14"/>
      <c r="DGI2" s="14"/>
      <c r="DGJ2" s="14"/>
      <c r="DGK2" s="14"/>
      <c r="DGL2" s="14"/>
      <c r="DGM2" s="14"/>
      <c r="DGN2" s="14"/>
      <c r="DGO2" s="14"/>
      <c r="DGP2" s="14"/>
      <c r="DGQ2" s="14"/>
      <c r="DGR2" s="14"/>
      <c r="DGS2" s="14"/>
      <c r="DGT2" s="14"/>
      <c r="DGU2" s="14"/>
      <c r="DGV2" s="14"/>
      <c r="DGW2" s="14"/>
      <c r="DGX2" s="14"/>
      <c r="DGY2" s="14"/>
      <c r="DGZ2" s="14"/>
      <c r="DHA2" s="14"/>
      <c r="DHB2" s="14"/>
      <c r="DHC2" s="14"/>
      <c r="DHD2" s="14"/>
      <c r="DHE2" s="14"/>
      <c r="DHF2" s="14"/>
      <c r="DHG2" s="14"/>
      <c r="DHH2" s="14"/>
      <c r="DHI2" s="14"/>
      <c r="DHJ2" s="14"/>
      <c r="DHK2" s="14"/>
      <c r="DHL2" s="14"/>
      <c r="DHM2" s="14"/>
      <c r="DHN2" s="14"/>
      <c r="DHO2" s="14"/>
      <c r="DHP2" s="14"/>
      <c r="DHQ2" s="14"/>
      <c r="DHR2" s="14"/>
      <c r="DHS2" s="14"/>
      <c r="DHT2" s="14"/>
      <c r="DHU2" s="14"/>
      <c r="DHV2" s="14"/>
      <c r="DHW2" s="14"/>
      <c r="DHX2" s="14"/>
      <c r="DHY2" s="14"/>
      <c r="DHZ2" s="14"/>
      <c r="DIA2" s="14"/>
      <c r="DIB2" s="14"/>
      <c r="DIC2" s="14"/>
      <c r="DID2" s="14"/>
      <c r="DIE2" s="14"/>
      <c r="DIF2" s="14"/>
      <c r="DIG2" s="14"/>
      <c r="DIH2" s="14"/>
      <c r="DII2" s="14"/>
      <c r="DIJ2" s="14"/>
      <c r="DIK2" s="14"/>
      <c r="DIL2" s="14"/>
      <c r="DIM2" s="14"/>
      <c r="DIN2" s="14"/>
      <c r="DIO2" s="14"/>
      <c r="DIP2" s="14"/>
      <c r="DIQ2" s="14"/>
      <c r="DIR2" s="14"/>
      <c r="DIS2" s="14"/>
      <c r="DIT2" s="14"/>
      <c r="DIU2" s="14"/>
      <c r="DIV2" s="14"/>
      <c r="DIW2" s="14"/>
      <c r="DIX2" s="14"/>
      <c r="DIY2" s="14"/>
      <c r="DIZ2" s="14"/>
      <c r="DJA2" s="14"/>
      <c r="DJB2" s="14"/>
      <c r="DJC2" s="14"/>
      <c r="DJD2" s="14"/>
      <c r="DJE2" s="14"/>
      <c r="DJF2" s="14"/>
      <c r="DJG2" s="14"/>
      <c r="DJH2" s="14"/>
      <c r="DJI2" s="14"/>
      <c r="DJJ2" s="14"/>
      <c r="DJK2" s="14"/>
      <c r="DJL2" s="14"/>
      <c r="DJM2" s="14"/>
      <c r="DJN2" s="14"/>
      <c r="DJO2" s="14"/>
      <c r="DJP2" s="14"/>
      <c r="DJQ2" s="14"/>
      <c r="DJR2" s="14"/>
      <c r="DJS2" s="14"/>
      <c r="DJT2" s="14"/>
      <c r="DJU2" s="14"/>
      <c r="DJV2" s="14"/>
      <c r="DJW2" s="14"/>
      <c r="DJX2" s="14"/>
      <c r="DJY2" s="14"/>
      <c r="DJZ2" s="14"/>
      <c r="DKA2" s="14"/>
      <c r="DKB2" s="14"/>
      <c r="DKC2" s="14"/>
      <c r="DKD2" s="14"/>
      <c r="DKE2" s="14"/>
      <c r="DKF2" s="14"/>
      <c r="DKG2" s="14"/>
      <c r="DKH2" s="14"/>
      <c r="DKI2" s="14"/>
      <c r="DKJ2" s="14"/>
      <c r="DKK2" s="14"/>
      <c r="DKL2" s="14"/>
      <c r="DKM2" s="14"/>
      <c r="DKN2" s="14"/>
      <c r="DKO2" s="14"/>
      <c r="DKP2" s="14"/>
      <c r="DKQ2" s="14"/>
      <c r="DKR2" s="14"/>
      <c r="DKS2" s="14"/>
      <c r="DKT2" s="14"/>
      <c r="DKU2" s="14"/>
      <c r="DKV2" s="14"/>
      <c r="DKW2" s="14"/>
      <c r="DKX2" s="14"/>
      <c r="DKY2" s="14"/>
      <c r="DKZ2" s="14"/>
      <c r="DLA2" s="14"/>
      <c r="DLB2" s="14"/>
      <c r="DLC2" s="14"/>
      <c r="DLD2" s="14"/>
      <c r="DLE2" s="14"/>
      <c r="DLF2" s="14"/>
      <c r="DLG2" s="14"/>
      <c r="DLH2" s="14"/>
      <c r="DLI2" s="14"/>
      <c r="DLJ2" s="14"/>
      <c r="DLK2" s="14"/>
      <c r="DLL2" s="14"/>
      <c r="DLM2" s="14"/>
      <c r="DLN2" s="14"/>
      <c r="DLO2" s="14"/>
      <c r="DLP2" s="14"/>
      <c r="DLQ2" s="14"/>
      <c r="DLR2" s="14"/>
      <c r="DLS2" s="14"/>
      <c r="DLT2" s="14"/>
      <c r="DLU2" s="14"/>
      <c r="DLV2" s="14"/>
      <c r="DLW2" s="14"/>
      <c r="DLX2" s="14"/>
      <c r="DLY2" s="14"/>
      <c r="DLZ2" s="14"/>
      <c r="DMA2" s="14"/>
      <c r="DMB2" s="14"/>
      <c r="DMC2" s="14"/>
      <c r="DMD2" s="14"/>
      <c r="DME2" s="14"/>
      <c r="DMF2" s="14"/>
      <c r="DMG2" s="14"/>
      <c r="DMH2" s="14"/>
      <c r="DMI2" s="14"/>
      <c r="DMJ2" s="14"/>
      <c r="DMK2" s="14"/>
      <c r="DML2" s="14"/>
      <c r="DMM2" s="14"/>
      <c r="DMN2" s="14"/>
      <c r="DMO2" s="14"/>
      <c r="DMP2" s="14"/>
      <c r="DMQ2" s="14"/>
      <c r="DMR2" s="14"/>
      <c r="DMS2" s="14"/>
      <c r="DMT2" s="14"/>
      <c r="DMU2" s="14"/>
      <c r="DMV2" s="14"/>
      <c r="DMW2" s="14"/>
      <c r="DMX2" s="14"/>
      <c r="DMY2" s="14"/>
      <c r="DMZ2" s="14"/>
      <c r="DNA2" s="14"/>
      <c r="DNB2" s="14"/>
      <c r="DNC2" s="14"/>
      <c r="DND2" s="14"/>
      <c r="DNE2" s="14"/>
      <c r="DNF2" s="14"/>
      <c r="DNG2" s="14"/>
      <c r="DNH2" s="14"/>
      <c r="DNI2" s="14"/>
      <c r="DNJ2" s="14"/>
      <c r="DNK2" s="14"/>
      <c r="DNL2" s="14"/>
      <c r="DNM2" s="14"/>
      <c r="DNN2" s="14"/>
      <c r="DNO2" s="14"/>
      <c r="DNP2" s="14"/>
      <c r="DNQ2" s="14"/>
      <c r="DNR2" s="14"/>
      <c r="DNS2" s="14"/>
      <c r="DNT2" s="14"/>
      <c r="DNU2" s="14"/>
      <c r="DNV2" s="14"/>
      <c r="DNW2" s="14"/>
      <c r="DNX2" s="14"/>
      <c r="DNY2" s="14"/>
      <c r="DNZ2" s="14"/>
      <c r="DOA2" s="14"/>
      <c r="DOB2" s="14"/>
      <c r="DOC2" s="14"/>
      <c r="DOD2" s="14"/>
      <c r="DOE2" s="14"/>
      <c r="DOF2" s="14"/>
      <c r="DOG2" s="14"/>
      <c r="DOH2" s="14"/>
      <c r="DOI2" s="14"/>
      <c r="DOJ2" s="14"/>
      <c r="DOK2" s="14"/>
      <c r="DOL2" s="14"/>
      <c r="DOM2" s="14"/>
      <c r="DON2" s="14"/>
      <c r="DOO2" s="14"/>
      <c r="DOP2" s="14"/>
      <c r="DOQ2" s="14"/>
      <c r="DOR2" s="14"/>
      <c r="DOS2" s="14"/>
      <c r="DOT2" s="14"/>
      <c r="DOU2" s="14"/>
      <c r="DOV2" s="14"/>
      <c r="DOW2" s="14"/>
      <c r="DOX2" s="14"/>
      <c r="DOY2" s="14"/>
      <c r="DOZ2" s="14"/>
      <c r="DPA2" s="14"/>
      <c r="DPB2" s="14"/>
      <c r="DPC2" s="14"/>
      <c r="DPD2" s="14"/>
      <c r="DPE2" s="14"/>
      <c r="DPF2" s="14"/>
      <c r="DPG2" s="14"/>
      <c r="DPH2" s="14"/>
      <c r="DPI2" s="14"/>
      <c r="DPJ2" s="14"/>
      <c r="DPK2" s="14"/>
      <c r="DPL2" s="14"/>
      <c r="DPM2" s="14"/>
      <c r="DPN2" s="14"/>
      <c r="DPO2" s="14"/>
      <c r="DPP2" s="14"/>
      <c r="DPQ2" s="14"/>
      <c r="DPR2" s="14"/>
      <c r="DPS2" s="14"/>
      <c r="DPT2" s="14"/>
      <c r="DPU2" s="14"/>
      <c r="DPV2" s="14"/>
      <c r="DPW2" s="14"/>
      <c r="DPX2" s="14"/>
      <c r="DPY2" s="14"/>
      <c r="DPZ2" s="14"/>
      <c r="DQA2" s="14"/>
      <c r="DQB2" s="14"/>
      <c r="DQC2" s="14"/>
      <c r="DQD2" s="14"/>
      <c r="DQE2" s="14"/>
      <c r="DQF2" s="14"/>
      <c r="DQG2" s="14"/>
      <c r="DQH2" s="14"/>
      <c r="DQI2" s="14"/>
      <c r="DQJ2" s="14"/>
      <c r="DQK2" s="14"/>
      <c r="DQL2" s="14"/>
      <c r="DQM2" s="14"/>
      <c r="DQN2" s="14"/>
      <c r="DQO2" s="14"/>
      <c r="DQP2" s="14"/>
      <c r="DQQ2" s="14"/>
      <c r="DQR2" s="14"/>
      <c r="DQS2" s="14"/>
      <c r="DQT2" s="14"/>
      <c r="DQU2" s="14"/>
      <c r="DQV2" s="14"/>
      <c r="DQW2" s="14"/>
      <c r="DQX2" s="14"/>
      <c r="DQY2" s="14"/>
      <c r="DQZ2" s="14"/>
      <c r="DRA2" s="14"/>
      <c r="DRB2" s="14"/>
      <c r="DRC2" s="14"/>
      <c r="DRD2" s="14"/>
      <c r="DRE2" s="14"/>
      <c r="DRF2" s="14"/>
      <c r="DRG2" s="14"/>
      <c r="DRH2" s="14"/>
      <c r="DRI2" s="14"/>
      <c r="DRJ2" s="14"/>
      <c r="DRK2" s="14"/>
      <c r="DRL2" s="14"/>
      <c r="DRM2" s="14"/>
      <c r="DRN2" s="14"/>
      <c r="DRO2" s="14"/>
      <c r="DRP2" s="14"/>
      <c r="DRQ2" s="14"/>
      <c r="DRR2" s="14"/>
      <c r="DRS2" s="14"/>
      <c r="DRT2" s="14"/>
      <c r="DRU2" s="14"/>
      <c r="DRV2" s="14"/>
      <c r="DRW2" s="14"/>
      <c r="DRX2" s="14"/>
      <c r="DRY2" s="14"/>
      <c r="DRZ2" s="14"/>
      <c r="DSA2" s="14"/>
      <c r="DSB2" s="14"/>
      <c r="DSC2" s="14"/>
      <c r="DSD2" s="14"/>
      <c r="DSE2" s="14"/>
      <c r="DSF2" s="14"/>
      <c r="DSG2" s="14"/>
      <c r="DSH2" s="14"/>
      <c r="DSI2" s="14"/>
      <c r="DSJ2" s="14"/>
      <c r="DSK2" s="14"/>
      <c r="DSL2" s="14"/>
      <c r="DSM2" s="14"/>
      <c r="DSN2" s="14"/>
      <c r="DSO2" s="14"/>
      <c r="DSP2" s="14"/>
      <c r="DSQ2" s="14"/>
      <c r="DSR2" s="14"/>
      <c r="DSS2" s="14"/>
      <c r="DST2" s="14"/>
      <c r="DSU2" s="14"/>
      <c r="DSV2" s="14"/>
      <c r="DSW2" s="14"/>
      <c r="DSX2" s="14"/>
      <c r="DSY2" s="14"/>
      <c r="DSZ2" s="14"/>
      <c r="DTA2" s="14"/>
      <c r="DTB2" s="14"/>
      <c r="DTC2" s="14"/>
      <c r="DTD2" s="14"/>
      <c r="DTE2" s="14"/>
      <c r="DTF2" s="14"/>
      <c r="DTG2" s="14"/>
      <c r="DTH2" s="14"/>
      <c r="DTI2" s="14"/>
      <c r="DTJ2" s="14"/>
      <c r="DTK2" s="14"/>
      <c r="DTL2" s="14"/>
      <c r="DTM2" s="14"/>
      <c r="DTN2" s="14"/>
      <c r="DTO2" s="14"/>
      <c r="DTP2" s="14"/>
      <c r="DTQ2" s="14"/>
      <c r="DTR2" s="14"/>
      <c r="DTS2" s="14"/>
      <c r="DTT2" s="14"/>
      <c r="DTU2" s="14"/>
      <c r="DTV2" s="14"/>
      <c r="DTW2" s="14"/>
      <c r="DTX2" s="14"/>
      <c r="DTY2" s="14"/>
      <c r="DTZ2" s="14"/>
      <c r="DUA2" s="14"/>
      <c r="DUB2" s="14"/>
      <c r="DUC2" s="14"/>
      <c r="DUD2" s="14"/>
      <c r="DUE2" s="14"/>
      <c r="DUF2" s="14"/>
      <c r="DUG2" s="14"/>
      <c r="DUH2" s="14"/>
      <c r="DUI2" s="14"/>
      <c r="DUJ2" s="14"/>
      <c r="DUK2" s="14"/>
      <c r="DUL2" s="14"/>
      <c r="DUM2" s="14"/>
      <c r="DUN2" s="14"/>
      <c r="DUO2" s="14"/>
      <c r="DUP2" s="14"/>
      <c r="DUQ2" s="14"/>
      <c r="DUR2" s="14"/>
      <c r="DUS2" s="14"/>
      <c r="DUT2" s="14"/>
      <c r="DUU2" s="14"/>
      <c r="DUV2" s="14"/>
      <c r="DUW2" s="14"/>
      <c r="DUX2" s="14"/>
      <c r="DUY2" s="14"/>
      <c r="DUZ2" s="14"/>
      <c r="DVA2" s="14"/>
      <c r="DVB2" s="14"/>
      <c r="DVC2" s="14"/>
      <c r="DVD2" s="14"/>
      <c r="DVE2" s="14"/>
      <c r="DVF2" s="14"/>
      <c r="DVG2" s="14"/>
      <c r="DVH2" s="14"/>
      <c r="DVI2" s="14"/>
      <c r="DVJ2" s="14"/>
      <c r="DVK2" s="14"/>
      <c r="DVL2" s="14"/>
      <c r="DVM2" s="14"/>
      <c r="DVN2" s="14"/>
      <c r="DVO2" s="14"/>
      <c r="DVP2" s="14"/>
      <c r="DVQ2" s="14"/>
      <c r="DVR2" s="14"/>
      <c r="DVS2" s="14"/>
      <c r="DVT2" s="14"/>
      <c r="DVU2" s="14"/>
      <c r="DVV2" s="14"/>
      <c r="DVW2" s="14"/>
      <c r="DVX2" s="14"/>
      <c r="DVY2" s="14"/>
      <c r="DVZ2" s="14"/>
      <c r="DWA2" s="14"/>
      <c r="DWB2" s="14"/>
      <c r="DWC2" s="14"/>
      <c r="DWD2" s="14"/>
      <c r="DWE2" s="14"/>
      <c r="DWF2" s="14"/>
      <c r="DWG2" s="14"/>
      <c r="DWH2" s="14"/>
      <c r="DWI2" s="14"/>
      <c r="DWJ2" s="14"/>
      <c r="DWK2" s="14"/>
      <c r="DWL2" s="14"/>
      <c r="DWM2" s="14"/>
      <c r="DWN2" s="14"/>
      <c r="DWO2" s="14"/>
      <c r="DWP2" s="14"/>
      <c r="DWQ2" s="14"/>
      <c r="DWR2" s="14"/>
      <c r="DWS2" s="14"/>
      <c r="DWT2" s="14"/>
      <c r="DWU2" s="14"/>
      <c r="DWV2" s="14"/>
      <c r="DWW2" s="14"/>
      <c r="DWX2" s="14"/>
      <c r="DWY2" s="14"/>
      <c r="DWZ2" s="14"/>
      <c r="DXA2" s="14"/>
      <c r="DXB2" s="14"/>
      <c r="DXC2" s="14"/>
      <c r="DXD2" s="14"/>
      <c r="DXE2" s="14"/>
      <c r="DXF2" s="14"/>
      <c r="DXG2" s="14"/>
      <c r="DXH2" s="14"/>
      <c r="DXI2" s="14"/>
      <c r="DXJ2" s="14"/>
      <c r="DXK2" s="14"/>
      <c r="DXL2" s="14"/>
      <c r="DXM2" s="14"/>
      <c r="DXN2" s="14"/>
      <c r="DXO2" s="14"/>
      <c r="DXP2" s="14"/>
      <c r="DXQ2" s="14"/>
      <c r="DXR2" s="14"/>
      <c r="DXS2" s="14"/>
      <c r="DXT2" s="14"/>
      <c r="DXU2" s="14"/>
      <c r="DXV2" s="14"/>
      <c r="DXW2" s="14"/>
      <c r="DXX2" s="14"/>
      <c r="DXY2" s="14"/>
      <c r="DXZ2" s="14"/>
      <c r="DYA2" s="14"/>
      <c r="DYB2" s="14"/>
      <c r="DYC2" s="14"/>
      <c r="DYD2" s="14"/>
      <c r="DYE2" s="14"/>
      <c r="DYF2" s="14"/>
      <c r="DYG2" s="14"/>
      <c r="DYH2" s="14"/>
      <c r="DYI2" s="14"/>
      <c r="DYJ2" s="14"/>
      <c r="DYK2" s="14"/>
      <c r="DYL2" s="14"/>
      <c r="DYM2" s="14"/>
      <c r="DYN2" s="14"/>
      <c r="DYO2" s="14"/>
      <c r="DYP2" s="14"/>
      <c r="DYQ2" s="14"/>
      <c r="DYR2" s="14"/>
      <c r="DYS2" s="14"/>
      <c r="DYT2" s="14"/>
      <c r="DYU2" s="14"/>
      <c r="DYV2" s="14"/>
      <c r="DYW2" s="14"/>
      <c r="DYX2" s="14"/>
      <c r="DYY2" s="14"/>
      <c r="DYZ2" s="14"/>
      <c r="DZA2" s="14"/>
      <c r="DZB2" s="14"/>
      <c r="DZC2" s="14"/>
      <c r="DZD2" s="14"/>
      <c r="DZE2" s="14"/>
      <c r="DZF2" s="14"/>
      <c r="DZG2" s="14"/>
      <c r="DZH2" s="14"/>
      <c r="DZI2" s="14"/>
      <c r="DZJ2" s="14"/>
      <c r="DZK2" s="14"/>
      <c r="DZL2" s="14"/>
      <c r="DZM2" s="14"/>
      <c r="DZN2" s="14"/>
      <c r="DZO2" s="14"/>
      <c r="DZP2" s="14"/>
      <c r="DZQ2" s="14"/>
      <c r="DZR2" s="14"/>
      <c r="DZS2" s="14"/>
      <c r="DZT2" s="14"/>
      <c r="DZU2" s="14"/>
      <c r="DZV2" s="14"/>
      <c r="DZW2" s="14"/>
      <c r="DZX2" s="14"/>
      <c r="DZY2" s="14"/>
      <c r="DZZ2" s="14"/>
      <c r="EAA2" s="14"/>
      <c r="EAB2" s="14"/>
      <c r="EAC2" s="14"/>
      <c r="EAD2" s="14"/>
      <c r="EAE2" s="14"/>
      <c r="EAF2" s="14"/>
      <c r="EAG2" s="14"/>
      <c r="EAH2" s="14"/>
      <c r="EAI2" s="14"/>
      <c r="EAJ2" s="14"/>
      <c r="EAK2" s="14"/>
      <c r="EAL2" s="14"/>
      <c r="EAM2" s="14"/>
      <c r="EAN2" s="14"/>
      <c r="EAO2" s="14"/>
      <c r="EAP2" s="14"/>
      <c r="EAQ2" s="14"/>
      <c r="EAR2" s="14"/>
      <c r="EAS2" s="14"/>
      <c r="EAT2" s="14"/>
      <c r="EAU2" s="14"/>
      <c r="EAV2" s="14"/>
      <c r="EAW2" s="14"/>
      <c r="EAX2" s="14"/>
      <c r="EAY2" s="14"/>
      <c r="EAZ2" s="14"/>
      <c r="EBA2" s="14"/>
      <c r="EBB2" s="14"/>
      <c r="EBC2" s="14"/>
      <c r="EBD2" s="14"/>
      <c r="EBE2" s="14"/>
      <c r="EBF2" s="14"/>
      <c r="EBG2" s="14"/>
      <c r="EBH2" s="14"/>
      <c r="EBI2" s="14"/>
      <c r="EBJ2" s="14"/>
      <c r="EBK2" s="14"/>
      <c r="EBL2" s="14"/>
      <c r="EBM2" s="14"/>
      <c r="EBN2" s="14"/>
      <c r="EBO2" s="14"/>
      <c r="EBP2" s="14"/>
      <c r="EBQ2" s="14"/>
      <c r="EBR2" s="14"/>
      <c r="EBS2" s="14"/>
      <c r="EBT2" s="14"/>
      <c r="EBU2" s="14"/>
      <c r="EBV2" s="14"/>
      <c r="EBW2" s="14"/>
      <c r="EBX2" s="14"/>
      <c r="EBY2" s="14"/>
      <c r="EBZ2" s="14"/>
      <c r="ECA2" s="14"/>
      <c r="ECB2" s="14"/>
      <c r="ECC2" s="14"/>
      <c r="ECD2" s="14"/>
      <c r="ECE2" s="14"/>
      <c r="ECF2" s="14"/>
      <c r="ECG2" s="14"/>
      <c r="ECH2" s="14"/>
      <c r="ECI2" s="14"/>
      <c r="ECJ2" s="14"/>
      <c r="ECK2" s="14"/>
      <c r="ECL2" s="14"/>
      <c r="ECM2" s="14"/>
      <c r="ECN2" s="14"/>
      <c r="ECO2" s="14"/>
      <c r="ECP2" s="14"/>
      <c r="ECQ2" s="14"/>
      <c r="ECR2" s="14"/>
      <c r="ECS2" s="14"/>
      <c r="ECT2" s="14"/>
      <c r="ECU2" s="14"/>
      <c r="ECV2" s="14"/>
      <c r="ECW2" s="14"/>
      <c r="ECX2" s="14"/>
      <c r="ECY2" s="14"/>
      <c r="ECZ2" s="14"/>
      <c r="EDA2" s="14"/>
      <c r="EDB2" s="14"/>
      <c r="EDC2" s="14"/>
      <c r="EDD2" s="14"/>
      <c r="EDE2" s="14"/>
      <c r="EDF2" s="14"/>
      <c r="EDG2" s="14"/>
      <c r="EDH2" s="14"/>
      <c r="EDI2" s="14"/>
      <c r="EDJ2" s="14"/>
      <c r="EDK2" s="14"/>
      <c r="EDL2" s="14"/>
      <c r="EDM2" s="14"/>
      <c r="EDN2" s="14"/>
      <c r="EDO2" s="14"/>
      <c r="EDP2" s="14"/>
      <c r="EDQ2" s="14"/>
      <c r="EDR2" s="14"/>
      <c r="EDS2" s="14"/>
      <c r="EDT2" s="14"/>
      <c r="EDU2" s="14"/>
      <c r="EDV2" s="14"/>
      <c r="EDW2" s="14"/>
      <c r="EDX2" s="14"/>
      <c r="EDY2" s="14"/>
      <c r="EDZ2" s="14"/>
      <c r="EEA2" s="14"/>
      <c r="EEB2" s="14"/>
      <c r="EEC2" s="14"/>
      <c r="EED2" s="14"/>
      <c r="EEE2" s="14"/>
      <c r="EEF2" s="14"/>
      <c r="EEG2" s="14"/>
      <c r="EEH2" s="14"/>
      <c r="EEI2" s="14"/>
      <c r="EEJ2" s="14"/>
      <c r="EEK2" s="14"/>
      <c r="EEL2" s="14"/>
      <c r="EEM2" s="14"/>
      <c r="EEN2" s="14"/>
      <c r="EEO2" s="14"/>
      <c r="EEP2" s="14"/>
      <c r="EEQ2" s="14"/>
      <c r="EER2" s="14"/>
      <c r="EES2" s="14"/>
      <c r="EET2" s="14"/>
      <c r="EEU2" s="14"/>
      <c r="EEV2" s="14"/>
      <c r="EEW2" s="14"/>
      <c r="EEX2" s="14"/>
      <c r="EEY2" s="14"/>
      <c r="EEZ2" s="14"/>
      <c r="EFA2" s="14"/>
      <c r="EFB2" s="14"/>
      <c r="EFC2" s="14"/>
      <c r="EFD2" s="14"/>
      <c r="EFE2" s="14"/>
      <c r="EFF2" s="14"/>
      <c r="EFG2" s="14"/>
      <c r="EFH2" s="14"/>
      <c r="EFI2" s="14"/>
      <c r="EFJ2" s="14"/>
      <c r="EFK2" s="14"/>
      <c r="EFL2" s="14"/>
      <c r="EFM2" s="14"/>
      <c r="EFN2" s="14"/>
      <c r="EFO2" s="14"/>
      <c r="EFP2" s="14"/>
      <c r="EFQ2" s="14"/>
      <c r="EFR2" s="14"/>
      <c r="EFS2" s="14"/>
      <c r="EFT2" s="14"/>
      <c r="EFU2" s="14"/>
      <c r="EFV2" s="14"/>
      <c r="EFW2" s="14"/>
      <c r="EFX2" s="14"/>
      <c r="EFY2" s="14"/>
      <c r="EFZ2" s="14"/>
      <c r="EGA2" s="14"/>
      <c r="EGB2" s="14"/>
      <c r="EGC2" s="14"/>
      <c r="EGD2" s="14"/>
      <c r="EGE2" s="14"/>
      <c r="EGF2" s="14"/>
      <c r="EGG2" s="14"/>
      <c r="EGH2" s="14"/>
      <c r="EGI2" s="14"/>
      <c r="EGJ2" s="14"/>
      <c r="EGK2" s="14"/>
      <c r="EGL2" s="14"/>
      <c r="EGM2" s="14"/>
      <c r="EGN2" s="14"/>
      <c r="EGO2" s="14"/>
      <c r="EGP2" s="14"/>
      <c r="EGQ2" s="14"/>
      <c r="EGR2" s="14"/>
      <c r="EGS2" s="14"/>
      <c r="EGT2" s="14"/>
      <c r="EGU2" s="14"/>
      <c r="EGV2" s="14"/>
      <c r="EGW2" s="14"/>
      <c r="EGX2" s="14"/>
      <c r="EGY2" s="14"/>
      <c r="EGZ2" s="14"/>
      <c r="EHA2" s="14"/>
      <c r="EHB2" s="14"/>
      <c r="EHC2" s="14"/>
      <c r="EHD2" s="14"/>
      <c r="EHE2" s="14"/>
      <c r="EHF2" s="14"/>
      <c r="EHG2" s="14"/>
      <c r="EHH2" s="14"/>
      <c r="EHI2" s="14"/>
      <c r="EHJ2" s="14"/>
      <c r="EHK2" s="14"/>
      <c r="EHL2" s="14"/>
      <c r="EHM2" s="14"/>
      <c r="EHN2" s="14"/>
      <c r="EHO2" s="14"/>
      <c r="EHP2" s="14"/>
      <c r="EHQ2" s="14"/>
      <c r="EHR2" s="14"/>
      <c r="EHS2" s="14"/>
      <c r="EHT2" s="14"/>
      <c r="EHU2" s="14"/>
      <c r="EHV2" s="14"/>
      <c r="EHW2" s="14"/>
      <c r="EHX2" s="14"/>
      <c r="EHY2" s="14"/>
      <c r="EHZ2" s="14"/>
      <c r="EIA2" s="14"/>
      <c r="EIB2" s="14"/>
      <c r="EIC2" s="14"/>
      <c r="EID2" s="14"/>
      <c r="EIE2" s="14"/>
      <c r="EIF2" s="14"/>
      <c r="EIG2" s="14"/>
      <c r="EIH2" s="14"/>
      <c r="EII2" s="14"/>
      <c r="EIJ2" s="14"/>
      <c r="EIK2" s="14"/>
      <c r="EIL2" s="14"/>
      <c r="EIM2" s="14"/>
      <c r="EIN2" s="14"/>
      <c r="EIO2" s="14"/>
      <c r="EIP2" s="14"/>
      <c r="EIQ2" s="14"/>
      <c r="EIR2" s="14"/>
      <c r="EIS2" s="14"/>
      <c r="EIT2" s="14"/>
      <c r="EIU2" s="14"/>
      <c r="EIV2" s="14"/>
      <c r="EIW2" s="14"/>
      <c r="EIX2" s="14"/>
      <c r="EIY2" s="14"/>
      <c r="EIZ2" s="14"/>
      <c r="EJA2" s="14"/>
      <c r="EJB2" s="14"/>
      <c r="EJC2" s="14"/>
      <c r="EJD2" s="14"/>
      <c r="EJE2" s="14"/>
      <c r="EJF2" s="14"/>
      <c r="EJG2" s="14"/>
      <c r="EJH2" s="14"/>
      <c r="EJI2" s="14"/>
      <c r="EJJ2" s="14"/>
      <c r="EJK2" s="14"/>
      <c r="EJL2" s="14"/>
      <c r="EJM2" s="14"/>
      <c r="EJN2" s="14"/>
      <c r="EJO2" s="14"/>
      <c r="EJP2" s="14"/>
      <c r="EJQ2" s="14"/>
      <c r="EJR2" s="14"/>
      <c r="EJS2" s="14"/>
      <c r="EJT2" s="14"/>
      <c r="EJU2" s="14"/>
      <c r="EJV2" s="14"/>
      <c r="EJW2" s="14"/>
      <c r="EJX2" s="14"/>
      <c r="EJY2" s="14"/>
      <c r="EJZ2" s="14"/>
      <c r="EKA2" s="14"/>
      <c r="EKB2" s="14"/>
      <c r="EKC2" s="14"/>
      <c r="EKD2" s="14"/>
      <c r="EKE2" s="14"/>
      <c r="EKF2" s="14"/>
      <c r="EKG2" s="14"/>
      <c r="EKH2" s="14"/>
      <c r="EKI2" s="14"/>
      <c r="EKJ2" s="14"/>
      <c r="EKK2" s="14"/>
      <c r="EKL2" s="14"/>
      <c r="EKM2" s="14"/>
      <c r="EKN2" s="14"/>
      <c r="EKO2" s="14"/>
      <c r="EKP2" s="14"/>
      <c r="EKQ2" s="14"/>
      <c r="EKR2" s="14"/>
      <c r="EKS2" s="14"/>
      <c r="EKT2" s="14"/>
      <c r="EKU2" s="14"/>
      <c r="EKV2" s="14"/>
      <c r="EKW2" s="14"/>
      <c r="EKX2" s="14"/>
      <c r="EKY2" s="14"/>
      <c r="EKZ2" s="14"/>
      <c r="ELA2" s="14"/>
      <c r="ELB2" s="14"/>
      <c r="ELC2" s="14"/>
      <c r="ELD2" s="14"/>
      <c r="ELE2" s="14"/>
      <c r="ELF2" s="14"/>
      <c r="ELG2" s="14"/>
      <c r="ELH2" s="14"/>
      <c r="ELI2" s="14"/>
      <c r="ELJ2" s="14"/>
      <c r="ELK2" s="14"/>
      <c r="ELL2" s="14"/>
      <c r="ELM2" s="14"/>
      <c r="ELN2" s="14"/>
      <c r="ELO2" s="14"/>
      <c r="ELP2" s="14"/>
      <c r="ELQ2" s="14"/>
      <c r="ELR2" s="14"/>
      <c r="ELS2" s="14"/>
      <c r="ELT2" s="14"/>
      <c r="ELU2" s="14"/>
      <c r="ELV2" s="14"/>
      <c r="ELW2" s="14"/>
      <c r="ELX2" s="14"/>
      <c r="ELY2" s="14"/>
      <c r="ELZ2" s="14"/>
      <c r="EMA2" s="14"/>
      <c r="EMB2" s="14"/>
      <c r="EMC2" s="14"/>
      <c r="EMD2" s="14"/>
      <c r="EME2" s="14"/>
      <c r="EMF2" s="14"/>
      <c r="EMG2" s="14"/>
      <c r="EMH2" s="14"/>
      <c r="EMI2" s="14"/>
      <c r="EMJ2" s="14"/>
      <c r="EMK2" s="14"/>
      <c r="EML2" s="14"/>
      <c r="EMM2" s="14"/>
      <c r="EMN2" s="14"/>
      <c r="EMO2" s="14"/>
      <c r="EMP2" s="14"/>
      <c r="EMQ2" s="14"/>
      <c r="EMR2" s="14"/>
      <c r="EMS2" s="14"/>
      <c r="EMT2" s="14"/>
      <c r="EMU2" s="14"/>
      <c r="EMV2" s="14"/>
      <c r="EMW2" s="14"/>
      <c r="EMX2" s="14"/>
      <c r="EMY2" s="14"/>
      <c r="EMZ2" s="14"/>
      <c r="ENA2" s="14"/>
      <c r="ENB2" s="14"/>
      <c r="ENC2" s="14"/>
      <c r="END2" s="14"/>
      <c r="ENE2" s="14"/>
      <c r="ENF2" s="14"/>
      <c r="ENG2" s="14"/>
      <c r="ENH2" s="14"/>
      <c r="ENI2" s="14"/>
      <c r="ENJ2" s="14"/>
      <c r="ENK2" s="14"/>
      <c r="ENL2" s="14"/>
      <c r="ENM2" s="14"/>
      <c r="ENN2" s="14"/>
      <c r="ENO2" s="14"/>
      <c r="ENP2" s="14"/>
      <c r="ENQ2" s="14"/>
      <c r="ENR2" s="14"/>
      <c r="ENS2" s="14"/>
      <c r="ENT2" s="14"/>
      <c r="ENU2" s="14"/>
      <c r="ENV2" s="14"/>
      <c r="ENW2" s="14"/>
      <c r="ENX2" s="14"/>
      <c r="ENY2" s="14"/>
      <c r="ENZ2" s="14"/>
      <c r="EOA2" s="14"/>
      <c r="EOB2" s="14"/>
      <c r="EOC2" s="14"/>
      <c r="EOD2" s="14"/>
      <c r="EOE2" s="14"/>
      <c r="EOF2" s="14"/>
      <c r="EOG2" s="14"/>
      <c r="EOH2" s="14"/>
      <c r="EOI2" s="14"/>
      <c r="EOJ2" s="14"/>
      <c r="EOK2" s="14"/>
      <c r="EOL2" s="14"/>
      <c r="EOM2" s="14"/>
      <c r="EON2" s="14"/>
      <c r="EOO2" s="14"/>
      <c r="EOP2" s="14"/>
      <c r="EOQ2" s="14"/>
      <c r="EOR2" s="14"/>
      <c r="EOS2" s="14"/>
      <c r="EOT2" s="14"/>
      <c r="EOU2" s="14"/>
      <c r="EOV2" s="14"/>
      <c r="EOW2" s="14"/>
      <c r="EOX2" s="14"/>
      <c r="EOY2" s="14"/>
      <c r="EOZ2" s="14"/>
      <c r="EPA2" s="14"/>
      <c r="EPB2" s="14"/>
      <c r="EPC2" s="14"/>
      <c r="EPD2" s="14"/>
      <c r="EPE2" s="14"/>
      <c r="EPF2" s="14"/>
      <c r="EPG2" s="14"/>
      <c r="EPH2" s="14"/>
      <c r="EPI2" s="14"/>
      <c r="EPJ2" s="14"/>
      <c r="EPK2" s="14"/>
      <c r="EPL2" s="14"/>
      <c r="EPM2" s="14"/>
      <c r="EPN2" s="14"/>
      <c r="EPO2" s="14"/>
      <c r="EPP2" s="14"/>
      <c r="EPQ2" s="14"/>
      <c r="EPR2" s="14"/>
      <c r="EPS2" s="14"/>
      <c r="EPT2" s="14"/>
      <c r="EPU2" s="14"/>
      <c r="EPV2" s="14"/>
      <c r="EPW2" s="14"/>
      <c r="EPX2" s="14"/>
      <c r="EPY2" s="14"/>
      <c r="EPZ2" s="14"/>
      <c r="EQA2" s="14"/>
      <c r="EQB2" s="14"/>
      <c r="EQC2" s="14"/>
      <c r="EQD2" s="14"/>
      <c r="EQE2" s="14"/>
      <c r="EQF2" s="14"/>
      <c r="EQG2" s="14"/>
      <c r="EQH2" s="14"/>
      <c r="EQI2" s="14"/>
      <c r="EQJ2" s="14"/>
      <c r="EQK2" s="14"/>
      <c r="EQL2" s="14"/>
      <c r="EQM2" s="14"/>
      <c r="EQN2" s="14"/>
      <c r="EQO2" s="14"/>
      <c r="EQP2" s="14"/>
      <c r="EQQ2" s="14"/>
      <c r="EQR2" s="14"/>
      <c r="EQS2" s="14"/>
      <c r="EQT2" s="14"/>
      <c r="EQU2" s="14"/>
      <c r="EQV2" s="14"/>
      <c r="EQW2" s="14"/>
      <c r="EQX2" s="14"/>
      <c r="EQY2" s="14"/>
      <c r="EQZ2" s="14"/>
      <c r="ERA2" s="14"/>
      <c r="ERB2" s="14"/>
      <c r="ERC2" s="14"/>
      <c r="ERD2" s="14"/>
      <c r="ERE2" s="14"/>
      <c r="ERF2" s="14"/>
      <c r="ERG2" s="14"/>
      <c r="ERH2" s="14"/>
      <c r="ERI2" s="14"/>
      <c r="ERJ2" s="14"/>
      <c r="ERK2" s="14"/>
      <c r="ERL2" s="14"/>
      <c r="ERM2" s="14"/>
      <c r="ERN2" s="14"/>
      <c r="ERO2" s="14"/>
      <c r="ERP2" s="14"/>
      <c r="ERQ2" s="14"/>
      <c r="ERR2" s="14"/>
      <c r="ERS2" s="14"/>
      <c r="ERT2" s="14"/>
      <c r="ERU2" s="14"/>
      <c r="ERV2" s="14"/>
      <c r="ERW2" s="14"/>
      <c r="ERX2" s="14"/>
      <c r="ERY2" s="14"/>
      <c r="ERZ2" s="14"/>
      <c r="ESA2" s="14"/>
      <c r="ESB2" s="14"/>
      <c r="ESC2" s="14"/>
      <c r="ESD2" s="14"/>
      <c r="ESE2" s="14"/>
      <c r="ESF2" s="14"/>
      <c r="ESG2" s="14"/>
      <c r="ESH2" s="14"/>
      <c r="ESI2" s="14"/>
      <c r="ESJ2" s="14"/>
      <c r="ESK2" s="14"/>
      <c r="ESL2" s="14"/>
      <c r="ESM2" s="14"/>
      <c r="ESN2" s="14"/>
      <c r="ESO2" s="14"/>
      <c r="ESP2" s="14"/>
      <c r="ESQ2" s="14"/>
      <c r="ESR2" s="14"/>
      <c r="ESS2" s="14"/>
      <c r="EST2" s="14"/>
      <c r="ESU2" s="14"/>
      <c r="ESV2" s="14"/>
      <c r="ESW2" s="14"/>
      <c r="ESX2" s="14"/>
      <c r="ESY2" s="14"/>
      <c r="ESZ2" s="14"/>
      <c r="ETA2" s="14"/>
      <c r="ETB2" s="14"/>
      <c r="ETC2" s="14"/>
      <c r="ETD2" s="14"/>
      <c r="ETE2" s="14"/>
      <c r="ETF2" s="14"/>
      <c r="ETG2" s="14"/>
      <c r="ETH2" s="14"/>
      <c r="ETI2" s="14"/>
      <c r="ETJ2" s="14"/>
      <c r="ETK2" s="14"/>
      <c r="ETL2" s="14"/>
      <c r="ETM2" s="14"/>
      <c r="ETN2" s="14"/>
      <c r="ETO2" s="14"/>
      <c r="ETP2" s="14"/>
      <c r="ETQ2" s="14"/>
      <c r="ETR2" s="14"/>
      <c r="ETS2" s="14"/>
      <c r="ETT2" s="14"/>
      <c r="ETU2" s="14"/>
      <c r="ETV2" s="14"/>
      <c r="ETW2" s="14"/>
      <c r="ETX2" s="14"/>
      <c r="ETY2" s="14"/>
      <c r="ETZ2" s="14"/>
      <c r="EUA2" s="14"/>
      <c r="EUB2" s="14"/>
      <c r="EUC2" s="14"/>
      <c r="EUD2" s="14"/>
      <c r="EUE2" s="14"/>
      <c r="EUF2" s="14"/>
      <c r="EUG2" s="14"/>
      <c r="EUH2" s="14"/>
      <c r="EUI2" s="14"/>
      <c r="EUJ2" s="14"/>
      <c r="EUK2" s="14"/>
      <c r="EUL2" s="14"/>
      <c r="EUM2" s="14"/>
      <c r="EUN2" s="14"/>
      <c r="EUO2" s="14"/>
      <c r="EUP2" s="14"/>
      <c r="EUQ2" s="14"/>
      <c r="EUR2" s="14"/>
      <c r="EUS2" s="14"/>
      <c r="EUT2" s="14"/>
      <c r="EUU2" s="14"/>
      <c r="EUV2" s="14"/>
      <c r="EUW2" s="14"/>
      <c r="EUX2" s="14"/>
      <c r="EUY2" s="14"/>
      <c r="EUZ2" s="14"/>
      <c r="EVA2" s="14"/>
      <c r="EVB2" s="14"/>
      <c r="EVC2" s="14"/>
      <c r="EVD2" s="14"/>
      <c r="EVE2" s="14"/>
      <c r="EVF2" s="14"/>
      <c r="EVG2" s="14"/>
      <c r="EVH2" s="14"/>
      <c r="EVI2" s="14"/>
      <c r="EVJ2" s="14"/>
      <c r="EVK2" s="14"/>
      <c r="EVL2" s="14"/>
      <c r="EVM2" s="14"/>
      <c r="EVN2" s="14"/>
      <c r="EVO2" s="14"/>
      <c r="EVP2" s="14"/>
      <c r="EVQ2" s="14"/>
      <c r="EVR2" s="14"/>
      <c r="EVS2" s="14"/>
      <c r="EVT2" s="14"/>
      <c r="EVU2" s="14"/>
      <c r="EVV2" s="14"/>
      <c r="EVW2" s="14"/>
      <c r="EVX2" s="14"/>
      <c r="EVY2" s="14"/>
      <c r="EVZ2" s="14"/>
      <c r="EWA2" s="14"/>
      <c r="EWB2" s="14"/>
      <c r="EWC2" s="14"/>
      <c r="EWD2" s="14"/>
      <c r="EWE2" s="14"/>
      <c r="EWF2" s="14"/>
      <c r="EWG2" s="14"/>
      <c r="EWH2" s="14"/>
      <c r="EWI2" s="14"/>
      <c r="EWJ2" s="14"/>
      <c r="EWK2" s="14"/>
      <c r="EWL2" s="14"/>
      <c r="EWM2" s="14"/>
      <c r="EWN2" s="14"/>
      <c r="EWO2" s="14"/>
      <c r="EWP2" s="14"/>
      <c r="EWQ2" s="14"/>
      <c r="EWR2" s="14"/>
      <c r="EWS2" s="14"/>
      <c r="EWT2" s="14"/>
      <c r="EWU2" s="14"/>
      <c r="EWV2" s="14"/>
      <c r="EWW2" s="14"/>
      <c r="EWX2" s="14"/>
      <c r="EWY2" s="14"/>
      <c r="EWZ2" s="14"/>
      <c r="EXA2" s="14"/>
      <c r="EXB2" s="14"/>
      <c r="EXC2" s="14"/>
      <c r="EXD2" s="14"/>
      <c r="EXE2" s="14"/>
      <c r="EXF2" s="14"/>
      <c r="EXG2" s="14"/>
      <c r="EXH2" s="14"/>
      <c r="EXI2" s="14"/>
      <c r="EXJ2" s="14"/>
      <c r="EXK2" s="14"/>
      <c r="EXL2" s="14"/>
      <c r="EXM2" s="14"/>
      <c r="EXN2" s="14"/>
      <c r="EXO2" s="14"/>
      <c r="EXP2" s="14"/>
      <c r="EXQ2" s="14"/>
      <c r="EXR2" s="14"/>
      <c r="EXS2" s="14"/>
      <c r="EXT2" s="14"/>
      <c r="EXU2" s="14"/>
      <c r="EXV2" s="14"/>
      <c r="EXW2" s="14"/>
      <c r="EXX2" s="14"/>
      <c r="EXY2" s="14"/>
      <c r="EXZ2" s="14"/>
      <c r="EYA2" s="14"/>
      <c r="EYB2" s="14"/>
      <c r="EYC2" s="14"/>
      <c r="EYD2" s="14"/>
      <c r="EYE2" s="14"/>
      <c r="EYF2" s="14"/>
      <c r="EYG2" s="14"/>
      <c r="EYH2" s="14"/>
      <c r="EYI2" s="14"/>
      <c r="EYJ2" s="14"/>
      <c r="EYK2" s="14"/>
      <c r="EYL2" s="14"/>
      <c r="EYM2" s="14"/>
      <c r="EYN2" s="14"/>
      <c r="EYO2" s="14"/>
      <c r="EYP2" s="14"/>
      <c r="EYQ2" s="14"/>
      <c r="EYR2" s="14"/>
      <c r="EYS2" s="14"/>
      <c r="EYT2" s="14"/>
      <c r="EYU2" s="14"/>
      <c r="EYV2" s="14"/>
      <c r="EYW2" s="14"/>
      <c r="EYX2" s="14"/>
      <c r="EYY2" s="14"/>
      <c r="EYZ2" s="14"/>
      <c r="EZA2" s="14"/>
      <c r="EZB2" s="14"/>
      <c r="EZC2" s="14"/>
      <c r="EZD2" s="14"/>
      <c r="EZE2" s="14"/>
      <c r="EZF2" s="14"/>
      <c r="EZG2" s="14"/>
      <c r="EZH2" s="14"/>
      <c r="EZI2" s="14"/>
      <c r="EZJ2" s="14"/>
      <c r="EZK2" s="14"/>
      <c r="EZL2" s="14"/>
      <c r="EZM2" s="14"/>
      <c r="EZN2" s="14"/>
      <c r="EZO2" s="14"/>
      <c r="EZP2" s="14"/>
      <c r="EZQ2" s="14"/>
      <c r="EZR2" s="14"/>
      <c r="EZS2" s="14"/>
      <c r="EZT2" s="14"/>
      <c r="EZU2" s="14"/>
      <c r="EZV2" s="14"/>
      <c r="EZW2" s="14"/>
      <c r="EZX2" s="14"/>
      <c r="EZY2" s="14"/>
      <c r="EZZ2" s="14"/>
      <c r="FAA2" s="14"/>
      <c r="FAB2" s="14"/>
      <c r="FAC2" s="14"/>
      <c r="FAD2" s="14"/>
      <c r="FAE2" s="14"/>
      <c r="FAF2" s="14"/>
      <c r="FAG2" s="14"/>
      <c r="FAH2" s="14"/>
      <c r="FAI2" s="14"/>
      <c r="FAJ2" s="14"/>
      <c r="FAK2" s="14"/>
      <c r="FAL2" s="14"/>
      <c r="FAM2" s="14"/>
      <c r="FAN2" s="14"/>
      <c r="FAO2" s="14"/>
      <c r="FAP2" s="14"/>
      <c r="FAQ2" s="14"/>
      <c r="FAR2" s="14"/>
      <c r="FAS2" s="14"/>
      <c r="FAT2" s="14"/>
      <c r="FAU2" s="14"/>
      <c r="FAV2" s="14"/>
      <c r="FAW2" s="14"/>
      <c r="FAX2" s="14"/>
      <c r="FAY2" s="14"/>
      <c r="FAZ2" s="14"/>
      <c r="FBA2" s="14"/>
      <c r="FBB2" s="14"/>
      <c r="FBC2" s="14"/>
      <c r="FBD2" s="14"/>
      <c r="FBE2" s="14"/>
      <c r="FBF2" s="14"/>
      <c r="FBG2" s="14"/>
      <c r="FBH2" s="14"/>
      <c r="FBI2" s="14"/>
      <c r="FBJ2" s="14"/>
      <c r="FBK2" s="14"/>
      <c r="FBL2" s="14"/>
      <c r="FBM2" s="14"/>
      <c r="FBN2" s="14"/>
      <c r="FBO2" s="14"/>
      <c r="FBP2" s="14"/>
      <c r="FBQ2" s="14"/>
      <c r="FBR2" s="14"/>
      <c r="FBS2" s="14"/>
      <c r="FBT2" s="14"/>
      <c r="FBU2" s="14"/>
      <c r="FBV2" s="14"/>
      <c r="FBW2" s="14"/>
      <c r="FBX2" s="14"/>
      <c r="FBY2" s="14"/>
      <c r="FBZ2" s="14"/>
      <c r="FCA2" s="14"/>
      <c r="FCB2" s="14"/>
      <c r="FCC2" s="14"/>
      <c r="FCD2" s="14"/>
      <c r="FCE2" s="14"/>
      <c r="FCF2" s="14"/>
      <c r="FCG2" s="14"/>
      <c r="FCH2" s="14"/>
      <c r="FCI2" s="14"/>
      <c r="FCJ2" s="14"/>
      <c r="FCK2" s="14"/>
      <c r="FCL2" s="14"/>
      <c r="FCM2" s="14"/>
      <c r="FCN2" s="14"/>
      <c r="FCO2" s="14"/>
      <c r="FCP2" s="14"/>
      <c r="FCQ2" s="14"/>
      <c r="FCR2" s="14"/>
      <c r="FCS2" s="14"/>
      <c r="FCT2" s="14"/>
      <c r="FCU2" s="14"/>
      <c r="FCV2" s="14"/>
      <c r="FCW2" s="14"/>
      <c r="FCX2" s="14"/>
      <c r="FCY2" s="14"/>
      <c r="FCZ2" s="14"/>
      <c r="FDA2" s="14"/>
      <c r="FDB2" s="14"/>
      <c r="FDC2" s="14"/>
      <c r="FDD2" s="14"/>
      <c r="FDE2" s="14"/>
      <c r="FDF2" s="14"/>
      <c r="FDG2" s="14"/>
      <c r="FDH2" s="14"/>
      <c r="FDI2" s="14"/>
      <c r="FDJ2" s="14"/>
      <c r="FDK2" s="14"/>
      <c r="FDL2" s="14"/>
      <c r="FDM2" s="14"/>
      <c r="FDN2" s="14"/>
      <c r="FDO2" s="14"/>
      <c r="FDP2" s="14"/>
      <c r="FDQ2" s="14"/>
      <c r="FDR2" s="14"/>
      <c r="FDS2" s="14"/>
      <c r="FDT2" s="14"/>
      <c r="FDU2" s="14"/>
      <c r="FDV2" s="14"/>
      <c r="FDW2" s="14"/>
      <c r="FDX2" s="14"/>
      <c r="FDY2" s="14"/>
      <c r="FDZ2" s="14"/>
      <c r="FEA2" s="14"/>
      <c r="FEB2" s="14"/>
      <c r="FEC2" s="14"/>
      <c r="FED2" s="14"/>
      <c r="FEE2" s="14"/>
      <c r="FEF2" s="14"/>
      <c r="FEG2" s="14"/>
      <c r="FEH2" s="14"/>
      <c r="FEI2" s="14"/>
      <c r="FEJ2" s="14"/>
      <c r="FEK2" s="14"/>
      <c r="FEL2" s="14"/>
      <c r="FEM2" s="14"/>
      <c r="FEN2" s="14"/>
      <c r="FEO2" s="14"/>
      <c r="FEP2" s="14"/>
      <c r="FEQ2" s="14"/>
      <c r="FER2" s="14"/>
      <c r="FES2" s="14"/>
      <c r="FET2" s="14"/>
      <c r="FEU2" s="14"/>
      <c r="FEV2" s="14"/>
      <c r="FEW2" s="14"/>
      <c r="FEX2" s="14"/>
      <c r="FEY2" s="14"/>
      <c r="FEZ2" s="14"/>
      <c r="FFA2" s="14"/>
      <c r="FFB2" s="14"/>
      <c r="FFC2" s="14"/>
      <c r="FFD2" s="14"/>
      <c r="FFE2" s="14"/>
      <c r="FFF2" s="14"/>
      <c r="FFG2" s="14"/>
      <c r="FFH2" s="14"/>
      <c r="FFI2" s="14"/>
      <c r="FFJ2" s="14"/>
      <c r="FFK2" s="14"/>
      <c r="FFL2" s="14"/>
      <c r="FFM2" s="14"/>
      <c r="FFN2" s="14"/>
      <c r="FFO2" s="14"/>
      <c r="FFP2" s="14"/>
      <c r="FFQ2" s="14"/>
      <c r="FFR2" s="14"/>
      <c r="FFS2" s="14"/>
      <c r="FFT2" s="14"/>
      <c r="FFU2" s="14"/>
      <c r="FFV2" s="14"/>
      <c r="FFW2" s="14"/>
      <c r="FFX2" s="14"/>
      <c r="FFY2" s="14"/>
      <c r="FFZ2" s="14"/>
      <c r="FGA2" s="14"/>
      <c r="FGB2" s="14"/>
      <c r="FGC2" s="14"/>
      <c r="FGD2" s="14"/>
      <c r="FGE2" s="14"/>
      <c r="FGF2" s="14"/>
      <c r="FGG2" s="14"/>
      <c r="FGH2" s="14"/>
      <c r="FGI2" s="14"/>
      <c r="FGJ2" s="14"/>
      <c r="FGK2" s="14"/>
      <c r="FGL2" s="14"/>
      <c r="FGM2" s="14"/>
      <c r="FGN2" s="14"/>
      <c r="FGO2" s="14"/>
      <c r="FGP2" s="14"/>
      <c r="FGQ2" s="14"/>
      <c r="FGR2" s="14"/>
      <c r="FGS2" s="14"/>
      <c r="FGT2" s="14"/>
      <c r="FGU2" s="14"/>
      <c r="FGV2" s="14"/>
      <c r="FGW2" s="14"/>
      <c r="FGX2" s="14"/>
      <c r="FGY2" s="14"/>
      <c r="FGZ2" s="14"/>
      <c r="FHA2" s="14"/>
      <c r="FHB2" s="14"/>
      <c r="FHC2" s="14"/>
      <c r="FHD2" s="14"/>
      <c r="FHE2" s="14"/>
      <c r="FHF2" s="14"/>
      <c r="FHG2" s="14"/>
      <c r="FHH2" s="14"/>
      <c r="FHI2" s="14"/>
      <c r="FHJ2" s="14"/>
      <c r="FHK2" s="14"/>
      <c r="FHL2" s="14"/>
      <c r="FHM2" s="14"/>
      <c r="FHN2" s="14"/>
      <c r="FHO2" s="14"/>
      <c r="FHP2" s="14"/>
      <c r="FHQ2" s="14"/>
      <c r="FHR2" s="14"/>
      <c r="FHS2" s="14"/>
      <c r="FHT2" s="14"/>
      <c r="FHU2" s="14"/>
      <c r="FHV2" s="14"/>
      <c r="FHW2" s="14"/>
      <c r="FHX2" s="14"/>
      <c r="FHY2" s="14"/>
      <c r="FHZ2" s="14"/>
      <c r="FIA2" s="14"/>
      <c r="FIB2" s="14"/>
      <c r="FIC2" s="14"/>
      <c r="FID2" s="14"/>
      <c r="FIE2" s="14"/>
      <c r="FIF2" s="14"/>
      <c r="FIG2" s="14"/>
      <c r="FIH2" s="14"/>
      <c r="FII2" s="14"/>
      <c r="FIJ2" s="14"/>
      <c r="FIK2" s="14"/>
      <c r="FIL2" s="14"/>
      <c r="FIM2" s="14"/>
      <c r="FIN2" s="14"/>
      <c r="FIO2" s="14"/>
      <c r="FIP2" s="14"/>
      <c r="FIQ2" s="14"/>
      <c r="FIR2" s="14"/>
      <c r="FIS2" s="14"/>
      <c r="FIT2" s="14"/>
      <c r="FIU2" s="14"/>
      <c r="FIV2" s="14"/>
      <c r="FIW2" s="14"/>
      <c r="FIX2" s="14"/>
      <c r="FIY2" s="14"/>
      <c r="FIZ2" s="14"/>
      <c r="FJA2" s="14"/>
      <c r="FJB2" s="14"/>
      <c r="FJC2" s="14"/>
      <c r="FJD2" s="14"/>
      <c r="FJE2" s="14"/>
      <c r="FJF2" s="14"/>
      <c r="FJG2" s="14"/>
      <c r="FJH2" s="14"/>
      <c r="FJI2" s="14"/>
      <c r="FJJ2" s="14"/>
      <c r="FJK2" s="14"/>
      <c r="FJL2" s="14"/>
      <c r="FJM2" s="14"/>
      <c r="FJN2" s="14"/>
      <c r="FJO2" s="14"/>
      <c r="FJP2" s="14"/>
      <c r="FJQ2" s="14"/>
      <c r="FJR2" s="14"/>
      <c r="FJS2" s="14"/>
      <c r="FJT2" s="14"/>
      <c r="FJU2" s="14"/>
      <c r="FJV2" s="14"/>
      <c r="FJW2" s="14"/>
      <c r="FJX2" s="14"/>
      <c r="FJY2" s="14"/>
      <c r="FJZ2" s="14"/>
      <c r="FKA2" s="14"/>
      <c r="FKB2" s="14"/>
      <c r="FKC2" s="14"/>
      <c r="FKD2" s="14"/>
      <c r="FKE2" s="14"/>
      <c r="FKF2" s="14"/>
      <c r="FKG2" s="14"/>
      <c r="FKH2" s="14"/>
      <c r="FKI2" s="14"/>
      <c r="FKJ2" s="14"/>
      <c r="FKK2" s="14"/>
      <c r="FKL2" s="14"/>
      <c r="FKM2" s="14"/>
      <c r="FKN2" s="14"/>
      <c r="FKO2" s="14"/>
      <c r="FKP2" s="14"/>
      <c r="FKQ2" s="14"/>
      <c r="FKR2" s="14"/>
      <c r="FKS2" s="14"/>
      <c r="FKT2" s="14"/>
      <c r="FKU2" s="14"/>
      <c r="FKV2" s="14"/>
      <c r="FKW2" s="14"/>
      <c r="FKX2" s="14"/>
      <c r="FKY2" s="14"/>
      <c r="FKZ2" s="14"/>
      <c r="FLA2" s="14"/>
      <c r="FLB2" s="14"/>
      <c r="FLC2" s="14"/>
      <c r="FLD2" s="14"/>
      <c r="FLE2" s="14"/>
      <c r="FLF2" s="14"/>
      <c r="FLG2" s="14"/>
      <c r="FLH2" s="14"/>
      <c r="FLI2" s="14"/>
      <c r="FLJ2" s="14"/>
      <c r="FLK2" s="14"/>
      <c r="FLL2" s="14"/>
      <c r="FLM2" s="14"/>
      <c r="FLN2" s="14"/>
      <c r="FLO2" s="14"/>
      <c r="FLP2" s="14"/>
      <c r="FLQ2" s="14"/>
      <c r="FLR2" s="14"/>
      <c r="FLS2" s="14"/>
      <c r="FLT2" s="14"/>
      <c r="FLU2" s="14"/>
      <c r="FLV2" s="14"/>
      <c r="FLW2" s="14"/>
      <c r="FLX2" s="14"/>
      <c r="FLY2" s="14"/>
      <c r="FLZ2" s="14"/>
      <c r="FMA2" s="14"/>
      <c r="FMB2" s="14"/>
      <c r="FMC2" s="14"/>
      <c r="FMD2" s="14"/>
      <c r="FME2" s="14"/>
      <c r="FMF2" s="14"/>
      <c r="FMG2" s="14"/>
      <c r="FMH2" s="14"/>
      <c r="FMI2" s="14"/>
      <c r="FMJ2" s="14"/>
      <c r="FMK2" s="14"/>
      <c r="FML2" s="14"/>
      <c r="FMM2" s="14"/>
      <c r="FMN2" s="14"/>
      <c r="FMO2" s="14"/>
      <c r="FMP2" s="14"/>
      <c r="FMQ2" s="14"/>
      <c r="FMR2" s="14"/>
      <c r="FMS2" s="14"/>
      <c r="FMT2" s="14"/>
      <c r="FMU2" s="14"/>
      <c r="FMV2" s="14"/>
      <c r="FMW2" s="14"/>
      <c r="FMX2" s="14"/>
      <c r="FMY2" s="14"/>
      <c r="FMZ2" s="14"/>
      <c r="FNA2" s="14"/>
      <c r="FNB2" s="14"/>
      <c r="FNC2" s="14"/>
      <c r="FND2" s="14"/>
      <c r="FNE2" s="14"/>
      <c r="FNF2" s="14"/>
      <c r="FNG2" s="14"/>
      <c r="FNH2" s="14"/>
      <c r="FNI2" s="14"/>
      <c r="FNJ2" s="14"/>
      <c r="FNK2" s="14"/>
      <c r="FNL2" s="14"/>
      <c r="FNM2" s="14"/>
      <c r="FNN2" s="14"/>
      <c r="FNO2" s="14"/>
      <c r="FNP2" s="14"/>
      <c r="FNQ2" s="14"/>
      <c r="FNR2" s="14"/>
      <c r="FNS2" s="14"/>
      <c r="FNT2" s="14"/>
      <c r="FNU2" s="14"/>
      <c r="FNV2" s="14"/>
      <c r="FNW2" s="14"/>
      <c r="FNX2" s="14"/>
      <c r="FNY2" s="14"/>
      <c r="FNZ2" s="14"/>
      <c r="FOA2" s="14"/>
      <c r="FOB2" s="14"/>
      <c r="FOC2" s="14"/>
      <c r="FOD2" s="14"/>
      <c r="FOE2" s="14"/>
      <c r="FOF2" s="14"/>
      <c r="FOG2" s="14"/>
      <c r="FOH2" s="14"/>
      <c r="FOI2" s="14"/>
      <c r="FOJ2" s="14"/>
      <c r="FOK2" s="14"/>
      <c r="FOL2" s="14"/>
      <c r="FOM2" s="14"/>
      <c r="FON2" s="14"/>
      <c r="FOO2" s="14"/>
      <c r="FOP2" s="14"/>
      <c r="FOQ2" s="14"/>
      <c r="FOR2" s="14"/>
      <c r="FOS2" s="14"/>
      <c r="FOT2" s="14"/>
      <c r="FOU2" s="14"/>
      <c r="FOV2" s="14"/>
      <c r="FOW2" s="14"/>
      <c r="FOX2" s="14"/>
      <c r="FOY2" s="14"/>
      <c r="FOZ2" s="14"/>
      <c r="FPA2" s="14"/>
      <c r="FPB2" s="14"/>
      <c r="FPC2" s="14"/>
      <c r="FPD2" s="14"/>
      <c r="FPE2" s="14"/>
      <c r="FPF2" s="14"/>
      <c r="FPG2" s="14"/>
      <c r="FPH2" s="14"/>
      <c r="FPI2" s="14"/>
      <c r="FPJ2" s="14"/>
      <c r="FPK2" s="14"/>
      <c r="FPL2" s="14"/>
      <c r="FPM2" s="14"/>
      <c r="FPN2" s="14"/>
      <c r="FPO2" s="14"/>
      <c r="FPP2" s="14"/>
      <c r="FPQ2" s="14"/>
      <c r="FPR2" s="14"/>
      <c r="FPS2" s="14"/>
      <c r="FPT2" s="14"/>
      <c r="FPU2" s="14"/>
      <c r="FPV2" s="14"/>
      <c r="FPW2" s="14"/>
      <c r="FPX2" s="14"/>
      <c r="FPY2" s="14"/>
      <c r="FPZ2" s="14"/>
      <c r="FQA2" s="14"/>
      <c r="FQB2" s="14"/>
      <c r="FQC2" s="14"/>
      <c r="FQD2" s="14"/>
      <c r="FQE2" s="14"/>
      <c r="FQF2" s="14"/>
      <c r="FQG2" s="14"/>
      <c r="FQH2" s="14"/>
      <c r="FQI2" s="14"/>
      <c r="FQJ2" s="14"/>
      <c r="FQK2" s="14"/>
      <c r="FQL2" s="14"/>
      <c r="FQM2" s="14"/>
      <c r="FQN2" s="14"/>
      <c r="FQO2" s="14"/>
      <c r="FQP2" s="14"/>
      <c r="FQQ2" s="14"/>
      <c r="FQR2" s="14"/>
      <c r="FQS2" s="14"/>
      <c r="FQT2" s="14"/>
      <c r="FQU2" s="14"/>
      <c r="FQV2" s="14"/>
      <c r="FQW2" s="14"/>
      <c r="FQX2" s="14"/>
      <c r="FQY2" s="14"/>
      <c r="FQZ2" s="14"/>
      <c r="FRA2" s="14"/>
      <c r="FRB2" s="14"/>
      <c r="FRC2" s="14"/>
      <c r="FRD2" s="14"/>
      <c r="FRE2" s="14"/>
      <c r="FRF2" s="14"/>
      <c r="FRG2" s="14"/>
      <c r="FRH2" s="14"/>
      <c r="FRI2" s="14"/>
      <c r="FRJ2" s="14"/>
      <c r="FRK2" s="14"/>
      <c r="FRL2" s="14"/>
      <c r="FRM2" s="14"/>
      <c r="FRN2" s="14"/>
      <c r="FRO2" s="14"/>
      <c r="FRP2" s="14"/>
      <c r="FRQ2" s="14"/>
      <c r="FRR2" s="14"/>
      <c r="FRS2" s="14"/>
      <c r="FRT2" s="14"/>
      <c r="FRU2" s="14"/>
      <c r="FRV2" s="14"/>
      <c r="FRW2" s="14"/>
      <c r="FRX2" s="14"/>
      <c r="FRY2" s="14"/>
      <c r="FRZ2" s="14"/>
      <c r="FSA2" s="14"/>
      <c r="FSB2" s="14"/>
      <c r="FSC2" s="14"/>
      <c r="FSD2" s="14"/>
      <c r="FSE2" s="14"/>
      <c r="FSF2" s="14"/>
      <c r="FSG2" s="14"/>
      <c r="FSH2" s="14"/>
      <c r="FSI2" s="14"/>
      <c r="FSJ2" s="14"/>
      <c r="FSK2" s="14"/>
      <c r="FSL2" s="14"/>
      <c r="FSM2" s="14"/>
      <c r="FSN2" s="14"/>
      <c r="FSO2" s="14"/>
      <c r="FSP2" s="14"/>
      <c r="FSQ2" s="14"/>
      <c r="FSR2" s="14"/>
      <c r="FSS2" s="14"/>
      <c r="FST2" s="14"/>
      <c r="FSU2" s="14"/>
      <c r="FSV2" s="14"/>
      <c r="FSW2" s="14"/>
      <c r="FSX2" s="14"/>
      <c r="FSY2" s="14"/>
      <c r="FSZ2" s="14"/>
      <c r="FTA2" s="14"/>
      <c r="FTB2" s="14"/>
      <c r="FTC2" s="14"/>
      <c r="FTD2" s="14"/>
      <c r="FTE2" s="14"/>
      <c r="FTF2" s="14"/>
      <c r="FTG2" s="14"/>
      <c r="FTH2" s="14"/>
      <c r="FTI2" s="14"/>
      <c r="FTJ2" s="14"/>
      <c r="FTK2" s="14"/>
      <c r="FTL2" s="14"/>
      <c r="FTM2" s="14"/>
      <c r="FTN2" s="14"/>
      <c r="FTO2" s="14"/>
      <c r="FTP2" s="14"/>
      <c r="FTQ2" s="14"/>
      <c r="FTR2" s="14"/>
      <c r="FTS2" s="14"/>
      <c r="FTT2" s="14"/>
      <c r="FTU2" s="14"/>
      <c r="FTV2" s="14"/>
      <c r="FTW2" s="14"/>
      <c r="FTX2" s="14"/>
      <c r="FTY2" s="14"/>
      <c r="FTZ2" s="14"/>
      <c r="FUA2" s="14"/>
      <c r="FUB2" s="14"/>
      <c r="FUC2" s="14"/>
      <c r="FUD2" s="14"/>
      <c r="FUE2" s="14"/>
      <c r="FUF2" s="14"/>
      <c r="FUG2" s="14"/>
      <c r="FUH2" s="14"/>
      <c r="FUI2" s="14"/>
      <c r="FUJ2" s="14"/>
      <c r="FUK2" s="14"/>
      <c r="FUL2" s="14"/>
      <c r="FUM2" s="14"/>
      <c r="FUN2" s="14"/>
      <c r="FUO2" s="14"/>
      <c r="FUP2" s="14"/>
      <c r="FUQ2" s="14"/>
      <c r="FUR2" s="14"/>
      <c r="FUS2" s="14"/>
      <c r="FUT2" s="14"/>
      <c r="FUU2" s="14"/>
      <c r="FUV2" s="14"/>
      <c r="FUW2" s="14"/>
      <c r="FUX2" s="14"/>
      <c r="FUY2" s="14"/>
      <c r="FUZ2" s="14"/>
      <c r="FVA2" s="14"/>
      <c r="FVB2" s="14"/>
      <c r="FVC2" s="14"/>
      <c r="FVD2" s="14"/>
      <c r="FVE2" s="14"/>
      <c r="FVF2" s="14"/>
      <c r="FVG2" s="14"/>
      <c r="FVH2" s="14"/>
      <c r="FVI2" s="14"/>
      <c r="FVJ2" s="14"/>
      <c r="FVK2" s="14"/>
      <c r="FVL2" s="14"/>
      <c r="FVM2" s="14"/>
      <c r="FVN2" s="14"/>
      <c r="FVO2" s="14"/>
      <c r="FVP2" s="14"/>
      <c r="FVQ2" s="14"/>
      <c r="FVR2" s="14"/>
      <c r="FVS2" s="14"/>
      <c r="FVT2" s="14"/>
      <c r="FVU2" s="14"/>
      <c r="FVV2" s="14"/>
      <c r="FVW2" s="14"/>
      <c r="FVX2" s="14"/>
      <c r="FVY2" s="14"/>
      <c r="FVZ2" s="14"/>
      <c r="FWA2" s="14"/>
      <c r="FWB2" s="14"/>
      <c r="FWC2" s="14"/>
      <c r="FWD2" s="14"/>
      <c r="FWE2" s="14"/>
      <c r="FWF2" s="14"/>
      <c r="FWG2" s="14"/>
      <c r="FWH2" s="14"/>
      <c r="FWI2" s="14"/>
      <c r="FWJ2" s="14"/>
      <c r="FWK2" s="14"/>
      <c r="FWL2" s="14"/>
      <c r="FWM2" s="14"/>
      <c r="FWN2" s="14"/>
      <c r="FWO2" s="14"/>
      <c r="FWP2" s="14"/>
      <c r="FWQ2" s="14"/>
      <c r="FWR2" s="14"/>
      <c r="FWS2" s="14"/>
      <c r="FWT2" s="14"/>
      <c r="FWU2" s="14"/>
      <c r="FWV2" s="14"/>
      <c r="FWW2" s="14"/>
      <c r="FWX2" s="14"/>
      <c r="FWY2" s="14"/>
      <c r="FWZ2" s="14"/>
      <c r="FXA2" s="14"/>
      <c r="FXB2" s="14"/>
      <c r="FXC2" s="14"/>
      <c r="FXD2" s="14"/>
      <c r="FXE2" s="14"/>
      <c r="FXF2" s="14"/>
      <c r="FXG2" s="14"/>
      <c r="FXH2" s="14"/>
      <c r="FXI2" s="14"/>
      <c r="FXJ2" s="14"/>
      <c r="FXK2" s="14"/>
      <c r="FXL2" s="14"/>
      <c r="FXM2" s="14"/>
      <c r="FXN2" s="14"/>
      <c r="FXO2" s="14"/>
      <c r="FXP2" s="14"/>
      <c r="FXQ2" s="14"/>
      <c r="FXR2" s="14"/>
      <c r="FXS2" s="14"/>
      <c r="FXT2" s="14"/>
      <c r="FXU2" s="14"/>
      <c r="FXV2" s="14"/>
      <c r="FXW2" s="14"/>
      <c r="FXX2" s="14"/>
      <c r="FXY2" s="14"/>
      <c r="FXZ2" s="14"/>
      <c r="FYA2" s="14"/>
      <c r="FYB2" s="14"/>
      <c r="FYC2" s="14"/>
      <c r="FYD2" s="14"/>
      <c r="FYE2" s="14"/>
      <c r="FYF2" s="14"/>
      <c r="FYG2" s="14"/>
      <c r="FYH2" s="14"/>
      <c r="FYI2" s="14"/>
      <c r="FYJ2" s="14"/>
      <c r="FYK2" s="14"/>
      <c r="FYL2" s="14"/>
      <c r="FYM2" s="14"/>
      <c r="FYN2" s="14"/>
      <c r="FYO2" s="14"/>
      <c r="FYP2" s="14"/>
      <c r="FYQ2" s="14"/>
      <c r="FYR2" s="14"/>
      <c r="FYS2" s="14"/>
      <c r="FYT2" s="14"/>
      <c r="FYU2" s="14"/>
      <c r="FYV2" s="14"/>
      <c r="FYW2" s="14"/>
      <c r="FYX2" s="14"/>
      <c r="FYY2" s="14"/>
      <c r="FYZ2" s="14"/>
      <c r="FZA2" s="14"/>
      <c r="FZB2" s="14"/>
      <c r="FZC2" s="14"/>
      <c r="FZD2" s="14"/>
      <c r="FZE2" s="14"/>
      <c r="FZF2" s="14"/>
      <c r="FZG2" s="14"/>
      <c r="FZH2" s="14"/>
      <c r="FZI2" s="14"/>
      <c r="FZJ2" s="14"/>
      <c r="FZK2" s="14"/>
      <c r="FZL2" s="14"/>
      <c r="FZM2" s="14"/>
      <c r="FZN2" s="14"/>
      <c r="FZO2" s="14"/>
      <c r="FZP2" s="14"/>
      <c r="FZQ2" s="14"/>
      <c r="FZR2" s="14"/>
      <c r="FZS2" s="14"/>
      <c r="FZT2" s="14"/>
      <c r="FZU2" s="14"/>
      <c r="FZV2" s="14"/>
      <c r="FZW2" s="14"/>
      <c r="FZX2" s="14"/>
      <c r="FZY2" s="14"/>
      <c r="FZZ2" s="14"/>
      <c r="GAA2" s="14"/>
      <c r="GAB2" s="14"/>
      <c r="GAC2" s="14"/>
      <c r="GAD2" s="14"/>
      <c r="GAE2" s="14"/>
      <c r="GAF2" s="14"/>
      <c r="GAG2" s="14"/>
      <c r="GAH2" s="14"/>
      <c r="GAI2" s="14"/>
      <c r="GAJ2" s="14"/>
      <c r="GAK2" s="14"/>
      <c r="GAL2" s="14"/>
      <c r="GAM2" s="14"/>
      <c r="GAN2" s="14"/>
      <c r="GAO2" s="14"/>
      <c r="GAP2" s="14"/>
      <c r="GAQ2" s="14"/>
      <c r="GAR2" s="14"/>
      <c r="GAS2" s="14"/>
      <c r="GAT2" s="14"/>
      <c r="GAU2" s="14"/>
      <c r="GAV2" s="14"/>
      <c r="GAW2" s="14"/>
      <c r="GAX2" s="14"/>
      <c r="GAY2" s="14"/>
      <c r="GAZ2" s="14"/>
      <c r="GBA2" s="14"/>
      <c r="GBB2" s="14"/>
      <c r="GBC2" s="14"/>
      <c r="GBD2" s="14"/>
      <c r="GBE2" s="14"/>
      <c r="GBF2" s="14"/>
      <c r="GBG2" s="14"/>
      <c r="GBH2" s="14"/>
      <c r="GBI2" s="14"/>
      <c r="GBJ2" s="14"/>
      <c r="GBK2" s="14"/>
      <c r="GBL2" s="14"/>
      <c r="GBM2" s="14"/>
      <c r="GBN2" s="14"/>
      <c r="GBO2" s="14"/>
      <c r="GBP2" s="14"/>
      <c r="GBQ2" s="14"/>
      <c r="GBR2" s="14"/>
      <c r="GBS2" s="14"/>
      <c r="GBT2" s="14"/>
      <c r="GBU2" s="14"/>
      <c r="GBV2" s="14"/>
      <c r="GBW2" s="14"/>
      <c r="GBX2" s="14"/>
      <c r="GBY2" s="14"/>
      <c r="GBZ2" s="14"/>
      <c r="GCA2" s="14"/>
      <c r="GCB2" s="14"/>
      <c r="GCC2" s="14"/>
      <c r="GCD2" s="14"/>
      <c r="GCE2" s="14"/>
      <c r="GCF2" s="14"/>
      <c r="GCG2" s="14"/>
      <c r="GCH2" s="14"/>
      <c r="GCI2" s="14"/>
      <c r="GCJ2" s="14"/>
      <c r="GCK2" s="14"/>
      <c r="GCL2" s="14"/>
      <c r="GCM2" s="14"/>
      <c r="GCN2" s="14"/>
      <c r="GCO2" s="14"/>
      <c r="GCP2" s="14"/>
      <c r="GCQ2" s="14"/>
      <c r="GCR2" s="14"/>
      <c r="GCS2" s="14"/>
      <c r="GCT2" s="14"/>
      <c r="GCU2" s="14"/>
      <c r="GCV2" s="14"/>
      <c r="GCW2" s="14"/>
      <c r="GCX2" s="14"/>
      <c r="GCY2" s="14"/>
      <c r="GCZ2" s="14"/>
      <c r="GDA2" s="14"/>
      <c r="GDB2" s="14"/>
      <c r="GDC2" s="14"/>
      <c r="GDD2" s="14"/>
      <c r="GDE2" s="14"/>
      <c r="GDF2" s="14"/>
      <c r="GDG2" s="14"/>
      <c r="GDH2" s="14"/>
      <c r="GDI2" s="14"/>
      <c r="GDJ2" s="14"/>
      <c r="GDK2" s="14"/>
      <c r="GDL2" s="14"/>
      <c r="GDM2" s="14"/>
      <c r="GDN2" s="14"/>
      <c r="GDO2" s="14"/>
      <c r="GDP2" s="14"/>
      <c r="GDQ2" s="14"/>
      <c r="GDR2" s="14"/>
      <c r="GDS2" s="14"/>
      <c r="GDT2" s="14"/>
      <c r="GDU2" s="14"/>
      <c r="GDV2" s="14"/>
      <c r="GDW2" s="14"/>
      <c r="GDX2" s="14"/>
      <c r="GDY2" s="14"/>
      <c r="GDZ2" s="14"/>
      <c r="GEA2" s="14"/>
      <c r="GEB2" s="14"/>
      <c r="GEC2" s="14"/>
      <c r="GED2" s="14"/>
      <c r="GEE2" s="14"/>
      <c r="GEF2" s="14"/>
      <c r="GEG2" s="14"/>
      <c r="GEH2" s="14"/>
      <c r="GEI2" s="14"/>
      <c r="GEJ2" s="14"/>
      <c r="GEK2" s="14"/>
      <c r="GEL2" s="14"/>
      <c r="GEM2" s="14"/>
      <c r="GEN2" s="14"/>
      <c r="GEO2" s="14"/>
      <c r="GEP2" s="14"/>
      <c r="GEQ2" s="14"/>
      <c r="GER2" s="14"/>
      <c r="GES2" s="14"/>
      <c r="GET2" s="14"/>
      <c r="GEU2" s="14"/>
      <c r="GEV2" s="14"/>
      <c r="GEW2" s="14"/>
      <c r="GEX2" s="14"/>
      <c r="GEY2" s="14"/>
      <c r="GEZ2" s="14"/>
      <c r="GFA2" s="14"/>
      <c r="GFB2" s="14"/>
      <c r="GFC2" s="14"/>
      <c r="GFD2" s="14"/>
      <c r="GFE2" s="14"/>
      <c r="GFF2" s="14"/>
      <c r="GFG2" s="14"/>
      <c r="GFH2" s="14"/>
      <c r="GFI2" s="14"/>
      <c r="GFJ2" s="14"/>
      <c r="GFK2" s="14"/>
      <c r="GFL2" s="14"/>
      <c r="GFM2" s="14"/>
      <c r="GFN2" s="14"/>
      <c r="GFO2" s="14"/>
      <c r="GFP2" s="14"/>
      <c r="GFQ2" s="14"/>
      <c r="GFR2" s="14"/>
      <c r="GFS2" s="14"/>
      <c r="GFT2" s="14"/>
      <c r="GFU2" s="14"/>
      <c r="GFV2" s="14"/>
      <c r="GFW2" s="14"/>
      <c r="GFX2" s="14"/>
      <c r="GFY2" s="14"/>
      <c r="GFZ2" s="14"/>
      <c r="GGA2" s="14"/>
      <c r="GGB2" s="14"/>
      <c r="GGC2" s="14"/>
      <c r="GGD2" s="14"/>
      <c r="GGE2" s="14"/>
      <c r="GGF2" s="14"/>
      <c r="GGG2" s="14"/>
      <c r="GGH2" s="14"/>
      <c r="GGI2" s="14"/>
      <c r="GGJ2" s="14"/>
      <c r="GGK2" s="14"/>
      <c r="GGL2" s="14"/>
      <c r="GGM2" s="14"/>
      <c r="GGN2" s="14"/>
      <c r="GGO2" s="14"/>
      <c r="GGP2" s="14"/>
      <c r="GGQ2" s="14"/>
      <c r="GGR2" s="14"/>
      <c r="GGS2" s="14"/>
      <c r="GGT2" s="14"/>
      <c r="GGU2" s="14"/>
      <c r="GGV2" s="14"/>
      <c r="GGW2" s="14"/>
      <c r="GGX2" s="14"/>
      <c r="GGY2" s="14"/>
      <c r="GGZ2" s="14"/>
      <c r="GHA2" s="14"/>
      <c r="GHB2" s="14"/>
      <c r="GHC2" s="14"/>
      <c r="GHD2" s="14"/>
      <c r="GHE2" s="14"/>
      <c r="GHF2" s="14"/>
      <c r="GHG2" s="14"/>
      <c r="GHH2" s="14"/>
      <c r="GHI2" s="14"/>
      <c r="GHJ2" s="14"/>
      <c r="GHK2" s="14"/>
      <c r="GHL2" s="14"/>
      <c r="GHM2" s="14"/>
      <c r="GHN2" s="14"/>
      <c r="GHO2" s="14"/>
      <c r="GHP2" s="14"/>
      <c r="GHQ2" s="14"/>
      <c r="GHR2" s="14"/>
      <c r="GHS2" s="14"/>
      <c r="GHT2" s="14"/>
      <c r="GHU2" s="14"/>
      <c r="GHV2" s="14"/>
      <c r="GHW2" s="14"/>
      <c r="GHX2" s="14"/>
      <c r="GHY2" s="14"/>
      <c r="GHZ2" s="14"/>
      <c r="GIA2" s="14"/>
      <c r="GIB2" s="14"/>
      <c r="GIC2" s="14"/>
      <c r="GID2" s="14"/>
      <c r="GIE2" s="14"/>
      <c r="GIF2" s="14"/>
      <c r="GIG2" s="14"/>
      <c r="GIH2" s="14"/>
      <c r="GII2" s="14"/>
      <c r="GIJ2" s="14"/>
      <c r="GIK2" s="14"/>
      <c r="GIL2" s="14"/>
      <c r="GIM2" s="14"/>
      <c r="GIN2" s="14"/>
      <c r="GIO2" s="14"/>
      <c r="GIP2" s="14"/>
      <c r="GIQ2" s="14"/>
      <c r="GIR2" s="14"/>
      <c r="GIS2" s="14"/>
      <c r="GIT2" s="14"/>
      <c r="GIU2" s="14"/>
      <c r="GIV2" s="14"/>
      <c r="GIW2" s="14"/>
      <c r="GIX2" s="14"/>
      <c r="GIY2" s="14"/>
      <c r="GIZ2" s="14"/>
      <c r="GJA2" s="14"/>
      <c r="GJB2" s="14"/>
      <c r="GJC2" s="14"/>
      <c r="GJD2" s="14"/>
      <c r="GJE2" s="14"/>
      <c r="GJF2" s="14"/>
      <c r="GJG2" s="14"/>
      <c r="GJH2" s="14"/>
      <c r="GJI2" s="14"/>
      <c r="GJJ2" s="14"/>
      <c r="GJK2" s="14"/>
      <c r="GJL2" s="14"/>
      <c r="GJM2" s="14"/>
      <c r="GJN2" s="14"/>
      <c r="GJO2" s="14"/>
      <c r="GJP2" s="14"/>
      <c r="GJQ2" s="14"/>
      <c r="GJR2" s="14"/>
      <c r="GJS2" s="14"/>
      <c r="GJT2" s="14"/>
      <c r="GJU2" s="14"/>
      <c r="GJV2" s="14"/>
      <c r="GJW2" s="14"/>
      <c r="GJX2" s="14"/>
      <c r="GJY2" s="14"/>
      <c r="GJZ2" s="14"/>
      <c r="GKA2" s="14"/>
      <c r="GKB2" s="14"/>
      <c r="GKC2" s="14"/>
      <c r="GKD2" s="14"/>
      <c r="GKE2" s="14"/>
      <c r="GKF2" s="14"/>
      <c r="GKG2" s="14"/>
      <c r="GKH2" s="14"/>
      <c r="GKI2" s="14"/>
      <c r="GKJ2" s="14"/>
      <c r="GKK2" s="14"/>
      <c r="GKL2" s="14"/>
      <c r="GKM2" s="14"/>
      <c r="GKN2" s="14"/>
      <c r="GKO2" s="14"/>
      <c r="GKP2" s="14"/>
      <c r="GKQ2" s="14"/>
      <c r="GKR2" s="14"/>
      <c r="GKS2" s="14"/>
      <c r="GKT2" s="14"/>
      <c r="GKU2" s="14"/>
      <c r="GKV2" s="14"/>
      <c r="GKW2" s="14"/>
      <c r="GKX2" s="14"/>
      <c r="GKY2" s="14"/>
      <c r="GKZ2" s="14"/>
      <c r="GLA2" s="14"/>
      <c r="GLB2" s="14"/>
      <c r="GLC2" s="14"/>
      <c r="GLD2" s="14"/>
      <c r="GLE2" s="14"/>
      <c r="GLF2" s="14"/>
      <c r="GLG2" s="14"/>
      <c r="GLH2" s="14"/>
      <c r="GLI2" s="14"/>
      <c r="GLJ2" s="14"/>
      <c r="GLK2" s="14"/>
      <c r="GLL2" s="14"/>
      <c r="GLM2" s="14"/>
      <c r="GLN2" s="14"/>
      <c r="GLO2" s="14"/>
      <c r="GLP2" s="14"/>
      <c r="GLQ2" s="14"/>
      <c r="GLR2" s="14"/>
      <c r="GLS2" s="14"/>
      <c r="GLT2" s="14"/>
      <c r="GLU2" s="14"/>
      <c r="GLV2" s="14"/>
      <c r="GLW2" s="14"/>
      <c r="GLX2" s="14"/>
      <c r="GLY2" s="14"/>
      <c r="GLZ2" s="14"/>
      <c r="GMA2" s="14"/>
      <c r="GMB2" s="14"/>
      <c r="GMC2" s="14"/>
      <c r="GMD2" s="14"/>
      <c r="GME2" s="14"/>
      <c r="GMF2" s="14"/>
      <c r="GMG2" s="14"/>
      <c r="GMH2" s="14"/>
      <c r="GMI2" s="14"/>
      <c r="GMJ2" s="14"/>
      <c r="GMK2" s="14"/>
      <c r="GML2" s="14"/>
      <c r="GMM2" s="14"/>
      <c r="GMN2" s="14"/>
      <c r="GMO2" s="14"/>
      <c r="GMP2" s="14"/>
      <c r="GMQ2" s="14"/>
      <c r="GMR2" s="14"/>
      <c r="GMS2" s="14"/>
      <c r="GMT2" s="14"/>
      <c r="GMU2" s="14"/>
      <c r="GMV2" s="14"/>
      <c r="GMW2" s="14"/>
      <c r="GMX2" s="14"/>
      <c r="GMY2" s="14"/>
      <c r="GMZ2" s="14"/>
      <c r="GNA2" s="14"/>
      <c r="GNB2" s="14"/>
      <c r="GNC2" s="14"/>
      <c r="GND2" s="14"/>
      <c r="GNE2" s="14"/>
      <c r="GNF2" s="14"/>
      <c r="GNG2" s="14"/>
      <c r="GNH2" s="14"/>
      <c r="GNI2" s="14"/>
      <c r="GNJ2" s="14"/>
      <c r="GNK2" s="14"/>
      <c r="GNL2" s="14"/>
      <c r="GNM2" s="14"/>
      <c r="GNN2" s="14"/>
      <c r="GNO2" s="14"/>
      <c r="GNP2" s="14"/>
      <c r="GNQ2" s="14"/>
      <c r="GNR2" s="14"/>
      <c r="GNS2" s="14"/>
      <c r="GNT2" s="14"/>
      <c r="GNU2" s="14"/>
      <c r="GNV2" s="14"/>
      <c r="GNW2" s="14"/>
      <c r="GNX2" s="14"/>
      <c r="GNY2" s="14"/>
      <c r="GNZ2" s="14"/>
      <c r="GOA2" s="14"/>
      <c r="GOB2" s="14"/>
      <c r="GOC2" s="14"/>
      <c r="GOD2" s="14"/>
      <c r="GOE2" s="14"/>
      <c r="GOF2" s="14"/>
      <c r="GOG2" s="14"/>
      <c r="GOH2" s="14"/>
      <c r="GOI2" s="14"/>
      <c r="GOJ2" s="14"/>
      <c r="GOK2" s="14"/>
      <c r="GOL2" s="14"/>
      <c r="GOM2" s="14"/>
      <c r="GON2" s="14"/>
      <c r="GOO2" s="14"/>
      <c r="GOP2" s="14"/>
      <c r="GOQ2" s="14"/>
      <c r="GOR2" s="14"/>
      <c r="GOS2" s="14"/>
      <c r="GOT2" s="14"/>
      <c r="GOU2" s="14"/>
      <c r="GOV2" s="14"/>
      <c r="GOW2" s="14"/>
      <c r="GOX2" s="14"/>
      <c r="GOY2" s="14"/>
      <c r="GOZ2" s="14"/>
      <c r="GPA2" s="14"/>
      <c r="GPB2" s="14"/>
      <c r="GPC2" s="14"/>
      <c r="GPD2" s="14"/>
      <c r="GPE2" s="14"/>
      <c r="GPF2" s="14"/>
      <c r="GPG2" s="14"/>
      <c r="GPH2" s="14"/>
      <c r="GPI2" s="14"/>
      <c r="GPJ2" s="14"/>
      <c r="GPK2" s="14"/>
      <c r="GPL2" s="14"/>
      <c r="GPM2" s="14"/>
      <c r="GPN2" s="14"/>
      <c r="GPO2" s="14"/>
      <c r="GPP2" s="14"/>
      <c r="GPQ2" s="14"/>
      <c r="GPR2" s="14"/>
      <c r="GPS2" s="14"/>
      <c r="GPT2" s="14"/>
      <c r="GPU2" s="14"/>
      <c r="GPV2" s="14"/>
      <c r="GPW2" s="14"/>
      <c r="GPX2" s="14"/>
      <c r="GPY2" s="14"/>
      <c r="GPZ2" s="14"/>
      <c r="GQA2" s="14"/>
      <c r="GQB2" s="14"/>
      <c r="GQC2" s="14"/>
      <c r="GQD2" s="14"/>
      <c r="GQE2" s="14"/>
      <c r="GQF2" s="14"/>
      <c r="GQG2" s="14"/>
      <c r="GQH2" s="14"/>
      <c r="GQI2" s="14"/>
      <c r="GQJ2" s="14"/>
      <c r="GQK2" s="14"/>
      <c r="GQL2" s="14"/>
      <c r="GQM2" s="14"/>
      <c r="GQN2" s="14"/>
      <c r="GQO2" s="14"/>
      <c r="GQP2" s="14"/>
      <c r="GQQ2" s="14"/>
      <c r="GQR2" s="14"/>
      <c r="GQS2" s="14"/>
      <c r="GQT2" s="14"/>
      <c r="GQU2" s="14"/>
      <c r="GQV2" s="14"/>
      <c r="GQW2" s="14"/>
      <c r="GQX2" s="14"/>
      <c r="GQY2" s="14"/>
      <c r="GQZ2" s="14"/>
      <c r="GRA2" s="14"/>
      <c r="GRB2" s="14"/>
      <c r="GRC2" s="14"/>
      <c r="GRD2" s="14"/>
      <c r="GRE2" s="14"/>
      <c r="GRF2" s="14"/>
      <c r="GRG2" s="14"/>
      <c r="GRH2" s="14"/>
      <c r="GRI2" s="14"/>
      <c r="GRJ2" s="14"/>
      <c r="GRK2" s="14"/>
      <c r="GRL2" s="14"/>
      <c r="GRM2" s="14"/>
      <c r="GRN2" s="14"/>
      <c r="GRO2" s="14"/>
      <c r="GRP2" s="14"/>
      <c r="GRQ2" s="14"/>
      <c r="GRR2" s="14"/>
      <c r="GRS2" s="14"/>
      <c r="GRT2" s="14"/>
      <c r="GRU2" s="14"/>
      <c r="GRV2" s="14"/>
      <c r="GRW2" s="14"/>
      <c r="GRX2" s="14"/>
      <c r="GRY2" s="14"/>
      <c r="GRZ2" s="14"/>
      <c r="GSA2" s="14"/>
      <c r="GSB2" s="14"/>
      <c r="GSC2" s="14"/>
      <c r="GSD2" s="14"/>
      <c r="GSE2" s="14"/>
      <c r="GSF2" s="14"/>
      <c r="GSG2" s="14"/>
      <c r="GSH2" s="14"/>
      <c r="GSI2" s="14"/>
      <c r="GSJ2" s="14"/>
      <c r="GSK2" s="14"/>
      <c r="GSL2" s="14"/>
      <c r="GSM2" s="14"/>
      <c r="GSN2" s="14"/>
      <c r="GSO2" s="14"/>
      <c r="GSP2" s="14"/>
      <c r="GSQ2" s="14"/>
      <c r="GSR2" s="14"/>
      <c r="GSS2" s="14"/>
      <c r="GST2" s="14"/>
      <c r="GSU2" s="14"/>
      <c r="GSV2" s="14"/>
      <c r="GSW2" s="14"/>
      <c r="GSX2" s="14"/>
      <c r="GSY2" s="14"/>
      <c r="GSZ2" s="14"/>
      <c r="GTA2" s="14"/>
      <c r="GTB2" s="14"/>
      <c r="GTC2" s="14"/>
      <c r="GTD2" s="14"/>
      <c r="GTE2" s="14"/>
      <c r="GTF2" s="14"/>
      <c r="GTG2" s="14"/>
      <c r="GTH2" s="14"/>
      <c r="GTI2" s="14"/>
      <c r="GTJ2" s="14"/>
      <c r="GTK2" s="14"/>
      <c r="GTL2" s="14"/>
      <c r="GTM2" s="14"/>
      <c r="GTN2" s="14"/>
      <c r="GTO2" s="14"/>
      <c r="GTP2" s="14"/>
      <c r="GTQ2" s="14"/>
      <c r="GTR2" s="14"/>
      <c r="GTS2" s="14"/>
      <c r="GTT2" s="14"/>
      <c r="GTU2" s="14"/>
      <c r="GTV2" s="14"/>
      <c r="GTW2" s="14"/>
      <c r="GTX2" s="14"/>
      <c r="GTY2" s="14"/>
      <c r="GTZ2" s="14"/>
      <c r="GUA2" s="14"/>
      <c r="GUB2" s="14"/>
      <c r="GUC2" s="14"/>
      <c r="GUD2" s="14"/>
      <c r="GUE2" s="14"/>
      <c r="GUF2" s="14"/>
      <c r="GUG2" s="14"/>
      <c r="GUH2" s="14"/>
      <c r="GUI2" s="14"/>
      <c r="GUJ2" s="14"/>
      <c r="GUK2" s="14"/>
      <c r="GUL2" s="14"/>
      <c r="GUM2" s="14"/>
      <c r="GUN2" s="14"/>
      <c r="GUO2" s="14"/>
      <c r="GUP2" s="14"/>
      <c r="GUQ2" s="14"/>
      <c r="GUR2" s="14"/>
      <c r="GUS2" s="14"/>
      <c r="GUT2" s="14"/>
      <c r="GUU2" s="14"/>
      <c r="GUV2" s="14"/>
      <c r="GUW2" s="14"/>
      <c r="GUX2" s="14"/>
      <c r="GUY2" s="14"/>
      <c r="GUZ2" s="14"/>
      <c r="GVA2" s="14"/>
      <c r="GVB2" s="14"/>
      <c r="GVC2" s="14"/>
      <c r="GVD2" s="14"/>
      <c r="GVE2" s="14"/>
      <c r="GVF2" s="14"/>
      <c r="GVG2" s="14"/>
      <c r="GVH2" s="14"/>
      <c r="GVI2" s="14"/>
      <c r="GVJ2" s="14"/>
      <c r="GVK2" s="14"/>
      <c r="GVL2" s="14"/>
      <c r="GVM2" s="14"/>
      <c r="GVN2" s="14"/>
      <c r="GVO2" s="14"/>
      <c r="GVP2" s="14"/>
      <c r="GVQ2" s="14"/>
      <c r="GVR2" s="14"/>
      <c r="GVS2" s="14"/>
      <c r="GVT2" s="14"/>
      <c r="GVU2" s="14"/>
      <c r="GVV2" s="14"/>
      <c r="GVW2" s="14"/>
      <c r="GVX2" s="14"/>
      <c r="GVY2" s="14"/>
      <c r="GVZ2" s="14"/>
      <c r="GWA2" s="14"/>
      <c r="GWB2" s="14"/>
      <c r="GWC2" s="14"/>
      <c r="GWD2" s="14"/>
      <c r="GWE2" s="14"/>
      <c r="GWF2" s="14"/>
      <c r="GWG2" s="14"/>
      <c r="GWH2" s="14"/>
      <c r="GWI2" s="14"/>
      <c r="GWJ2" s="14"/>
      <c r="GWK2" s="14"/>
      <c r="GWL2" s="14"/>
      <c r="GWM2" s="14"/>
      <c r="GWN2" s="14"/>
      <c r="GWO2" s="14"/>
      <c r="GWP2" s="14"/>
      <c r="GWQ2" s="14"/>
      <c r="GWR2" s="14"/>
      <c r="GWS2" s="14"/>
      <c r="GWT2" s="14"/>
      <c r="GWU2" s="14"/>
      <c r="GWV2" s="14"/>
      <c r="GWW2" s="14"/>
      <c r="GWX2" s="14"/>
      <c r="GWY2" s="14"/>
      <c r="GWZ2" s="14"/>
      <c r="GXA2" s="14"/>
      <c r="GXB2" s="14"/>
      <c r="GXC2" s="14"/>
      <c r="GXD2" s="14"/>
      <c r="GXE2" s="14"/>
      <c r="GXF2" s="14"/>
      <c r="GXG2" s="14"/>
      <c r="GXH2" s="14"/>
      <c r="GXI2" s="14"/>
      <c r="GXJ2" s="14"/>
      <c r="GXK2" s="14"/>
      <c r="GXL2" s="14"/>
      <c r="GXM2" s="14"/>
      <c r="GXN2" s="14"/>
      <c r="GXO2" s="14"/>
      <c r="GXP2" s="14"/>
      <c r="GXQ2" s="14"/>
      <c r="GXR2" s="14"/>
      <c r="GXS2" s="14"/>
      <c r="GXT2" s="14"/>
      <c r="GXU2" s="14"/>
      <c r="GXV2" s="14"/>
      <c r="GXW2" s="14"/>
      <c r="GXX2" s="14"/>
      <c r="GXY2" s="14"/>
      <c r="GXZ2" s="14"/>
      <c r="GYA2" s="14"/>
      <c r="GYB2" s="14"/>
      <c r="GYC2" s="14"/>
      <c r="GYD2" s="14"/>
      <c r="GYE2" s="14"/>
      <c r="GYF2" s="14"/>
      <c r="GYG2" s="14"/>
      <c r="GYH2" s="14"/>
      <c r="GYI2" s="14"/>
      <c r="GYJ2" s="14"/>
      <c r="GYK2" s="14"/>
      <c r="GYL2" s="14"/>
      <c r="GYM2" s="14"/>
      <c r="GYN2" s="14"/>
      <c r="GYO2" s="14"/>
      <c r="GYP2" s="14"/>
      <c r="GYQ2" s="14"/>
      <c r="GYR2" s="14"/>
      <c r="GYS2" s="14"/>
      <c r="GYT2" s="14"/>
      <c r="GYU2" s="14"/>
      <c r="GYV2" s="14"/>
      <c r="GYW2" s="14"/>
      <c r="GYX2" s="14"/>
      <c r="GYY2" s="14"/>
      <c r="GYZ2" s="14"/>
      <c r="GZA2" s="14"/>
      <c r="GZB2" s="14"/>
      <c r="GZC2" s="14"/>
      <c r="GZD2" s="14"/>
      <c r="GZE2" s="14"/>
      <c r="GZF2" s="14"/>
      <c r="GZG2" s="14"/>
      <c r="GZH2" s="14"/>
      <c r="GZI2" s="14"/>
      <c r="GZJ2" s="14"/>
      <c r="GZK2" s="14"/>
      <c r="GZL2" s="14"/>
      <c r="GZM2" s="14"/>
      <c r="GZN2" s="14"/>
      <c r="GZO2" s="14"/>
      <c r="GZP2" s="14"/>
      <c r="GZQ2" s="14"/>
      <c r="GZR2" s="14"/>
      <c r="GZS2" s="14"/>
      <c r="GZT2" s="14"/>
      <c r="GZU2" s="14"/>
      <c r="GZV2" s="14"/>
      <c r="GZW2" s="14"/>
      <c r="GZX2" s="14"/>
      <c r="GZY2" s="14"/>
      <c r="GZZ2" s="14"/>
      <c r="HAA2" s="14"/>
      <c r="HAB2" s="14"/>
      <c r="HAC2" s="14"/>
      <c r="HAD2" s="14"/>
      <c r="HAE2" s="14"/>
      <c r="HAF2" s="14"/>
      <c r="HAG2" s="14"/>
      <c r="HAH2" s="14"/>
      <c r="HAI2" s="14"/>
      <c r="HAJ2" s="14"/>
      <c r="HAK2" s="14"/>
      <c r="HAL2" s="14"/>
      <c r="HAM2" s="14"/>
      <c r="HAN2" s="14"/>
      <c r="HAO2" s="14"/>
      <c r="HAP2" s="14"/>
      <c r="HAQ2" s="14"/>
      <c r="HAR2" s="14"/>
      <c r="HAS2" s="14"/>
      <c r="HAT2" s="14"/>
      <c r="HAU2" s="14"/>
      <c r="HAV2" s="14"/>
      <c r="HAW2" s="14"/>
      <c r="HAX2" s="14"/>
      <c r="HAY2" s="14"/>
      <c r="HAZ2" s="14"/>
      <c r="HBA2" s="14"/>
      <c r="HBB2" s="14"/>
      <c r="HBC2" s="14"/>
      <c r="HBD2" s="14"/>
      <c r="HBE2" s="14"/>
      <c r="HBF2" s="14"/>
      <c r="HBG2" s="14"/>
      <c r="HBH2" s="14"/>
      <c r="HBI2" s="14"/>
      <c r="HBJ2" s="14"/>
      <c r="HBK2" s="14"/>
      <c r="HBL2" s="14"/>
      <c r="HBM2" s="14"/>
      <c r="HBN2" s="14"/>
      <c r="HBO2" s="14"/>
      <c r="HBP2" s="14"/>
      <c r="HBQ2" s="14"/>
      <c r="HBR2" s="14"/>
      <c r="HBS2" s="14"/>
      <c r="HBT2" s="14"/>
      <c r="HBU2" s="14"/>
      <c r="HBV2" s="14"/>
      <c r="HBW2" s="14"/>
      <c r="HBX2" s="14"/>
      <c r="HBY2" s="14"/>
      <c r="HBZ2" s="14"/>
      <c r="HCA2" s="14"/>
      <c r="HCB2" s="14"/>
      <c r="HCC2" s="14"/>
      <c r="HCD2" s="14"/>
      <c r="HCE2" s="14"/>
      <c r="HCF2" s="14"/>
      <c r="HCG2" s="14"/>
      <c r="HCH2" s="14"/>
      <c r="HCI2" s="14"/>
      <c r="HCJ2" s="14"/>
      <c r="HCK2" s="14"/>
      <c r="HCL2" s="14"/>
      <c r="HCM2" s="14"/>
      <c r="HCN2" s="14"/>
      <c r="HCO2" s="14"/>
      <c r="HCP2" s="14"/>
      <c r="HCQ2" s="14"/>
      <c r="HCR2" s="14"/>
      <c r="HCS2" s="14"/>
      <c r="HCT2" s="14"/>
      <c r="HCU2" s="14"/>
      <c r="HCV2" s="14"/>
      <c r="HCW2" s="14"/>
      <c r="HCX2" s="14"/>
      <c r="HCY2" s="14"/>
      <c r="HCZ2" s="14"/>
      <c r="HDA2" s="14"/>
      <c r="HDB2" s="14"/>
      <c r="HDC2" s="14"/>
      <c r="HDD2" s="14"/>
      <c r="HDE2" s="14"/>
      <c r="HDF2" s="14"/>
      <c r="HDG2" s="14"/>
      <c r="HDH2" s="14"/>
      <c r="HDI2" s="14"/>
      <c r="HDJ2" s="14"/>
      <c r="HDK2" s="14"/>
      <c r="HDL2" s="14"/>
      <c r="HDM2" s="14"/>
      <c r="HDN2" s="14"/>
      <c r="HDO2" s="14"/>
      <c r="HDP2" s="14"/>
      <c r="HDQ2" s="14"/>
      <c r="HDR2" s="14"/>
      <c r="HDS2" s="14"/>
      <c r="HDT2" s="14"/>
      <c r="HDU2" s="14"/>
      <c r="HDV2" s="14"/>
      <c r="HDW2" s="14"/>
      <c r="HDX2" s="14"/>
      <c r="HDY2" s="14"/>
      <c r="HDZ2" s="14"/>
      <c r="HEA2" s="14"/>
      <c r="HEB2" s="14"/>
      <c r="HEC2" s="14"/>
      <c r="HED2" s="14"/>
      <c r="HEE2" s="14"/>
      <c r="HEF2" s="14"/>
      <c r="HEG2" s="14"/>
      <c r="HEH2" s="14"/>
      <c r="HEI2" s="14"/>
      <c r="HEJ2" s="14"/>
      <c r="HEK2" s="14"/>
      <c r="HEL2" s="14"/>
      <c r="HEM2" s="14"/>
      <c r="HEN2" s="14"/>
      <c r="HEO2" s="14"/>
      <c r="HEP2" s="14"/>
      <c r="HEQ2" s="14"/>
      <c r="HER2" s="14"/>
      <c r="HES2" s="14"/>
      <c r="HET2" s="14"/>
      <c r="HEU2" s="14"/>
      <c r="HEV2" s="14"/>
      <c r="HEW2" s="14"/>
      <c r="HEX2" s="14"/>
      <c r="HEY2" s="14"/>
      <c r="HEZ2" s="14"/>
      <c r="HFA2" s="14"/>
      <c r="HFB2" s="14"/>
      <c r="HFC2" s="14"/>
      <c r="HFD2" s="14"/>
      <c r="HFE2" s="14"/>
      <c r="HFF2" s="14"/>
      <c r="HFG2" s="14"/>
      <c r="HFH2" s="14"/>
      <c r="HFI2" s="14"/>
      <c r="HFJ2" s="14"/>
      <c r="HFK2" s="14"/>
      <c r="HFL2" s="14"/>
      <c r="HFM2" s="14"/>
      <c r="HFN2" s="14"/>
      <c r="HFO2" s="14"/>
      <c r="HFP2" s="14"/>
      <c r="HFQ2" s="14"/>
      <c r="HFR2" s="14"/>
      <c r="HFS2" s="14"/>
      <c r="HFT2" s="14"/>
      <c r="HFU2" s="14"/>
      <c r="HFV2" s="14"/>
      <c r="HFW2" s="14"/>
      <c r="HFX2" s="14"/>
      <c r="HFY2" s="14"/>
      <c r="HFZ2" s="14"/>
      <c r="HGA2" s="14"/>
      <c r="HGB2" s="14"/>
      <c r="HGC2" s="14"/>
      <c r="HGD2" s="14"/>
      <c r="HGE2" s="14"/>
      <c r="HGF2" s="14"/>
      <c r="HGG2" s="14"/>
      <c r="HGH2" s="14"/>
      <c r="HGI2" s="14"/>
      <c r="HGJ2" s="14"/>
      <c r="HGK2" s="14"/>
      <c r="HGL2" s="14"/>
      <c r="HGM2" s="14"/>
      <c r="HGN2" s="14"/>
      <c r="HGO2" s="14"/>
      <c r="HGP2" s="14"/>
      <c r="HGQ2" s="14"/>
      <c r="HGR2" s="14"/>
      <c r="HGS2" s="14"/>
      <c r="HGT2" s="14"/>
      <c r="HGU2" s="14"/>
      <c r="HGV2" s="14"/>
      <c r="HGW2" s="14"/>
      <c r="HGX2" s="14"/>
      <c r="HGY2" s="14"/>
      <c r="HGZ2" s="14"/>
      <c r="HHA2" s="14"/>
      <c r="HHB2" s="14"/>
      <c r="HHC2" s="14"/>
      <c r="HHD2" s="14"/>
      <c r="HHE2" s="14"/>
      <c r="HHF2" s="14"/>
      <c r="HHG2" s="14"/>
      <c r="HHH2" s="14"/>
      <c r="HHI2" s="14"/>
      <c r="HHJ2" s="14"/>
      <c r="HHK2" s="14"/>
      <c r="HHL2" s="14"/>
      <c r="HHM2" s="14"/>
      <c r="HHN2" s="14"/>
      <c r="HHO2" s="14"/>
      <c r="HHP2" s="14"/>
      <c r="HHQ2" s="14"/>
      <c r="HHR2" s="14"/>
      <c r="HHS2" s="14"/>
      <c r="HHT2" s="14"/>
      <c r="HHU2" s="14"/>
      <c r="HHV2" s="14"/>
      <c r="HHW2" s="14"/>
      <c r="HHX2" s="14"/>
      <c r="HHY2" s="14"/>
      <c r="HHZ2" s="14"/>
      <c r="HIA2" s="14"/>
      <c r="HIB2" s="14"/>
      <c r="HIC2" s="14"/>
      <c r="HID2" s="14"/>
      <c r="HIE2" s="14"/>
      <c r="HIF2" s="14"/>
      <c r="HIG2" s="14"/>
      <c r="HIH2" s="14"/>
      <c r="HII2" s="14"/>
      <c r="HIJ2" s="14"/>
      <c r="HIK2" s="14"/>
      <c r="HIL2" s="14"/>
      <c r="HIM2" s="14"/>
      <c r="HIN2" s="14"/>
      <c r="HIO2" s="14"/>
      <c r="HIP2" s="14"/>
      <c r="HIQ2" s="14"/>
      <c r="HIR2" s="14"/>
      <c r="HIS2" s="14"/>
      <c r="HIT2" s="14"/>
      <c r="HIU2" s="14"/>
      <c r="HIV2" s="14"/>
      <c r="HIW2" s="14"/>
      <c r="HIX2" s="14"/>
      <c r="HIY2" s="14"/>
      <c r="HIZ2" s="14"/>
      <c r="HJA2" s="14"/>
      <c r="HJB2" s="14"/>
      <c r="HJC2" s="14"/>
      <c r="HJD2" s="14"/>
      <c r="HJE2" s="14"/>
      <c r="HJF2" s="14"/>
      <c r="HJG2" s="14"/>
      <c r="HJH2" s="14"/>
      <c r="HJI2" s="14"/>
      <c r="HJJ2" s="14"/>
      <c r="HJK2" s="14"/>
      <c r="HJL2" s="14"/>
      <c r="HJM2" s="14"/>
      <c r="HJN2" s="14"/>
      <c r="HJO2" s="14"/>
      <c r="HJP2" s="14"/>
      <c r="HJQ2" s="14"/>
      <c r="HJR2" s="14"/>
      <c r="HJS2" s="14"/>
      <c r="HJT2" s="14"/>
      <c r="HJU2" s="14"/>
      <c r="HJV2" s="14"/>
      <c r="HJW2" s="14"/>
      <c r="HJX2" s="14"/>
      <c r="HJY2" s="14"/>
      <c r="HJZ2" s="14"/>
      <c r="HKA2" s="14"/>
      <c r="HKB2" s="14"/>
      <c r="HKC2" s="14"/>
      <c r="HKD2" s="14"/>
      <c r="HKE2" s="14"/>
      <c r="HKF2" s="14"/>
      <c r="HKG2" s="14"/>
      <c r="HKH2" s="14"/>
      <c r="HKI2" s="14"/>
      <c r="HKJ2" s="14"/>
      <c r="HKK2" s="14"/>
      <c r="HKL2" s="14"/>
      <c r="HKM2" s="14"/>
      <c r="HKN2" s="14"/>
      <c r="HKO2" s="14"/>
      <c r="HKP2" s="14"/>
      <c r="HKQ2" s="14"/>
      <c r="HKR2" s="14"/>
      <c r="HKS2" s="14"/>
      <c r="HKT2" s="14"/>
      <c r="HKU2" s="14"/>
      <c r="HKV2" s="14"/>
      <c r="HKW2" s="14"/>
      <c r="HKX2" s="14"/>
      <c r="HKY2" s="14"/>
      <c r="HKZ2" s="14"/>
      <c r="HLA2" s="14"/>
      <c r="HLB2" s="14"/>
      <c r="HLC2" s="14"/>
      <c r="HLD2" s="14"/>
      <c r="HLE2" s="14"/>
      <c r="HLF2" s="14"/>
      <c r="HLG2" s="14"/>
      <c r="HLH2" s="14"/>
      <c r="HLI2" s="14"/>
      <c r="HLJ2" s="14"/>
      <c r="HLK2" s="14"/>
      <c r="HLL2" s="14"/>
      <c r="HLM2" s="14"/>
      <c r="HLN2" s="14"/>
      <c r="HLO2" s="14"/>
      <c r="HLP2" s="14"/>
      <c r="HLQ2" s="14"/>
      <c r="HLR2" s="14"/>
      <c r="HLS2" s="14"/>
      <c r="HLT2" s="14"/>
      <c r="HLU2" s="14"/>
      <c r="HLV2" s="14"/>
      <c r="HLW2" s="14"/>
      <c r="HLX2" s="14"/>
      <c r="HLY2" s="14"/>
      <c r="HLZ2" s="14"/>
      <c r="HMA2" s="14"/>
      <c r="HMB2" s="14"/>
      <c r="HMC2" s="14"/>
      <c r="HMD2" s="14"/>
      <c r="HME2" s="14"/>
      <c r="HMF2" s="14"/>
      <c r="HMG2" s="14"/>
      <c r="HMH2" s="14"/>
      <c r="HMI2" s="14"/>
      <c r="HMJ2" s="14"/>
      <c r="HMK2" s="14"/>
      <c r="HML2" s="14"/>
      <c r="HMM2" s="14"/>
      <c r="HMN2" s="14"/>
      <c r="HMO2" s="14"/>
      <c r="HMP2" s="14"/>
      <c r="HMQ2" s="14"/>
      <c r="HMR2" s="14"/>
      <c r="HMS2" s="14"/>
      <c r="HMT2" s="14"/>
      <c r="HMU2" s="14"/>
      <c r="HMV2" s="14"/>
      <c r="HMW2" s="14"/>
      <c r="HMX2" s="14"/>
      <c r="HMY2" s="14"/>
      <c r="HMZ2" s="14"/>
      <c r="HNA2" s="14"/>
      <c r="HNB2" s="14"/>
      <c r="HNC2" s="14"/>
      <c r="HND2" s="14"/>
      <c r="HNE2" s="14"/>
      <c r="HNF2" s="14"/>
      <c r="HNG2" s="14"/>
      <c r="HNH2" s="14"/>
      <c r="HNI2" s="14"/>
      <c r="HNJ2" s="14"/>
      <c r="HNK2" s="14"/>
      <c r="HNL2" s="14"/>
      <c r="HNM2" s="14"/>
      <c r="HNN2" s="14"/>
      <c r="HNO2" s="14"/>
      <c r="HNP2" s="14"/>
      <c r="HNQ2" s="14"/>
      <c r="HNR2" s="14"/>
      <c r="HNS2" s="14"/>
      <c r="HNT2" s="14"/>
      <c r="HNU2" s="14"/>
      <c r="HNV2" s="14"/>
      <c r="HNW2" s="14"/>
      <c r="HNX2" s="14"/>
      <c r="HNY2" s="14"/>
      <c r="HNZ2" s="14"/>
      <c r="HOA2" s="14"/>
      <c r="HOB2" s="14"/>
      <c r="HOC2" s="14"/>
      <c r="HOD2" s="14"/>
      <c r="HOE2" s="14"/>
      <c r="HOF2" s="14"/>
      <c r="HOG2" s="14"/>
      <c r="HOH2" s="14"/>
      <c r="HOI2" s="14"/>
      <c r="HOJ2" s="14"/>
      <c r="HOK2" s="14"/>
      <c r="HOL2" s="14"/>
      <c r="HOM2" s="14"/>
      <c r="HON2" s="14"/>
      <c r="HOO2" s="14"/>
      <c r="HOP2" s="14"/>
      <c r="HOQ2" s="14"/>
      <c r="HOR2" s="14"/>
      <c r="HOS2" s="14"/>
      <c r="HOT2" s="14"/>
      <c r="HOU2" s="14"/>
      <c r="HOV2" s="14"/>
      <c r="HOW2" s="14"/>
      <c r="HOX2" s="14"/>
      <c r="HOY2" s="14"/>
      <c r="HOZ2" s="14"/>
      <c r="HPA2" s="14"/>
      <c r="HPB2" s="14"/>
      <c r="HPC2" s="14"/>
      <c r="HPD2" s="14"/>
      <c r="HPE2" s="14"/>
      <c r="HPF2" s="14"/>
      <c r="HPG2" s="14"/>
      <c r="HPH2" s="14"/>
      <c r="HPI2" s="14"/>
      <c r="HPJ2" s="14"/>
      <c r="HPK2" s="14"/>
      <c r="HPL2" s="14"/>
      <c r="HPM2" s="14"/>
      <c r="HPN2" s="14"/>
      <c r="HPO2" s="14"/>
      <c r="HPP2" s="14"/>
      <c r="HPQ2" s="14"/>
      <c r="HPR2" s="14"/>
      <c r="HPS2" s="14"/>
      <c r="HPT2" s="14"/>
      <c r="HPU2" s="14"/>
      <c r="HPV2" s="14"/>
      <c r="HPW2" s="14"/>
      <c r="HPX2" s="14"/>
      <c r="HPY2" s="14"/>
      <c r="HPZ2" s="14"/>
      <c r="HQA2" s="14"/>
      <c r="HQB2" s="14"/>
      <c r="HQC2" s="14"/>
      <c r="HQD2" s="14"/>
      <c r="HQE2" s="14"/>
      <c r="HQF2" s="14"/>
      <c r="HQG2" s="14"/>
      <c r="HQH2" s="14"/>
      <c r="HQI2" s="14"/>
      <c r="HQJ2" s="14"/>
      <c r="HQK2" s="14"/>
      <c r="HQL2" s="14"/>
      <c r="HQM2" s="14"/>
      <c r="HQN2" s="14"/>
      <c r="HQO2" s="14"/>
      <c r="HQP2" s="14"/>
      <c r="HQQ2" s="14"/>
      <c r="HQR2" s="14"/>
      <c r="HQS2" s="14"/>
      <c r="HQT2" s="14"/>
      <c r="HQU2" s="14"/>
      <c r="HQV2" s="14"/>
      <c r="HQW2" s="14"/>
      <c r="HQX2" s="14"/>
      <c r="HQY2" s="14"/>
      <c r="HQZ2" s="14"/>
      <c r="HRA2" s="14"/>
      <c r="HRB2" s="14"/>
      <c r="HRC2" s="14"/>
      <c r="HRD2" s="14"/>
      <c r="HRE2" s="14"/>
      <c r="HRF2" s="14"/>
      <c r="HRG2" s="14"/>
      <c r="HRH2" s="14"/>
      <c r="HRI2" s="14"/>
      <c r="HRJ2" s="14"/>
      <c r="HRK2" s="14"/>
      <c r="HRL2" s="14"/>
      <c r="HRM2" s="14"/>
      <c r="HRN2" s="14"/>
      <c r="HRO2" s="14"/>
      <c r="HRP2" s="14"/>
      <c r="HRQ2" s="14"/>
      <c r="HRR2" s="14"/>
      <c r="HRS2" s="14"/>
      <c r="HRT2" s="14"/>
      <c r="HRU2" s="14"/>
      <c r="HRV2" s="14"/>
      <c r="HRW2" s="14"/>
      <c r="HRX2" s="14"/>
      <c r="HRY2" s="14"/>
      <c r="HRZ2" s="14"/>
      <c r="HSA2" s="14"/>
      <c r="HSB2" s="14"/>
      <c r="HSC2" s="14"/>
      <c r="HSD2" s="14"/>
      <c r="HSE2" s="14"/>
      <c r="HSF2" s="14"/>
      <c r="HSG2" s="14"/>
      <c r="HSH2" s="14"/>
      <c r="HSI2" s="14"/>
      <c r="HSJ2" s="14"/>
      <c r="HSK2" s="14"/>
      <c r="HSL2" s="14"/>
      <c r="HSM2" s="14"/>
      <c r="HSN2" s="14"/>
      <c r="HSO2" s="14"/>
      <c r="HSP2" s="14"/>
      <c r="HSQ2" s="14"/>
      <c r="HSR2" s="14"/>
      <c r="HSS2" s="14"/>
      <c r="HST2" s="14"/>
      <c r="HSU2" s="14"/>
      <c r="HSV2" s="14"/>
      <c r="HSW2" s="14"/>
      <c r="HSX2" s="14"/>
      <c r="HSY2" s="14"/>
      <c r="HSZ2" s="14"/>
      <c r="HTA2" s="14"/>
      <c r="HTB2" s="14"/>
      <c r="HTC2" s="14"/>
      <c r="HTD2" s="14"/>
      <c r="HTE2" s="14"/>
      <c r="HTF2" s="14"/>
      <c r="HTG2" s="14"/>
      <c r="HTH2" s="14"/>
      <c r="HTI2" s="14"/>
      <c r="HTJ2" s="14"/>
      <c r="HTK2" s="14"/>
      <c r="HTL2" s="14"/>
      <c r="HTM2" s="14"/>
      <c r="HTN2" s="14"/>
      <c r="HTO2" s="14"/>
      <c r="HTP2" s="14"/>
      <c r="HTQ2" s="14"/>
      <c r="HTR2" s="14"/>
      <c r="HTS2" s="14"/>
      <c r="HTT2" s="14"/>
      <c r="HTU2" s="14"/>
      <c r="HTV2" s="14"/>
      <c r="HTW2" s="14"/>
      <c r="HTX2" s="14"/>
      <c r="HTY2" s="14"/>
      <c r="HTZ2" s="14"/>
      <c r="HUA2" s="14"/>
      <c r="HUB2" s="14"/>
      <c r="HUC2" s="14"/>
      <c r="HUD2" s="14"/>
      <c r="HUE2" s="14"/>
      <c r="HUF2" s="14"/>
      <c r="HUG2" s="14"/>
      <c r="HUH2" s="14"/>
      <c r="HUI2" s="14"/>
      <c r="HUJ2" s="14"/>
      <c r="HUK2" s="14"/>
      <c r="HUL2" s="14"/>
      <c r="HUM2" s="14"/>
      <c r="HUN2" s="14"/>
      <c r="HUO2" s="14"/>
      <c r="HUP2" s="14"/>
      <c r="HUQ2" s="14"/>
      <c r="HUR2" s="14"/>
      <c r="HUS2" s="14"/>
      <c r="HUT2" s="14"/>
      <c r="HUU2" s="14"/>
      <c r="HUV2" s="14"/>
      <c r="HUW2" s="14"/>
      <c r="HUX2" s="14"/>
      <c r="HUY2" s="14"/>
      <c r="HUZ2" s="14"/>
      <c r="HVA2" s="14"/>
      <c r="HVB2" s="14"/>
      <c r="HVC2" s="14"/>
      <c r="HVD2" s="14"/>
      <c r="HVE2" s="14"/>
      <c r="HVF2" s="14"/>
      <c r="HVG2" s="14"/>
      <c r="HVH2" s="14"/>
      <c r="HVI2" s="14"/>
      <c r="HVJ2" s="14"/>
      <c r="HVK2" s="14"/>
      <c r="HVL2" s="14"/>
      <c r="HVM2" s="14"/>
      <c r="HVN2" s="14"/>
      <c r="HVO2" s="14"/>
      <c r="HVP2" s="14"/>
      <c r="HVQ2" s="14"/>
      <c r="HVR2" s="14"/>
      <c r="HVS2" s="14"/>
      <c r="HVT2" s="14"/>
      <c r="HVU2" s="14"/>
      <c r="HVV2" s="14"/>
      <c r="HVW2" s="14"/>
      <c r="HVX2" s="14"/>
      <c r="HVY2" s="14"/>
      <c r="HVZ2" s="14"/>
      <c r="HWA2" s="14"/>
      <c r="HWB2" s="14"/>
      <c r="HWC2" s="14"/>
      <c r="HWD2" s="14"/>
      <c r="HWE2" s="14"/>
      <c r="HWF2" s="14"/>
      <c r="HWG2" s="14"/>
      <c r="HWH2" s="14"/>
      <c r="HWI2" s="14"/>
      <c r="HWJ2" s="14"/>
      <c r="HWK2" s="14"/>
      <c r="HWL2" s="14"/>
      <c r="HWM2" s="14"/>
      <c r="HWN2" s="14"/>
      <c r="HWO2" s="14"/>
      <c r="HWP2" s="14"/>
      <c r="HWQ2" s="14"/>
      <c r="HWR2" s="14"/>
      <c r="HWS2" s="14"/>
      <c r="HWT2" s="14"/>
      <c r="HWU2" s="14"/>
      <c r="HWV2" s="14"/>
      <c r="HWW2" s="14"/>
      <c r="HWX2" s="14"/>
      <c r="HWY2" s="14"/>
      <c r="HWZ2" s="14"/>
      <c r="HXA2" s="14"/>
      <c r="HXB2" s="14"/>
      <c r="HXC2" s="14"/>
      <c r="HXD2" s="14"/>
      <c r="HXE2" s="14"/>
      <c r="HXF2" s="14"/>
      <c r="HXG2" s="14"/>
      <c r="HXH2" s="14"/>
      <c r="HXI2" s="14"/>
      <c r="HXJ2" s="14"/>
      <c r="HXK2" s="14"/>
      <c r="HXL2" s="14"/>
      <c r="HXM2" s="14"/>
      <c r="HXN2" s="14"/>
      <c r="HXO2" s="14"/>
      <c r="HXP2" s="14"/>
      <c r="HXQ2" s="14"/>
      <c r="HXR2" s="14"/>
      <c r="HXS2" s="14"/>
      <c r="HXT2" s="14"/>
      <c r="HXU2" s="14"/>
      <c r="HXV2" s="14"/>
      <c r="HXW2" s="14"/>
      <c r="HXX2" s="14"/>
      <c r="HXY2" s="14"/>
      <c r="HXZ2" s="14"/>
      <c r="HYA2" s="14"/>
      <c r="HYB2" s="14"/>
      <c r="HYC2" s="14"/>
      <c r="HYD2" s="14"/>
      <c r="HYE2" s="14"/>
      <c r="HYF2" s="14"/>
      <c r="HYG2" s="14"/>
      <c r="HYH2" s="14"/>
      <c r="HYI2" s="14"/>
      <c r="HYJ2" s="14"/>
      <c r="HYK2" s="14"/>
      <c r="HYL2" s="14"/>
      <c r="HYM2" s="14"/>
      <c r="HYN2" s="14"/>
      <c r="HYO2" s="14"/>
      <c r="HYP2" s="14"/>
      <c r="HYQ2" s="14"/>
      <c r="HYR2" s="14"/>
      <c r="HYS2" s="14"/>
      <c r="HYT2" s="14"/>
      <c r="HYU2" s="14"/>
      <c r="HYV2" s="14"/>
      <c r="HYW2" s="14"/>
      <c r="HYX2" s="14"/>
      <c r="HYY2" s="14"/>
      <c r="HYZ2" s="14"/>
      <c r="HZA2" s="14"/>
      <c r="HZB2" s="14"/>
      <c r="HZC2" s="14"/>
      <c r="HZD2" s="14"/>
      <c r="HZE2" s="14"/>
      <c r="HZF2" s="14"/>
      <c r="HZG2" s="14"/>
      <c r="HZH2" s="14"/>
      <c r="HZI2" s="14"/>
      <c r="HZJ2" s="14"/>
      <c r="HZK2" s="14"/>
      <c r="HZL2" s="14"/>
      <c r="HZM2" s="14"/>
      <c r="HZN2" s="14"/>
      <c r="HZO2" s="14"/>
      <c r="HZP2" s="14"/>
      <c r="HZQ2" s="14"/>
      <c r="HZR2" s="14"/>
      <c r="HZS2" s="14"/>
      <c r="HZT2" s="14"/>
      <c r="HZU2" s="14"/>
      <c r="HZV2" s="14"/>
      <c r="HZW2" s="14"/>
      <c r="HZX2" s="14"/>
      <c r="HZY2" s="14"/>
      <c r="HZZ2" s="14"/>
      <c r="IAA2" s="14"/>
      <c r="IAB2" s="14"/>
      <c r="IAC2" s="14"/>
      <c r="IAD2" s="14"/>
      <c r="IAE2" s="14"/>
      <c r="IAF2" s="14"/>
      <c r="IAG2" s="14"/>
      <c r="IAH2" s="14"/>
      <c r="IAI2" s="14"/>
      <c r="IAJ2" s="14"/>
      <c r="IAK2" s="14"/>
      <c r="IAL2" s="14"/>
      <c r="IAM2" s="14"/>
      <c r="IAN2" s="14"/>
      <c r="IAO2" s="14"/>
      <c r="IAP2" s="14"/>
      <c r="IAQ2" s="14"/>
      <c r="IAR2" s="14"/>
      <c r="IAS2" s="14"/>
      <c r="IAT2" s="14"/>
      <c r="IAU2" s="14"/>
      <c r="IAV2" s="14"/>
      <c r="IAW2" s="14"/>
      <c r="IAX2" s="14"/>
      <c r="IAY2" s="14"/>
      <c r="IAZ2" s="14"/>
      <c r="IBA2" s="14"/>
      <c r="IBB2" s="14"/>
      <c r="IBC2" s="14"/>
      <c r="IBD2" s="14"/>
      <c r="IBE2" s="14"/>
      <c r="IBF2" s="14"/>
      <c r="IBG2" s="14"/>
      <c r="IBH2" s="14"/>
      <c r="IBI2" s="14"/>
      <c r="IBJ2" s="14"/>
      <c r="IBK2" s="14"/>
      <c r="IBL2" s="14"/>
      <c r="IBM2" s="14"/>
      <c r="IBN2" s="14"/>
      <c r="IBO2" s="14"/>
      <c r="IBP2" s="14"/>
      <c r="IBQ2" s="14"/>
      <c r="IBR2" s="14"/>
      <c r="IBS2" s="14"/>
      <c r="IBT2" s="14"/>
      <c r="IBU2" s="14"/>
      <c r="IBV2" s="14"/>
      <c r="IBW2" s="14"/>
      <c r="IBX2" s="14"/>
      <c r="IBY2" s="14"/>
      <c r="IBZ2" s="14"/>
      <c r="ICA2" s="14"/>
      <c r="ICB2" s="14"/>
      <c r="ICC2" s="14"/>
      <c r="ICD2" s="14"/>
      <c r="ICE2" s="14"/>
      <c r="ICF2" s="14"/>
      <c r="ICG2" s="14"/>
      <c r="ICH2" s="14"/>
      <c r="ICI2" s="14"/>
      <c r="ICJ2" s="14"/>
      <c r="ICK2" s="14"/>
      <c r="ICL2" s="14"/>
      <c r="ICM2" s="14"/>
      <c r="ICN2" s="14"/>
      <c r="ICO2" s="14"/>
      <c r="ICP2" s="14"/>
      <c r="ICQ2" s="14"/>
      <c r="ICR2" s="14"/>
      <c r="ICS2" s="14"/>
      <c r="ICT2" s="14"/>
      <c r="ICU2" s="14"/>
      <c r="ICV2" s="14"/>
      <c r="ICW2" s="14"/>
      <c r="ICX2" s="14"/>
      <c r="ICY2" s="14"/>
      <c r="ICZ2" s="14"/>
      <c r="IDA2" s="14"/>
      <c r="IDB2" s="14"/>
      <c r="IDC2" s="14"/>
      <c r="IDD2" s="14"/>
      <c r="IDE2" s="14"/>
      <c r="IDF2" s="14"/>
      <c r="IDG2" s="14"/>
      <c r="IDH2" s="14"/>
      <c r="IDI2" s="14"/>
      <c r="IDJ2" s="14"/>
      <c r="IDK2" s="14"/>
      <c r="IDL2" s="14"/>
      <c r="IDM2" s="14"/>
      <c r="IDN2" s="14"/>
      <c r="IDO2" s="14"/>
      <c r="IDP2" s="14"/>
      <c r="IDQ2" s="14"/>
      <c r="IDR2" s="14"/>
      <c r="IDS2" s="14"/>
      <c r="IDT2" s="14"/>
      <c r="IDU2" s="14"/>
      <c r="IDV2" s="14"/>
      <c r="IDW2" s="14"/>
      <c r="IDX2" s="14"/>
      <c r="IDY2" s="14"/>
      <c r="IDZ2" s="14"/>
      <c r="IEA2" s="14"/>
      <c r="IEB2" s="14"/>
      <c r="IEC2" s="14"/>
      <c r="IED2" s="14"/>
      <c r="IEE2" s="14"/>
      <c r="IEF2" s="14"/>
      <c r="IEG2" s="14"/>
      <c r="IEH2" s="14"/>
      <c r="IEI2" s="14"/>
      <c r="IEJ2" s="14"/>
      <c r="IEK2" s="14"/>
      <c r="IEL2" s="14"/>
      <c r="IEM2" s="14"/>
      <c r="IEN2" s="14"/>
      <c r="IEO2" s="14"/>
      <c r="IEP2" s="14"/>
      <c r="IEQ2" s="14"/>
      <c r="IER2" s="14"/>
      <c r="IES2" s="14"/>
      <c r="IET2" s="14"/>
      <c r="IEU2" s="14"/>
      <c r="IEV2" s="14"/>
      <c r="IEW2" s="14"/>
      <c r="IEX2" s="14"/>
      <c r="IEY2" s="14"/>
      <c r="IEZ2" s="14"/>
      <c r="IFA2" s="14"/>
      <c r="IFB2" s="14"/>
      <c r="IFC2" s="14"/>
      <c r="IFD2" s="14"/>
      <c r="IFE2" s="14"/>
      <c r="IFF2" s="14"/>
      <c r="IFG2" s="14"/>
      <c r="IFH2" s="14"/>
      <c r="IFI2" s="14"/>
      <c r="IFJ2" s="14"/>
      <c r="IFK2" s="14"/>
      <c r="IFL2" s="14"/>
      <c r="IFM2" s="14"/>
      <c r="IFN2" s="14"/>
      <c r="IFO2" s="14"/>
      <c r="IFP2" s="14"/>
      <c r="IFQ2" s="14"/>
      <c r="IFR2" s="14"/>
      <c r="IFS2" s="14"/>
      <c r="IFT2" s="14"/>
      <c r="IFU2" s="14"/>
      <c r="IFV2" s="14"/>
      <c r="IFW2" s="14"/>
      <c r="IFX2" s="14"/>
      <c r="IFY2" s="14"/>
      <c r="IFZ2" s="14"/>
      <c r="IGA2" s="14"/>
      <c r="IGB2" s="14"/>
      <c r="IGC2" s="14"/>
      <c r="IGD2" s="14"/>
      <c r="IGE2" s="14"/>
      <c r="IGF2" s="14"/>
      <c r="IGG2" s="14"/>
      <c r="IGH2" s="14"/>
      <c r="IGI2" s="14"/>
      <c r="IGJ2" s="14"/>
      <c r="IGK2" s="14"/>
      <c r="IGL2" s="14"/>
      <c r="IGM2" s="14"/>
      <c r="IGN2" s="14"/>
      <c r="IGO2" s="14"/>
      <c r="IGP2" s="14"/>
      <c r="IGQ2" s="14"/>
      <c r="IGR2" s="14"/>
      <c r="IGS2" s="14"/>
      <c r="IGT2" s="14"/>
      <c r="IGU2" s="14"/>
      <c r="IGV2" s="14"/>
      <c r="IGW2" s="14"/>
      <c r="IGX2" s="14"/>
      <c r="IGY2" s="14"/>
      <c r="IGZ2" s="14"/>
      <c r="IHA2" s="14"/>
      <c r="IHB2" s="14"/>
      <c r="IHC2" s="14"/>
      <c r="IHD2" s="14"/>
      <c r="IHE2" s="14"/>
      <c r="IHF2" s="14"/>
      <c r="IHG2" s="14"/>
      <c r="IHH2" s="14"/>
      <c r="IHI2" s="14"/>
      <c r="IHJ2" s="14"/>
      <c r="IHK2" s="14"/>
      <c r="IHL2" s="14"/>
      <c r="IHM2" s="14"/>
      <c r="IHN2" s="14"/>
      <c r="IHO2" s="14"/>
      <c r="IHP2" s="14"/>
      <c r="IHQ2" s="14"/>
      <c r="IHR2" s="14"/>
      <c r="IHS2" s="14"/>
      <c r="IHT2" s="14"/>
      <c r="IHU2" s="14"/>
      <c r="IHV2" s="14"/>
      <c r="IHW2" s="14"/>
      <c r="IHX2" s="14"/>
      <c r="IHY2" s="14"/>
      <c r="IHZ2" s="14"/>
      <c r="IIA2" s="14"/>
      <c r="IIB2" s="14"/>
      <c r="IIC2" s="14"/>
      <c r="IID2" s="14"/>
      <c r="IIE2" s="14"/>
      <c r="IIF2" s="14"/>
      <c r="IIG2" s="14"/>
      <c r="IIH2" s="14"/>
      <c r="III2" s="14"/>
      <c r="IIJ2" s="14"/>
      <c r="IIK2" s="14"/>
      <c r="IIL2" s="14"/>
      <c r="IIM2" s="14"/>
      <c r="IIN2" s="14"/>
      <c r="IIO2" s="14"/>
      <c r="IIP2" s="14"/>
      <c r="IIQ2" s="14"/>
      <c r="IIR2" s="14"/>
      <c r="IIS2" s="14"/>
      <c r="IIT2" s="14"/>
      <c r="IIU2" s="14"/>
      <c r="IIV2" s="14"/>
      <c r="IIW2" s="14"/>
      <c r="IIX2" s="14"/>
      <c r="IIY2" s="14"/>
      <c r="IIZ2" s="14"/>
      <c r="IJA2" s="14"/>
      <c r="IJB2" s="14"/>
      <c r="IJC2" s="14"/>
      <c r="IJD2" s="14"/>
      <c r="IJE2" s="14"/>
      <c r="IJF2" s="14"/>
      <c r="IJG2" s="14"/>
      <c r="IJH2" s="14"/>
      <c r="IJI2" s="14"/>
      <c r="IJJ2" s="14"/>
      <c r="IJK2" s="14"/>
      <c r="IJL2" s="14"/>
      <c r="IJM2" s="14"/>
      <c r="IJN2" s="14"/>
      <c r="IJO2" s="14"/>
      <c r="IJP2" s="14"/>
      <c r="IJQ2" s="14"/>
      <c r="IJR2" s="14"/>
      <c r="IJS2" s="14"/>
      <c r="IJT2" s="14"/>
      <c r="IJU2" s="14"/>
      <c r="IJV2" s="14"/>
      <c r="IJW2" s="14"/>
      <c r="IJX2" s="14"/>
      <c r="IJY2" s="14"/>
      <c r="IJZ2" s="14"/>
      <c r="IKA2" s="14"/>
      <c r="IKB2" s="14"/>
      <c r="IKC2" s="14"/>
      <c r="IKD2" s="14"/>
      <c r="IKE2" s="14"/>
      <c r="IKF2" s="14"/>
      <c r="IKG2" s="14"/>
      <c r="IKH2" s="14"/>
      <c r="IKI2" s="14"/>
      <c r="IKJ2" s="14"/>
      <c r="IKK2" s="14"/>
      <c r="IKL2" s="14"/>
      <c r="IKM2" s="14"/>
      <c r="IKN2" s="14"/>
      <c r="IKO2" s="14"/>
      <c r="IKP2" s="14"/>
      <c r="IKQ2" s="14"/>
      <c r="IKR2" s="14"/>
      <c r="IKS2" s="14"/>
      <c r="IKT2" s="14"/>
      <c r="IKU2" s="14"/>
      <c r="IKV2" s="14"/>
      <c r="IKW2" s="14"/>
      <c r="IKX2" s="14"/>
      <c r="IKY2" s="14"/>
      <c r="IKZ2" s="14"/>
      <c r="ILA2" s="14"/>
      <c r="ILB2" s="14"/>
      <c r="ILC2" s="14"/>
      <c r="ILD2" s="14"/>
      <c r="ILE2" s="14"/>
      <c r="ILF2" s="14"/>
      <c r="ILG2" s="14"/>
      <c r="ILH2" s="14"/>
      <c r="ILI2" s="14"/>
      <c r="ILJ2" s="14"/>
      <c r="ILK2" s="14"/>
      <c r="ILL2" s="14"/>
      <c r="ILM2" s="14"/>
      <c r="ILN2" s="14"/>
      <c r="ILO2" s="14"/>
      <c r="ILP2" s="14"/>
      <c r="ILQ2" s="14"/>
      <c r="ILR2" s="14"/>
      <c r="ILS2" s="14"/>
      <c r="ILT2" s="14"/>
      <c r="ILU2" s="14"/>
      <c r="ILV2" s="14"/>
      <c r="ILW2" s="14"/>
      <c r="ILX2" s="14"/>
      <c r="ILY2" s="14"/>
      <c r="ILZ2" s="14"/>
      <c r="IMA2" s="14"/>
      <c r="IMB2" s="14"/>
      <c r="IMC2" s="14"/>
      <c r="IMD2" s="14"/>
      <c r="IME2" s="14"/>
      <c r="IMF2" s="14"/>
      <c r="IMG2" s="14"/>
      <c r="IMH2" s="14"/>
      <c r="IMI2" s="14"/>
      <c r="IMJ2" s="14"/>
      <c r="IMK2" s="14"/>
      <c r="IML2" s="14"/>
      <c r="IMM2" s="14"/>
      <c r="IMN2" s="14"/>
      <c r="IMO2" s="14"/>
      <c r="IMP2" s="14"/>
      <c r="IMQ2" s="14"/>
      <c r="IMR2" s="14"/>
      <c r="IMS2" s="14"/>
      <c r="IMT2" s="14"/>
      <c r="IMU2" s="14"/>
      <c r="IMV2" s="14"/>
      <c r="IMW2" s="14"/>
      <c r="IMX2" s="14"/>
      <c r="IMY2" s="14"/>
      <c r="IMZ2" s="14"/>
      <c r="INA2" s="14"/>
      <c r="INB2" s="14"/>
      <c r="INC2" s="14"/>
      <c r="IND2" s="14"/>
      <c r="INE2" s="14"/>
      <c r="INF2" s="14"/>
      <c r="ING2" s="14"/>
      <c r="INH2" s="14"/>
      <c r="INI2" s="14"/>
      <c r="INJ2" s="14"/>
      <c r="INK2" s="14"/>
      <c r="INL2" s="14"/>
      <c r="INM2" s="14"/>
      <c r="INN2" s="14"/>
      <c r="INO2" s="14"/>
      <c r="INP2" s="14"/>
      <c r="INQ2" s="14"/>
      <c r="INR2" s="14"/>
      <c r="INS2" s="14"/>
      <c r="INT2" s="14"/>
      <c r="INU2" s="14"/>
      <c r="INV2" s="14"/>
      <c r="INW2" s="14"/>
      <c r="INX2" s="14"/>
      <c r="INY2" s="14"/>
      <c r="INZ2" s="14"/>
      <c r="IOA2" s="14"/>
      <c r="IOB2" s="14"/>
      <c r="IOC2" s="14"/>
      <c r="IOD2" s="14"/>
      <c r="IOE2" s="14"/>
      <c r="IOF2" s="14"/>
      <c r="IOG2" s="14"/>
      <c r="IOH2" s="14"/>
      <c r="IOI2" s="14"/>
      <c r="IOJ2" s="14"/>
      <c r="IOK2" s="14"/>
      <c r="IOL2" s="14"/>
      <c r="IOM2" s="14"/>
      <c r="ION2" s="14"/>
      <c r="IOO2" s="14"/>
      <c r="IOP2" s="14"/>
      <c r="IOQ2" s="14"/>
      <c r="IOR2" s="14"/>
      <c r="IOS2" s="14"/>
      <c r="IOT2" s="14"/>
      <c r="IOU2" s="14"/>
      <c r="IOV2" s="14"/>
      <c r="IOW2" s="14"/>
      <c r="IOX2" s="14"/>
      <c r="IOY2" s="14"/>
      <c r="IOZ2" s="14"/>
      <c r="IPA2" s="14"/>
      <c r="IPB2" s="14"/>
      <c r="IPC2" s="14"/>
      <c r="IPD2" s="14"/>
      <c r="IPE2" s="14"/>
      <c r="IPF2" s="14"/>
      <c r="IPG2" s="14"/>
      <c r="IPH2" s="14"/>
      <c r="IPI2" s="14"/>
      <c r="IPJ2" s="14"/>
      <c r="IPK2" s="14"/>
      <c r="IPL2" s="14"/>
      <c r="IPM2" s="14"/>
      <c r="IPN2" s="14"/>
      <c r="IPO2" s="14"/>
      <c r="IPP2" s="14"/>
      <c r="IPQ2" s="14"/>
      <c r="IPR2" s="14"/>
      <c r="IPS2" s="14"/>
      <c r="IPT2" s="14"/>
      <c r="IPU2" s="14"/>
      <c r="IPV2" s="14"/>
      <c r="IPW2" s="14"/>
      <c r="IPX2" s="14"/>
      <c r="IPY2" s="14"/>
      <c r="IPZ2" s="14"/>
      <c r="IQA2" s="14"/>
      <c r="IQB2" s="14"/>
      <c r="IQC2" s="14"/>
      <c r="IQD2" s="14"/>
      <c r="IQE2" s="14"/>
      <c r="IQF2" s="14"/>
      <c r="IQG2" s="14"/>
      <c r="IQH2" s="14"/>
      <c r="IQI2" s="14"/>
      <c r="IQJ2" s="14"/>
      <c r="IQK2" s="14"/>
      <c r="IQL2" s="14"/>
      <c r="IQM2" s="14"/>
      <c r="IQN2" s="14"/>
      <c r="IQO2" s="14"/>
      <c r="IQP2" s="14"/>
      <c r="IQQ2" s="14"/>
      <c r="IQR2" s="14"/>
      <c r="IQS2" s="14"/>
      <c r="IQT2" s="14"/>
      <c r="IQU2" s="14"/>
      <c r="IQV2" s="14"/>
      <c r="IQW2" s="14"/>
      <c r="IQX2" s="14"/>
      <c r="IQY2" s="14"/>
      <c r="IQZ2" s="14"/>
      <c r="IRA2" s="14"/>
      <c r="IRB2" s="14"/>
      <c r="IRC2" s="14"/>
      <c r="IRD2" s="14"/>
      <c r="IRE2" s="14"/>
      <c r="IRF2" s="14"/>
      <c r="IRG2" s="14"/>
      <c r="IRH2" s="14"/>
      <c r="IRI2" s="14"/>
      <c r="IRJ2" s="14"/>
      <c r="IRK2" s="14"/>
      <c r="IRL2" s="14"/>
      <c r="IRM2" s="14"/>
      <c r="IRN2" s="14"/>
      <c r="IRO2" s="14"/>
      <c r="IRP2" s="14"/>
      <c r="IRQ2" s="14"/>
      <c r="IRR2" s="14"/>
      <c r="IRS2" s="14"/>
      <c r="IRT2" s="14"/>
      <c r="IRU2" s="14"/>
      <c r="IRV2" s="14"/>
      <c r="IRW2" s="14"/>
      <c r="IRX2" s="14"/>
      <c r="IRY2" s="14"/>
      <c r="IRZ2" s="14"/>
      <c r="ISA2" s="14"/>
      <c r="ISB2" s="14"/>
      <c r="ISC2" s="14"/>
      <c r="ISD2" s="14"/>
      <c r="ISE2" s="14"/>
      <c r="ISF2" s="14"/>
      <c r="ISG2" s="14"/>
      <c r="ISH2" s="14"/>
      <c r="ISI2" s="14"/>
      <c r="ISJ2" s="14"/>
      <c r="ISK2" s="14"/>
      <c r="ISL2" s="14"/>
      <c r="ISM2" s="14"/>
      <c r="ISN2" s="14"/>
      <c r="ISO2" s="14"/>
      <c r="ISP2" s="14"/>
      <c r="ISQ2" s="14"/>
      <c r="ISR2" s="14"/>
      <c r="ISS2" s="14"/>
      <c r="IST2" s="14"/>
      <c r="ISU2" s="14"/>
      <c r="ISV2" s="14"/>
      <c r="ISW2" s="14"/>
      <c r="ISX2" s="14"/>
      <c r="ISY2" s="14"/>
      <c r="ISZ2" s="14"/>
      <c r="ITA2" s="14"/>
      <c r="ITB2" s="14"/>
      <c r="ITC2" s="14"/>
      <c r="ITD2" s="14"/>
      <c r="ITE2" s="14"/>
      <c r="ITF2" s="14"/>
      <c r="ITG2" s="14"/>
      <c r="ITH2" s="14"/>
      <c r="ITI2" s="14"/>
      <c r="ITJ2" s="14"/>
      <c r="ITK2" s="14"/>
      <c r="ITL2" s="14"/>
      <c r="ITM2" s="14"/>
      <c r="ITN2" s="14"/>
      <c r="ITO2" s="14"/>
      <c r="ITP2" s="14"/>
      <c r="ITQ2" s="14"/>
      <c r="ITR2" s="14"/>
      <c r="ITS2" s="14"/>
      <c r="ITT2" s="14"/>
      <c r="ITU2" s="14"/>
      <c r="ITV2" s="14"/>
      <c r="ITW2" s="14"/>
      <c r="ITX2" s="14"/>
      <c r="ITY2" s="14"/>
      <c r="ITZ2" s="14"/>
      <c r="IUA2" s="14"/>
      <c r="IUB2" s="14"/>
      <c r="IUC2" s="14"/>
      <c r="IUD2" s="14"/>
      <c r="IUE2" s="14"/>
      <c r="IUF2" s="14"/>
      <c r="IUG2" s="14"/>
      <c r="IUH2" s="14"/>
      <c r="IUI2" s="14"/>
      <c r="IUJ2" s="14"/>
      <c r="IUK2" s="14"/>
      <c r="IUL2" s="14"/>
      <c r="IUM2" s="14"/>
      <c r="IUN2" s="14"/>
      <c r="IUO2" s="14"/>
      <c r="IUP2" s="14"/>
      <c r="IUQ2" s="14"/>
      <c r="IUR2" s="14"/>
      <c r="IUS2" s="14"/>
      <c r="IUT2" s="14"/>
      <c r="IUU2" s="14"/>
      <c r="IUV2" s="14"/>
      <c r="IUW2" s="14"/>
      <c r="IUX2" s="14"/>
      <c r="IUY2" s="14"/>
      <c r="IUZ2" s="14"/>
      <c r="IVA2" s="14"/>
      <c r="IVB2" s="14"/>
      <c r="IVC2" s="14"/>
      <c r="IVD2" s="14"/>
      <c r="IVE2" s="14"/>
      <c r="IVF2" s="14"/>
      <c r="IVG2" s="14"/>
      <c r="IVH2" s="14"/>
      <c r="IVI2" s="14"/>
      <c r="IVJ2" s="14"/>
      <c r="IVK2" s="14"/>
      <c r="IVL2" s="14"/>
      <c r="IVM2" s="14"/>
      <c r="IVN2" s="14"/>
      <c r="IVO2" s="14"/>
      <c r="IVP2" s="14"/>
      <c r="IVQ2" s="14"/>
      <c r="IVR2" s="14"/>
      <c r="IVS2" s="14"/>
      <c r="IVT2" s="14"/>
      <c r="IVU2" s="14"/>
      <c r="IVV2" s="14"/>
      <c r="IVW2" s="14"/>
      <c r="IVX2" s="14"/>
      <c r="IVY2" s="14"/>
      <c r="IVZ2" s="14"/>
      <c r="IWA2" s="14"/>
      <c r="IWB2" s="14"/>
      <c r="IWC2" s="14"/>
      <c r="IWD2" s="14"/>
      <c r="IWE2" s="14"/>
      <c r="IWF2" s="14"/>
      <c r="IWG2" s="14"/>
      <c r="IWH2" s="14"/>
      <c r="IWI2" s="14"/>
      <c r="IWJ2" s="14"/>
      <c r="IWK2" s="14"/>
      <c r="IWL2" s="14"/>
      <c r="IWM2" s="14"/>
      <c r="IWN2" s="14"/>
      <c r="IWO2" s="14"/>
      <c r="IWP2" s="14"/>
      <c r="IWQ2" s="14"/>
      <c r="IWR2" s="14"/>
      <c r="IWS2" s="14"/>
      <c r="IWT2" s="14"/>
      <c r="IWU2" s="14"/>
      <c r="IWV2" s="14"/>
      <c r="IWW2" s="14"/>
      <c r="IWX2" s="14"/>
      <c r="IWY2" s="14"/>
      <c r="IWZ2" s="14"/>
      <c r="IXA2" s="14"/>
      <c r="IXB2" s="14"/>
      <c r="IXC2" s="14"/>
      <c r="IXD2" s="14"/>
      <c r="IXE2" s="14"/>
      <c r="IXF2" s="14"/>
      <c r="IXG2" s="14"/>
      <c r="IXH2" s="14"/>
      <c r="IXI2" s="14"/>
      <c r="IXJ2" s="14"/>
      <c r="IXK2" s="14"/>
      <c r="IXL2" s="14"/>
      <c r="IXM2" s="14"/>
      <c r="IXN2" s="14"/>
      <c r="IXO2" s="14"/>
      <c r="IXP2" s="14"/>
      <c r="IXQ2" s="14"/>
      <c r="IXR2" s="14"/>
      <c r="IXS2" s="14"/>
      <c r="IXT2" s="14"/>
      <c r="IXU2" s="14"/>
      <c r="IXV2" s="14"/>
      <c r="IXW2" s="14"/>
      <c r="IXX2" s="14"/>
      <c r="IXY2" s="14"/>
      <c r="IXZ2" s="14"/>
      <c r="IYA2" s="14"/>
      <c r="IYB2" s="14"/>
      <c r="IYC2" s="14"/>
      <c r="IYD2" s="14"/>
      <c r="IYE2" s="14"/>
      <c r="IYF2" s="14"/>
      <c r="IYG2" s="14"/>
      <c r="IYH2" s="14"/>
      <c r="IYI2" s="14"/>
      <c r="IYJ2" s="14"/>
      <c r="IYK2" s="14"/>
      <c r="IYL2" s="14"/>
      <c r="IYM2" s="14"/>
      <c r="IYN2" s="14"/>
      <c r="IYO2" s="14"/>
      <c r="IYP2" s="14"/>
      <c r="IYQ2" s="14"/>
      <c r="IYR2" s="14"/>
      <c r="IYS2" s="14"/>
      <c r="IYT2" s="14"/>
      <c r="IYU2" s="14"/>
      <c r="IYV2" s="14"/>
      <c r="IYW2" s="14"/>
      <c r="IYX2" s="14"/>
      <c r="IYY2" s="14"/>
      <c r="IYZ2" s="14"/>
      <c r="IZA2" s="14"/>
      <c r="IZB2" s="14"/>
      <c r="IZC2" s="14"/>
      <c r="IZD2" s="14"/>
      <c r="IZE2" s="14"/>
      <c r="IZF2" s="14"/>
      <c r="IZG2" s="14"/>
      <c r="IZH2" s="14"/>
      <c r="IZI2" s="14"/>
      <c r="IZJ2" s="14"/>
      <c r="IZK2" s="14"/>
      <c r="IZL2" s="14"/>
      <c r="IZM2" s="14"/>
      <c r="IZN2" s="14"/>
      <c r="IZO2" s="14"/>
      <c r="IZP2" s="14"/>
      <c r="IZQ2" s="14"/>
      <c r="IZR2" s="14"/>
      <c r="IZS2" s="14"/>
      <c r="IZT2" s="14"/>
      <c r="IZU2" s="14"/>
      <c r="IZV2" s="14"/>
      <c r="IZW2" s="14"/>
      <c r="IZX2" s="14"/>
      <c r="IZY2" s="14"/>
      <c r="IZZ2" s="14"/>
      <c r="JAA2" s="14"/>
      <c r="JAB2" s="14"/>
      <c r="JAC2" s="14"/>
      <c r="JAD2" s="14"/>
      <c r="JAE2" s="14"/>
      <c r="JAF2" s="14"/>
      <c r="JAG2" s="14"/>
      <c r="JAH2" s="14"/>
      <c r="JAI2" s="14"/>
      <c r="JAJ2" s="14"/>
      <c r="JAK2" s="14"/>
      <c r="JAL2" s="14"/>
      <c r="JAM2" s="14"/>
      <c r="JAN2" s="14"/>
      <c r="JAO2" s="14"/>
      <c r="JAP2" s="14"/>
      <c r="JAQ2" s="14"/>
      <c r="JAR2" s="14"/>
      <c r="JAS2" s="14"/>
      <c r="JAT2" s="14"/>
      <c r="JAU2" s="14"/>
      <c r="JAV2" s="14"/>
      <c r="JAW2" s="14"/>
      <c r="JAX2" s="14"/>
      <c r="JAY2" s="14"/>
      <c r="JAZ2" s="14"/>
      <c r="JBA2" s="14"/>
      <c r="JBB2" s="14"/>
      <c r="JBC2" s="14"/>
      <c r="JBD2" s="14"/>
      <c r="JBE2" s="14"/>
      <c r="JBF2" s="14"/>
      <c r="JBG2" s="14"/>
      <c r="JBH2" s="14"/>
      <c r="JBI2" s="14"/>
      <c r="JBJ2" s="14"/>
      <c r="JBK2" s="14"/>
      <c r="JBL2" s="14"/>
      <c r="JBM2" s="14"/>
      <c r="JBN2" s="14"/>
      <c r="JBO2" s="14"/>
      <c r="JBP2" s="14"/>
      <c r="JBQ2" s="14"/>
      <c r="JBR2" s="14"/>
      <c r="JBS2" s="14"/>
      <c r="JBT2" s="14"/>
      <c r="JBU2" s="14"/>
      <c r="JBV2" s="14"/>
      <c r="JBW2" s="14"/>
      <c r="JBX2" s="14"/>
      <c r="JBY2" s="14"/>
      <c r="JBZ2" s="14"/>
      <c r="JCA2" s="14"/>
      <c r="JCB2" s="14"/>
      <c r="JCC2" s="14"/>
      <c r="JCD2" s="14"/>
      <c r="JCE2" s="14"/>
      <c r="JCF2" s="14"/>
      <c r="JCG2" s="14"/>
      <c r="JCH2" s="14"/>
      <c r="JCI2" s="14"/>
      <c r="JCJ2" s="14"/>
      <c r="JCK2" s="14"/>
      <c r="JCL2" s="14"/>
      <c r="JCM2" s="14"/>
      <c r="JCN2" s="14"/>
      <c r="JCO2" s="14"/>
      <c r="JCP2" s="14"/>
      <c r="JCQ2" s="14"/>
      <c r="JCR2" s="14"/>
      <c r="JCS2" s="14"/>
      <c r="JCT2" s="14"/>
      <c r="JCU2" s="14"/>
      <c r="JCV2" s="14"/>
      <c r="JCW2" s="14"/>
      <c r="JCX2" s="14"/>
      <c r="JCY2" s="14"/>
      <c r="JCZ2" s="14"/>
      <c r="JDA2" s="14"/>
      <c r="JDB2" s="14"/>
      <c r="JDC2" s="14"/>
      <c r="JDD2" s="14"/>
      <c r="JDE2" s="14"/>
      <c r="JDF2" s="14"/>
      <c r="JDG2" s="14"/>
      <c r="JDH2" s="14"/>
      <c r="JDI2" s="14"/>
      <c r="JDJ2" s="14"/>
      <c r="JDK2" s="14"/>
      <c r="JDL2" s="14"/>
      <c r="JDM2" s="14"/>
      <c r="JDN2" s="14"/>
      <c r="JDO2" s="14"/>
      <c r="JDP2" s="14"/>
      <c r="JDQ2" s="14"/>
      <c r="JDR2" s="14"/>
      <c r="JDS2" s="14"/>
      <c r="JDT2" s="14"/>
      <c r="JDU2" s="14"/>
      <c r="JDV2" s="14"/>
      <c r="JDW2" s="14"/>
      <c r="JDX2" s="14"/>
      <c r="JDY2" s="14"/>
      <c r="JDZ2" s="14"/>
      <c r="JEA2" s="14"/>
      <c r="JEB2" s="14"/>
      <c r="JEC2" s="14"/>
      <c r="JED2" s="14"/>
      <c r="JEE2" s="14"/>
      <c r="JEF2" s="14"/>
      <c r="JEG2" s="14"/>
      <c r="JEH2" s="14"/>
      <c r="JEI2" s="14"/>
      <c r="JEJ2" s="14"/>
      <c r="JEK2" s="14"/>
      <c r="JEL2" s="14"/>
      <c r="JEM2" s="14"/>
      <c r="JEN2" s="14"/>
      <c r="JEO2" s="14"/>
      <c r="JEP2" s="14"/>
      <c r="JEQ2" s="14"/>
      <c r="JER2" s="14"/>
      <c r="JES2" s="14"/>
      <c r="JET2" s="14"/>
      <c r="JEU2" s="14"/>
      <c r="JEV2" s="14"/>
      <c r="JEW2" s="14"/>
      <c r="JEX2" s="14"/>
      <c r="JEY2" s="14"/>
      <c r="JEZ2" s="14"/>
      <c r="JFA2" s="14"/>
      <c r="JFB2" s="14"/>
      <c r="JFC2" s="14"/>
      <c r="JFD2" s="14"/>
      <c r="JFE2" s="14"/>
      <c r="JFF2" s="14"/>
      <c r="JFG2" s="14"/>
      <c r="JFH2" s="14"/>
      <c r="JFI2" s="14"/>
      <c r="JFJ2" s="14"/>
      <c r="JFK2" s="14"/>
      <c r="JFL2" s="14"/>
      <c r="JFM2" s="14"/>
      <c r="JFN2" s="14"/>
      <c r="JFO2" s="14"/>
      <c r="JFP2" s="14"/>
      <c r="JFQ2" s="14"/>
      <c r="JFR2" s="14"/>
      <c r="JFS2" s="14"/>
      <c r="JFT2" s="14"/>
      <c r="JFU2" s="14"/>
      <c r="JFV2" s="14"/>
      <c r="JFW2" s="14"/>
      <c r="JFX2" s="14"/>
      <c r="JFY2" s="14"/>
      <c r="JFZ2" s="14"/>
      <c r="JGA2" s="14"/>
      <c r="JGB2" s="14"/>
      <c r="JGC2" s="14"/>
      <c r="JGD2" s="14"/>
      <c r="JGE2" s="14"/>
      <c r="JGF2" s="14"/>
      <c r="JGG2" s="14"/>
      <c r="JGH2" s="14"/>
      <c r="JGI2" s="14"/>
      <c r="JGJ2" s="14"/>
      <c r="JGK2" s="14"/>
      <c r="JGL2" s="14"/>
      <c r="JGM2" s="14"/>
      <c r="JGN2" s="14"/>
      <c r="JGO2" s="14"/>
      <c r="JGP2" s="14"/>
      <c r="JGQ2" s="14"/>
      <c r="JGR2" s="14"/>
      <c r="JGS2" s="14"/>
      <c r="JGT2" s="14"/>
      <c r="JGU2" s="14"/>
      <c r="JGV2" s="14"/>
      <c r="JGW2" s="14"/>
      <c r="JGX2" s="14"/>
      <c r="JGY2" s="14"/>
      <c r="JGZ2" s="14"/>
      <c r="JHA2" s="14"/>
      <c r="JHB2" s="14"/>
      <c r="JHC2" s="14"/>
      <c r="JHD2" s="14"/>
      <c r="JHE2" s="14"/>
      <c r="JHF2" s="14"/>
      <c r="JHG2" s="14"/>
      <c r="JHH2" s="14"/>
      <c r="JHI2" s="14"/>
      <c r="JHJ2" s="14"/>
      <c r="JHK2" s="14"/>
      <c r="JHL2" s="14"/>
      <c r="JHM2" s="14"/>
      <c r="JHN2" s="14"/>
      <c r="JHO2" s="14"/>
      <c r="JHP2" s="14"/>
      <c r="JHQ2" s="14"/>
      <c r="JHR2" s="14"/>
      <c r="JHS2" s="14"/>
      <c r="JHT2" s="14"/>
      <c r="JHU2" s="14"/>
      <c r="JHV2" s="14"/>
      <c r="JHW2" s="14"/>
      <c r="JHX2" s="14"/>
      <c r="JHY2" s="14"/>
      <c r="JHZ2" s="14"/>
      <c r="JIA2" s="14"/>
      <c r="JIB2" s="14"/>
      <c r="JIC2" s="14"/>
      <c r="JID2" s="14"/>
      <c r="JIE2" s="14"/>
      <c r="JIF2" s="14"/>
      <c r="JIG2" s="14"/>
      <c r="JIH2" s="14"/>
      <c r="JII2" s="14"/>
      <c r="JIJ2" s="14"/>
      <c r="JIK2" s="14"/>
      <c r="JIL2" s="14"/>
      <c r="JIM2" s="14"/>
      <c r="JIN2" s="14"/>
      <c r="JIO2" s="14"/>
      <c r="JIP2" s="14"/>
      <c r="JIQ2" s="14"/>
      <c r="JIR2" s="14"/>
      <c r="JIS2" s="14"/>
      <c r="JIT2" s="14"/>
      <c r="JIU2" s="14"/>
      <c r="JIV2" s="14"/>
      <c r="JIW2" s="14"/>
      <c r="JIX2" s="14"/>
      <c r="JIY2" s="14"/>
      <c r="JIZ2" s="14"/>
      <c r="JJA2" s="14"/>
      <c r="JJB2" s="14"/>
      <c r="JJC2" s="14"/>
      <c r="JJD2" s="14"/>
      <c r="JJE2" s="14"/>
      <c r="JJF2" s="14"/>
      <c r="JJG2" s="14"/>
      <c r="JJH2" s="14"/>
      <c r="JJI2" s="14"/>
      <c r="JJJ2" s="14"/>
      <c r="JJK2" s="14"/>
      <c r="JJL2" s="14"/>
      <c r="JJM2" s="14"/>
      <c r="JJN2" s="14"/>
      <c r="JJO2" s="14"/>
      <c r="JJP2" s="14"/>
      <c r="JJQ2" s="14"/>
      <c r="JJR2" s="14"/>
      <c r="JJS2" s="14"/>
      <c r="JJT2" s="14"/>
      <c r="JJU2" s="14"/>
      <c r="JJV2" s="14"/>
      <c r="JJW2" s="14"/>
      <c r="JJX2" s="14"/>
      <c r="JJY2" s="14"/>
      <c r="JJZ2" s="14"/>
      <c r="JKA2" s="14"/>
      <c r="JKB2" s="14"/>
      <c r="JKC2" s="14"/>
      <c r="JKD2" s="14"/>
      <c r="JKE2" s="14"/>
      <c r="JKF2" s="14"/>
      <c r="JKG2" s="14"/>
      <c r="JKH2" s="14"/>
      <c r="JKI2" s="14"/>
      <c r="JKJ2" s="14"/>
      <c r="JKK2" s="14"/>
      <c r="JKL2" s="14"/>
      <c r="JKM2" s="14"/>
      <c r="JKN2" s="14"/>
      <c r="JKO2" s="14"/>
      <c r="JKP2" s="14"/>
      <c r="JKQ2" s="14"/>
      <c r="JKR2" s="14"/>
      <c r="JKS2" s="14"/>
      <c r="JKT2" s="14"/>
      <c r="JKU2" s="14"/>
      <c r="JKV2" s="14"/>
      <c r="JKW2" s="14"/>
      <c r="JKX2" s="14"/>
      <c r="JKY2" s="14"/>
      <c r="JKZ2" s="14"/>
      <c r="JLA2" s="14"/>
      <c r="JLB2" s="14"/>
      <c r="JLC2" s="14"/>
      <c r="JLD2" s="14"/>
      <c r="JLE2" s="14"/>
      <c r="JLF2" s="14"/>
      <c r="JLG2" s="14"/>
      <c r="JLH2" s="14"/>
      <c r="JLI2" s="14"/>
      <c r="JLJ2" s="14"/>
      <c r="JLK2" s="14"/>
      <c r="JLL2" s="14"/>
      <c r="JLM2" s="14"/>
      <c r="JLN2" s="14"/>
      <c r="JLO2" s="14"/>
      <c r="JLP2" s="14"/>
      <c r="JLQ2" s="14"/>
      <c r="JLR2" s="14"/>
      <c r="JLS2" s="14"/>
      <c r="JLT2" s="14"/>
      <c r="JLU2" s="14"/>
      <c r="JLV2" s="14"/>
      <c r="JLW2" s="14"/>
      <c r="JLX2" s="14"/>
      <c r="JLY2" s="14"/>
      <c r="JLZ2" s="14"/>
      <c r="JMA2" s="14"/>
      <c r="JMB2" s="14"/>
      <c r="JMC2" s="14"/>
      <c r="JMD2" s="14"/>
      <c r="JME2" s="14"/>
      <c r="JMF2" s="14"/>
      <c r="JMG2" s="14"/>
      <c r="JMH2" s="14"/>
      <c r="JMI2" s="14"/>
      <c r="JMJ2" s="14"/>
      <c r="JMK2" s="14"/>
      <c r="JML2" s="14"/>
      <c r="JMM2" s="14"/>
      <c r="JMN2" s="14"/>
      <c r="JMO2" s="14"/>
      <c r="JMP2" s="14"/>
      <c r="JMQ2" s="14"/>
      <c r="JMR2" s="14"/>
      <c r="JMS2" s="14"/>
      <c r="JMT2" s="14"/>
      <c r="JMU2" s="14"/>
      <c r="JMV2" s="14"/>
      <c r="JMW2" s="14"/>
      <c r="JMX2" s="14"/>
      <c r="JMY2" s="14"/>
      <c r="JMZ2" s="14"/>
      <c r="JNA2" s="14"/>
      <c r="JNB2" s="14"/>
      <c r="JNC2" s="14"/>
      <c r="JND2" s="14"/>
      <c r="JNE2" s="14"/>
      <c r="JNF2" s="14"/>
      <c r="JNG2" s="14"/>
      <c r="JNH2" s="14"/>
      <c r="JNI2" s="14"/>
      <c r="JNJ2" s="14"/>
      <c r="JNK2" s="14"/>
      <c r="JNL2" s="14"/>
      <c r="JNM2" s="14"/>
      <c r="JNN2" s="14"/>
      <c r="JNO2" s="14"/>
      <c r="JNP2" s="14"/>
      <c r="JNQ2" s="14"/>
      <c r="JNR2" s="14"/>
      <c r="JNS2" s="14"/>
      <c r="JNT2" s="14"/>
      <c r="JNU2" s="14"/>
      <c r="JNV2" s="14"/>
      <c r="JNW2" s="14"/>
      <c r="JNX2" s="14"/>
      <c r="JNY2" s="14"/>
      <c r="JNZ2" s="14"/>
      <c r="JOA2" s="14"/>
      <c r="JOB2" s="14"/>
      <c r="JOC2" s="14"/>
      <c r="JOD2" s="14"/>
      <c r="JOE2" s="14"/>
      <c r="JOF2" s="14"/>
      <c r="JOG2" s="14"/>
      <c r="JOH2" s="14"/>
      <c r="JOI2" s="14"/>
      <c r="JOJ2" s="14"/>
      <c r="JOK2" s="14"/>
      <c r="JOL2" s="14"/>
      <c r="JOM2" s="14"/>
      <c r="JON2" s="14"/>
      <c r="JOO2" s="14"/>
      <c r="JOP2" s="14"/>
      <c r="JOQ2" s="14"/>
      <c r="JOR2" s="14"/>
      <c r="JOS2" s="14"/>
      <c r="JOT2" s="14"/>
      <c r="JOU2" s="14"/>
      <c r="JOV2" s="14"/>
      <c r="JOW2" s="14"/>
      <c r="JOX2" s="14"/>
      <c r="JOY2" s="14"/>
      <c r="JOZ2" s="14"/>
      <c r="JPA2" s="14"/>
      <c r="JPB2" s="14"/>
      <c r="JPC2" s="14"/>
      <c r="JPD2" s="14"/>
      <c r="JPE2" s="14"/>
      <c r="JPF2" s="14"/>
      <c r="JPG2" s="14"/>
      <c r="JPH2" s="14"/>
      <c r="JPI2" s="14"/>
      <c r="JPJ2" s="14"/>
      <c r="JPK2" s="14"/>
      <c r="JPL2" s="14"/>
      <c r="JPM2" s="14"/>
      <c r="JPN2" s="14"/>
      <c r="JPO2" s="14"/>
      <c r="JPP2" s="14"/>
      <c r="JPQ2" s="14"/>
      <c r="JPR2" s="14"/>
      <c r="JPS2" s="14"/>
      <c r="JPT2" s="14"/>
      <c r="JPU2" s="14"/>
      <c r="JPV2" s="14"/>
      <c r="JPW2" s="14"/>
      <c r="JPX2" s="14"/>
      <c r="JPY2" s="14"/>
      <c r="JPZ2" s="14"/>
      <c r="JQA2" s="14"/>
      <c r="JQB2" s="14"/>
      <c r="JQC2" s="14"/>
      <c r="JQD2" s="14"/>
      <c r="JQE2" s="14"/>
      <c r="JQF2" s="14"/>
      <c r="JQG2" s="14"/>
      <c r="JQH2" s="14"/>
      <c r="JQI2" s="14"/>
      <c r="JQJ2" s="14"/>
      <c r="JQK2" s="14"/>
      <c r="JQL2" s="14"/>
      <c r="JQM2" s="14"/>
      <c r="JQN2" s="14"/>
      <c r="JQO2" s="14"/>
      <c r="JQP2" s="14"/>
      <c r="JQQ2" s="14"/>
      <c r="JQR2" s="14"/>
      <c r="JQS2" s="14"/>
      <c r="JQT2" s="14"/>
      <c r="JQU2" s="14"/>
      <c r="JQV2" s="14"/>
      <c r="JQW2" s="14"/>
      <c r="JQX2" s="14"/>
      <c r="JQY2" s="14"/>
      <c r="JQZ2" s="14"/>
      <c r="JRA2" s="14"/>
      <c r="JRB2" s="14"/>
      <c r="JRC2" s="14"/>
      <c r="JRD2" s="14"/>
      <c r="JRE2" s="14"/>
      <c r="JRF2" s="14"/>
      <c r="JRG2" s="14"/>
      <c r="JRH2" s="14"/>
      <c r="JRI2" s="14"/>
      <c r="JRJ2" s="14"/>
      <c r="JRK2" s="14"/>
      <c r="JRL2" s="14"/>
      <c r="JRM2" s="14"/>
      <c r="JRN2" s="14"/>
      <c r="JRO2" s="14"/>
      <c r="JRP2" s="14"/>
      <c r="JRQ2" s="14"/>
      <c r="JRR2" s="14"/>
      <c r="JRS2" s="14"/>
      <c r="JRT2" s="14"/>
      <c r="JRU2" s="14"/>
      <c r="JRV2" s="14"/>
      <c r="JRW2" s="14"/>
      <c r="JRX2" s="14"/>
      <c r="JRY2" s="14"/>
      <c r="JRZ2" s="14"/>
      <c r="JSA2" s="14"/>
      <c r="JSB2" s="14"/>
      <c r="JSC2" s="14"/>
      <c r="JSD2" s="14"/>
      <c r="JSE2" s="14"/>
      <c r="JSF2" s="14"/>
      <c r="JSG2" s="14"/>
      <c r="JSH2" s="14"/>
      <c r="JSI2" s="14"/>
      <c r="JSJ2" s="14"/>
      <c r="JSK2" s="14"/>
      <c r="JSL2" s="14"/>
      <c r="JSM2" s="14"/>
      <c r="JSN2" s="14"/>
      <c r="JSO2" s="14"/>
      <c r="JSP2" s="14"/>
      <c r="JSQ2" s="14"/>
      <c r="JSR2" s="14"/>
      <c r="JSS2" s="14"/>
      <c r="JST2" s="14"/>
      <c r="JSU2" s="14"/>
      <c r="JSV2" s="14"/>
      <c r="JSW2" s="14"/>
      <c r="JSX2" s="14"/>
      <c r="JSY2" s="14"/>
      <c r="JSZ2" s="14"/>
      <c r="JTA2" s="14"/>
      <c r="JTB2" s="14"/>
      <c r="JTC2" s="14"/>
      <c r="JTD2" s="14"/>
      <c r="JTE2" s="14"/>
      <c r="JTF2" s="14"/>
      <c r="JTG2" s="14"/>
      <c r="JTH2" s="14"/>
      <c r="JTI2" s="14"/>
      <c r="JTJ2" s="14"/>
      <c r="JTK2" s="14"/>
      <c r="JTL2" s="14"/>
      <c r="JTM2" s="14"/>
      <c r="JTN2" s="14"/>
      <c r="JTO2" s="14"/>
      <c r="JTP2" s="14"/>
      <c r="JTQ2" s="14"/>
      <c r="JTR2" s="14"/>
      <c r="JTS2" s="14"/>
      <c r="JTT2" s="14"/>
      <c r="JTU2" s="14"/>
      <c r="JTV2" s="14"/>
      <c r="JTW2" s="14"/>
      <c r="JTX2" s="14"/>
      <c r="JTY2" s="14"/>
      <c r="JTZ2" s="14"/>
      <c r="JUA2" s="14"/>
      <c r="JUB2" s="14"/>
      <c r="JUC2" s="14"/>
      <c r="JUD2" s="14"/>
      <c r="JUE2" s="14"/>
      <c r="JUF2" s="14"/>
      <c r="JUG2" s="14"/>
      <c r="JUH2" s="14"/>
      <c r="JUI2" s="14"/>
      <c r="JUJ2" s="14"/>
      <c r="JUK2" s="14"/>
      <c r="JUL2" s="14"/>
      <c r="JUM2" s="14"/>
      <c r="JUN2" s="14"/>
      <c r="JUO2" s="14"/>
      <c r="JUP2" s="14"/>
      <c r="JUQ2" s="14"/>
      <c r="JUR2" s="14"/>
      <c r="JUS2" s="14"/>
      <c r="JUT2" s="14"/>
      <c r="JUU2" s="14"/>
      <c r="JUV2" s="14"/>
      <c r="JUW2" s="14"/>
      <c r="JUX2" s="14"/>
      <c r="JUY2" s="14"/>
      <c r="JUZ2" s="14"/>
      <c r="JVA2" s="14"/>
      <c r="JVB2" s="14"/>
      <c r="JVC2" s="14"/>
      <c r="JVD2" s="14"/>
      <c r="JVE2" s="14"/>
      <c r="JVF2" s="14"/>
      <c r="JVG2" s="14"/>
      <c r="JVH2" s="14"/>
      <c r="JVI2" s="14"/>
      <c r="JVJ2" s="14"/>
      <c r="JVK2" s="14"/>
      <c r="JVL2" s="14"/>
      <c r="JVM2" s="14"/>
      <c r="JVN2" s="14"/>
      <c r="JVO2" s="14"/>
      <c r="JVP2" s="14"/>
      <c r="JVQ2" s="14"/>
      <c r="JVR2" s="14"/>
      <c r="JVS2" s="14"/>
      <c r="JVT2" s="14"/>
      <c r="JVU2" s="14"/>
      <c r="JVV2" s="14"/>
      <c r="JVW2" s="14"/>
      <c r="JVX2" s="14"/>
      <c r="JVY2" s="14"/>
      <c r="JVZ2" s="14"/>
      <c r="JWA2" s="14"/>
      <c r="JWB2" s="14"/>
      <c r="JWC2" s="14"/>
      <c r="JWD2" s="14"/>
      <c r="JWE2" s="14"/>
      <c r="JWF2" s="14"/>
      <c r="JWG2" s="14"/>
      <c r="JWH2" s="14"/>
      <c r="JWI2" s="14"/>
      <c r="JWJ2" s="14"/>
      <c r="JWK2" s="14"/>
      <c r="JWL2" s="14"/>
      <c r="JWM2" s="14"/>
      <c r="JWN2" s="14"/>
      <c r="JWO2" s="14"/>
      <c r="JWP2" s="14"/>
      <c r="JWQ2" s="14"/>
      <c r="JWR2" s="14"/>
      <c r="JWS2" s="14"/>
      <c r="JWT2" s="14"/>
      <c r="JWU2" s="14"/>
      <c r="JWV2" s="14"/>
      <c r="JWW2" s="14"/>
      <c r="JWX2" s="14"/>
      <c r="JWY2" s="14"/>
      <c r="JWZ2" s="14"/>
      <c r="JXA2" s="14"/>
      <c r="JXB2" s="14"/>
      <c r="JXC2" s="14"/>
      <c r="JXD2" s="14"/>
      <c r="JXE2" s="14"/>
      <c r="JXF2" s="14"/>
      <c r="JXG2" s="14"/>
      <c r="JXH2" s="14"/>
      <c r="JXI2" s="14"/>
      <c r="JXJ2" s="14"/>
      <c r="JXK2" s="14"/>
      <c r="JXL2" s="14"/>
      <c r="JXM2" s="14"/>
      <c r="JXN2" s="14"/>
      <c r="JXO2" s="14"/>
      <c r="JXP2" s="14"/>
      <c r="JXQ2" s="14"/>
      <c r="JXR2" s="14"/>
      <c r="JXS2" s="14"/>
      <c r="JXT2" s="14"/>
      <c r="JXU2" s="14"/>
      <c r="JXV2" s="14"/>
      <c r="JXW2" s="14"/>
      <c r="JXX2" s="14"/>
      <c r="JXY2" s="14"/>
      <c r="JXZ2" s="14"/>
      <c r="JYA2" s="14"/>
      <c r="JYB2" s="14"/>
      <c r="JYC2" s="14"/>
      <c r="JYD2" s="14"/>
      <c r="JYE2" s="14"/>
      <c r="JYF2" s="14"/>
      <c r="JYG2" s="14"/>
      <c r="JYH2" s="14"/>
      <c r="JYI2" s="14"/>
      <c r="JYJ2" s="14"/>
      <c r="JYK2" s="14"/>
      <c r="JYL2" s="14"/>
      <c r="JYM2" s="14"/>
      <c r="JYN2" s="14"/>
      <c r="JYO2" s="14"/>
      <c r="JYP2" s="14"/>
      <c r="JYQ2" s="14"/>
      <c r="JYR2" s="14"/>
      <c r="JYS2" s="14"/>
      <c r="JYT2" s="14"/>
      <c r="JYU2" s="14"/>
      <c r="JYV2" s="14"/>
      <c r="JYW2" s="14"/>
      <c r="JYX2" s="14"/>
      <c r="JYY2" s="14"/>
      <c r="JYZ2" s="14"/>
      <c r="JZA2" s="14"/>
      <c r="JZB2" s="14"/>
      <c r="JZC2" s="14"/>
      <c r="JZD2" s="14"/>
      <c r="JZE2" s="14"/>
      <c r="JZF2" s="14"/>
      <c r="JZG2" s="14"/>
      <c r="JZH2" s="14"/>
      <c r="JZI2" s="14"/>
      <c r="JZJ2" s="14"/>
      <c r="JZK2" s="14"/>
      <c r="JZL2" s="14"/>
      <c r="JZM2" s="14"/>
      <c r="JZN2" s="14"/>
      <c r="JZO2" s="14"/>
      <c r="JZP2" s="14"/>
      <c r="JZQ2" s="14"/>
      <c r="JZR2" s="14"/>
      <c r="JZS2" s="14"/>
      <c r="JZT2" s="14"/>
      <c r="JZU2" s="14"/>
      <c r="JZV2" s="14"/>
      <c r="JZW2" s="14"/>
      <c r="JZX2" s="14"/>
      <c r="JZY2" s="14"/>
      <c r="JZZ2" s="14"/>
      <c r="KAA2" s="14"/>
      <c r="KAB2" s="14"/>
      <c r="KAC2" s="14"/>
      <c r="KAD2" s="14"/>
      <c r="KAE2" s="14"/>
      <c r="KAF2" s="14"/>
      <c r="KAG2" s="14"/>
      <c r="KAH2" s="14"/>
      <c r="KAI2" s="14"/>
      <c r="KAJ2" s="14"/>
      <c r="KAK2" s="14"/>
      <c r="KAL2" s="14"/>
      <c r="KAM2" s="14"/>
      <c r="KAN2" s="14"/>
      <c r="KAO2" s="14"/>
      <c r="KAP2" s="14"/>
      <c r="KAQ2" s="14"/>
      <c r="KAR2" s="14"/>
      <c r="KAS2" s="14"/>
      <c r="KAT2" s="14"/>
      <c r="KAU2" s="14"/>
      <c r="KAV2" s="14"/>
      <c r="KAW2" s="14"/>
      <c r="KAX2" s="14"/>
      <c r="KAY2" s="14"/>
      <c r="KAZ2" s="14"/>
      <c r="KBA2" s="14"/>
      <c r="KBB2" s="14"/>
      <c r="KBC2" s="14"/>
      <c r="KBD2" s="14"/>
      <c r="KBE2" s="14"/>
      <c r="KBF2" s="14"/>
      <c r="KBG2" s="14"/>
      <c r="KBH2" s="14"/>
      <c r="KBI2" s="14"/>
      <c r="KBJ2" s="14"/>
      <c r="KBK2" s="14"/>
      <c r="KBL2" s="14"/>
      <c r="KBM2" s="14"/>
      <c r="KBN2" s="14"/>
      <c r="KBO2" s="14"/>
      <c r="KBP2" s="14"/>
      <c r="KBQ2" s="14"/>
      <c r="KBR2" s="14"/>
      <c r="KBS2" s="14"/>
      <c r="KBT2" s="14"/>
      <c r="KBU2" s="14"/>
      <c r="KBV2" s="14"/>
      <c r="KBW2" s="14"/>
      <c r="KBX2" s="14"/>
      <c r="KBY2" s="14"/>
      <c r="KBZ2" s="14"/>
      <c r="KCA2" s="14"/>
      <c r="KCB2" s="14"/>
      <c r="KCC2" s="14"/>
      <c r="KCD2" s="14"/>
      <c r="KCE2" s="14"/>
      <c r="KCF2" s="14"/>
      <c r="KCG2" s="14"/>
      <c r="KCH2" s="14"/>
      <c r="KCI2" s="14"/>
      <c r="KCJ2" s="14"/>
      <c r="KCK2" s="14"/>
      <c r="KCL2" s="14"/>
      <c r="KCM2" s="14"/>
      <c r="KCN2" s="14"/>
      <c r="KCO2" s="14"/>
      <c r="KCP2" s="14"/>
      <c r="KCQ2" s="14"/>
      <c r="KCR2" s="14"/>
      <c r="KCS2" s="14"/>
      <c r="KCT2" s="14"/>
      <c r="KCU2" s="14"/>
      <c r="KCV2" s="14"/>
      <c r="KCW2" s="14"/>
      <c r="KCX2" s="14"/>
      <c r="KCY2" s="14"/>
      <c r="KCZ2" s="14"/>
      <c r="KDA2" s="14"/>
      <c r="KDB2" s="14"/>
      <c r="KDC2" s="14"/>
      <c r="KDD2" s="14"/>
      <c r="KDE2" s="14"/>
      <c r="KDF2" s="14"/>
      <c r="KDG2" s="14"/>
      <c r="KDH2" s="14"/>
      <c r="KDI2" s="14"/>
      <c r="KDJ2" s="14"/>
      <c r="KDK2" s="14"/>
      <c r="KDL2" s="14"/>
      <c r="KDM2" s="14"/>
      <c r="KDN2" s="14"/>
      <c r="KDO2" s="14"/>
      <c r="KDP2" s="14"/>
      <c r="KDQ2" s="14"/>
      <c r="KDR2" s="14"/>
      <c r="KDS2" s="14"/>
      <c r="KDT2" s="14"/>
      <c r="KDU2" s="14"/>
      <c r="KDV2" s="14"/>
      <c r="KDW2" s="14"/>
      <c r="KDX2" s="14"/>
      <c r="KDY2" s="14"/>
      <c r="KDZ2" s="14"/>
      <c r="KEA2" s="14"/>
      <c r="KEB2" s="14"/>
      <c r="KEC2" s="14"/>
      <c r="KED2" s="14"/>
      <c r="KEE2" s="14"/>
      <c r="KEF2" s="14"/>
      <c r="KEG2" s="14"/>
      <c r="KEH2" s="14"/>
      <c r="KEI2" s="14"/>
      <c r="KEJ2" s="14"/>
      <c r="KEK2" s="14"/>
      <c r="KEL2" s="14"/>
      <c r="KEM2" s="14"/>
      <c r="KEN2" s="14"/>
      <c r="KEO2" s="14"/>
      <c r="KEP2" s="14"/>
      <c r="KEQ2" s="14"/>
      <c r="KER2" s="14"/>
      <c r="KES2" s="14"/>
      <c r="KET2" s="14"/>
      <c r="KEU2" s="14"/>
      <c r="KEV2" s="14"/>
      <c r="KEW2" s="14"/>
      <c r="KEX2" s="14"/>
      <c r="KEY2" s="14"/>
      <c r="KEZ2" s="14"/>
      <c r="KFA2" s="14"/>
      <c r="KFB2" s="14"/>
      <c r="KFC2" s="14"/>
      <c r="KFD2" s="14"/>
      <c r="KFE2" s="14"/>
      <c r="KFF2" s="14"/>
      <c r="KFG2" s="14"/>
      <c r="KFH2" s="14"/>
      <c r="KFI2" s="14"/>
      <c r="KFJ2" s="14"/>
      <c r="KFK2" s="14"/>
      <c r="KFL2" s="14"/>
      <c r="KFM2" s="14"/>
      <c r="KFN2" s="14"/>
      <c r="KFO2" s="14"/>
      <c r="KFP2" s="14"/>
      <c r="KFQ2" s="14"/>
      <c r="KFR2" s="14"/>
      <c r="KFS2" s="14"/>
      <c r="KFT2" s="14"/>
      <c r="KFU2" s="14"/>
      <c r="KFV2" s="14"/>
      <c r="KFW2" s="14"/>
      <c r="KFX2" s="14"/>
      <c r="KFY2" s="14"/>
      <c r="KFZ2" s="14"/>
      <c r="KGA2" s="14"/>
      <c r="KGB2" s="14"/>
      <c r="KGC2" s="14"/>
      <c r="KGD2" s="14"/>
      <c r="KGE2" s="14"/>
      <c r="KGF2" s="14"/>
      <c r="KGG2" s="14"/>
      <c r="KGH2" s="14"/>
      <c r="KGI2" s="14"/>
      <c r="KGJ2" s="14"/>
      <c r="KGK2" s="14"/>
      <c r="KGL2" s="14"/>
      <c r="KGM2" s="14"/>
      <c r="KGN2" s="14"/>
      <c r="KGO2" s="14"/>
      <c r="KGP2" s="14"/>
      <c r="KGQ2" s="14"/>
      <c r="KGR2" s="14"/>
      <c r="KGS2" s="14"/>
      <c r="KGT2" s="14"/>
      <c r="KGU2" s="14"/>
      <c r="KGV2" s="14"/>
      <c r="KGW2" s="14"/>
      <c r="KGX2" s="14"/>
      <c r="KGY2" s="14"/>
      <c r="KGZ2" s="14"/>
      <c r="KHA2" s="14"/>
      <c r="KHB2" s="14"/>
      <c r="KHC2" s="14"/>
      <c r="KHD2" s="14"/>
      <c r="KHE2" s="14"/>
      <c r="KHF2" s="14"/>
      <c r="KHG2" s="14"/>
      <c r="KHH2" s="14"/>
      <c r="KHI2" s="14"/>
      <c r="KHJ2" s="14"/>
      <c r="KHK2" s="14"/>
      <c r="KHL2" s="14"/>
      <c r="KHM2" s="14"/>
      <c r="KHN2" s="14"/>
      <c r="KHO2" s="14"/>
      <c r="KHP2" s="14"/>
      <c r="KHQ2" s="14"/>
      <c r="KHR2" s="14"/>
      <c r="KHS2" s="14"/>
      <c r="KHT2" s="14"/>
      <c r="KHU2" s="14"/>
      <c r="KHV2" s="14"/>
      <c r="KHW2" s="14"/>
      <c r="KHX2" s="14"/>
      <c r="KHY2" s="14"/>
      <c r="KHZ2" s="14"/>
      <c r="KIA2" s="14"/>
      <c r="KIB2" s="14"/>
      <c r="KIC2" s="14"/>
      <c r="KID2" s="14"/>
      <c r="KIE2" s="14"/>
      <c r="KIF2" s="14"/>
      <c r="KIG2" s="14"/>
      <c r="KIH2" s="14"/>
      <c r="KII2" s="14"/>
      <c r="KIJ2" s="14"/>
      <c r="KIK2" s="14"/>
      <c r="KIL2" s="14"/>
      <c r="KIM2" s="14"/>
      <c r="KIN2" s="14"/>
      <c r="KIO2" s="14"/>
      <c r="KIP2" s="14"/>
      <c r="KIQ2" s="14"/>
      <c r="KIR2" s="14"/>
      <c r="KIS2" s="14"/>
      <c r="KIT2" s="14"/>
      <c r="KIU2" s="14"/>
      <c r="KIV2" s="14"/>
      <c r="KIW2" s="14"/>
      <c r="KIX2" s="14"/>
      <c r="KIY2" s="14"/>
      <c r="KIZ2" s="14"/>
      <c r="KJA2" s="14"/>
      <c r="KJB2" s="14"/>
      <c r="KJC2" s="14"/>
      <c r="KJD2" s="14"/>
      <c r="KJE2" s="14"/>
      <c r="KJF2" s="14"/>
      <c r="KJG2" s="14"/>
      <c r="KJH2" s="14"/>
      <c r="KJI2" s="14"/>
      <c r="KJJ2" s="14"/>
      <c r="KJK2" s="14"/>
      <c r="KJL2" s="14"/>
      <c r="KJM2" s="14"/>
      <c r="KJN2" s="14"/>
      <c r="KJO2" s="14"/>
      <c r="KJP2" s="14"/>
      <c r="KJQ2" s="14"/>
      <c r="KJR2" s="14"/>
      <c r="KJS2" s="14"/>
      <c r="KJT2" s="14"/>
      <c r="KJU2" s="14"/>
      <c r="KJV2" s="14"/>
      <c r="KJW2" s="14"/>
      <c r="KJX2" s="14"/>
      <c r="KJY2" s="14"/>
      <c r="KJZ2" s="14"/>
      <c r="KKA2" s="14"/>
      <c r="KKB2" s="14"/>
      <c r="KKC2" s="14"/>
      <c r="KKD2" s="14"/>
      <c r="KKE2" s="14"/>
      <c r="KKF2" s="14"/>
      <c r="KKG2" s="14"/>
      <c r="KKH2" s="14"/>
      <c r="KKI2" s="14"/>
      <c r="KKJ2" s="14"/>
      <c r="KKK2" s="14"/>
      <c r="KKL2" s="14"/>
      <c r="KKM2" s="14"/>
      <c r="KKN2" s="14"/>
      <c r="KKO2" s="14"/>
      <c r="KKP2" s="14"/>
      <c r="KKQ2" s="14"/>
      <c r="KKR2" s="14"/>
      <c r="KKS2" s="14"/>
      <c r="KKT2" s="14"/>
      <c r="KKU2" s="14"/>
      <c r="KKV2" s="14"/>
      <c r="KKW2" s="14"/>
      <c r="KKX2" s="14"/>
      <c r="KKY2" s="14"/>
      <c r="KKZ2" s="14"/>
      <c r="KLA2" s="14"/>
      <c r="KLB2" s="14"/>
      <c r="KLC2" s="14"/>
      <c r="KLD2" s="14"/>
      <c r="KLE2" s="14"/>
      <c r="KLF2" s="14"/>
      <c r="KLG2" s="14"/>
      <c r="KLH2" s="14"/>
      <c r="KLI2" s="14"/>
      <c r="KLJ2" s="14"/>
      <c r="KLK2" s="14"/>
      <c r="KLL2" s="14"/>
      <c r="KLM2" s="14"/>
      <c r="KLN2" s="14"/>
      <c r="KLO2" s="14"/>
      <c r="KLP2" s="14"/>
      <c r="KLQ2" s="14"/>
      <c r="KLR2" s="14"/>
      <c r="KLS2" s="14"/>
      <c r="KLT2" s="14"/>
      <c r="KLU2" s="14"/>
      <c r="KLV2" s="14"/>
      <c r="KLW2" s="14"/>
      <c r="KLX2" s="14"/>
      <c r="KLY2" s="14"/>
      <c r="KLZ2" s="14"/>
      <c r="KMA2" s="14"/>
      <c r="KMB2" s="14"/>
      <c r="KMC2" s="14"/>
      <c r="KMD2" s="14"/>
      <c r="KME2" s="14"/>
      <c r="KMF2" s="14"/>
      <c r="KMG2" s="14"/>
      <c r="KMH2" s="14"/>
      <c r="KMI2" s="14"/>
      <c r="KMJ2" s="14"/>
      <c r="KMK2" s="14"/>
      <c r="KML2" s="14"/>
      <c r="KMM2" s="14"/>
      <c r="KMN2" s="14"/>
      <c r="KMO2" s="14"/>
      <c r="KMP2" s="14"/>
      <c r="KMQ2" s="14"/>
      <c r="KMR2" s="14"/>
      <c r="KMS2" s="14"/>
      <c r="KMT2" s="14"/>
      <c r="KMU2" s="14"/>
      <c r="KMV2" s="14"/>
      <c r="KMW2" s="14"/>
      <c r="KMX2" s="14"/>
      <c r="KMY2" s="14"/>
      <c r="KMZ2" s="14"/>
      <c r="KNA2" s="14"/>
      <c r="KNB2" s="14"/>
      <c r="KNC2" s="14"/>
      <c r="KND2" s="14"/>
      <c r="KNE2" s="14"/>
      <c r="KNF2" s="14"/>
      <c r="KNG2" s="14"/>
      <c r="KNH2" s="14"/>
      <c r="KNI2" s="14"/>
      <c r="KNJ2" s="14"/>
      <c r="KNK2" s="14"/>
      <c r="KNL2" s="14"/>
      <c r="KNM2" s="14"/>
      <c r="KNN2" s="14"/>
      <c r="KNO2" s="14"/>
      <c r="KNP2" s="14"/>
      <c r="KNQ2" s="14"/>
      <c r="KNR2" s="14"/>
      <c r="KNS2" s="14"/>
      <c r="KNT2" s="14"/>
      <c r="KNU2" s="14"/>
      <c r="KNV2" s="14"/>
      <c r="KNW2" s="14"/>
      <c r="KNX2" s="14"/>
      <c r="KNY2" s="14"/>
      <c r="KNZ2" s="14"/>
      <c r="KOA2" s="14"/>
      <c r="KOB2" s="14"/>
      <c r="KOC2" s="14"/>
      <c r="KOD2" s="14"/>
      <c r="KOE2" s="14"/>
      <c r="KOF2" s="14"/>
      <c r="KOG2" s="14"/>
      <c r="KOH2" s="14"/>
      <c r="KOI2" s="14"/>
      <c r="KOJ2" s="14"/>
      <c r="KOK2" s="14"/>
      <c r="KOL2" s="14"/>
      <c r="KOM2" s="14"/>
      <c r="KON2" s="14"/>
      <c r="KOO2" s="14"/>
      <c r="KOP2" s="14"/>
      <c r="KOQ2" s="14"/>
      <c r="KOR2" s="14"/>
      <c r="KOS2" s="14"/>
      <c r="KOT2" s="14"/>
      <c r="KOU2" s="14"/>
      <c r="KOV2" s="14"/>
      <c r="KOW2" s="14"/>
      <c r="KOX2" s="14"/>
      <c r="KOY2" s="14"/>
      <c r="KOZ2" s="14"/>
      <c r="KPA2" s="14"/>
      <c r="KPB2" s="14"/>
      <c r="KPC2" s="14"/>
      <c r="KPD2" s="14"/>
      <c r="KPE2" s="14"/>
      <c r="KPF2" s="14"/>
      <c r="KPG2" s="14"/>
      <c r="KPH2" s="14"/>
      <c r="KPI2" s="14"/>
      <c r="KPJ2" s="14"/>
      <c r="KPK2" s="14"/>
      <c r="KPL2" s="14"/>
      <c r="KPM2" s="14"/>
      <c r="KPN2" s="14"/>
      <c r="KPO2" s="14"/>
      <c r="KPP2" s="14"/>
      <c r="KPQ2" s="14"/>
      <c r="KPR2" s="14"/>
      <c r="KPS2" s="14"/>
      <c r="KPT2" s="14"/>
      <c r="KPU2" s="14"/>
      <c r="KPV2" s="14"/>
      <c r="KPW2" s="14"/>
      <c r="KPX2" s="14"/>
      <c r="KPY2" s="14"/>
      <c r="KPZ2" s="14"/>
      <c r="KQA2" s="14"/>
      <c r="KQB2" s="14"/>
      <c r="KQC2" s="14"/>
      <c r="KQD2" s="14"/>
      <c r="KQE2" s="14"/>
      <c r="KQF2" s="14"/>
      <c r="KQG2" s="14"/>
      <c r="KQH2" s="14"/>
      <c r="KQI2" s="14"/>
      <c r="KQJ2" s="14"/>
      <c r="KQK2" s="14"/>
      <c r="KQL2" s="14"/>
      <c r="KQM2" s="14"/>
      <c r="KQN2" s="14"/>
      <c r="KQO2" s="14"/>
      <c r="KQP2" s="14"/>
      <c r="KQQ2" s="14"/>
      <c r="KQR2" s="14"/>
      <c r="KQS2" s="14"/>
      <c r="KQT2" s="14"/>
      <c r="KQU2" s="14"/>
      <c r="KQV2" s="14"/>
      <c r="KQW2" s="14"/>
      <c r="KQX2" s="14"/>
      <c r="KQY2" s="14"/>
      <c r="KQZ2" s="14"/>
      <c r="KRA2" s="14"/>
      <c r="KRB2" s="14"/>
      <c r="KRC2" s="14"/>
      <c r="KRD2" s="14"/>
      <c r="KRE2" s="14"/>
      <c r="KRF2" s="14"/>
      <c r="KRG2" s="14"/>
      <c r="KRH2" s="14"/>
      <c r="KRI2" s="14"/>
      <c r="KRJ2" s="14"/>
      <c r="KRK2" s="14"/>
      <c r="KRL2" s="14"/>
      <c r="KRM2" s="14"/>
      <c r="KRN2" s="14"/>
      <c r="KRO2" s="14"/>
      <c r="KRP2" s="14"/>
      <c r="KRQ2" s="14"/>
      <c r="KRR2" s="14"/>
      <c r="KRS2" s="14"/>
      <c r="KRT2" s="14"/>
      <c r="KRU2" s="14"/>
      <c r="KRV2" s="14"/>
      <c r="KRW2" s="14"/>
      <c r="KRX2" s="14"/>
      <c r="KRY2" s="14"/>
      <c r="KRZ2" s="14"/>
      <c r="KSA2" s="14"/>
      <c r="KSB2" s="14"/>
      <c r="KSC2" s="14"/>
      <c r="KSD2" s="14"/>
      <c r="KSE2" s="14"/>
      <c r="KSF2" s="14"/>
      <c r="KSG2" s="14"/>
      <c r="KSH2" s="14"/>
      <c r="KSI2" s="14"/>
      <c r="KSJ2" s="14"/>
      <c r="KSK2" s="14"/>
      <c r="KSL2" s="14"/>
      <c r="KSM2" s="14"/>
      <c r="KSN2" s="14"/>
      <c r="KSO2" s="14"/>
      <c r="KSP2" s="14"/>
      <c r="KSQ2" s="14"/>
      <c r="KSR2" s="14"/>
      <c r="KSS2" s="14"/>
      <c r="KST2" s="14"/>
      <c r="KSU2" s="14"/>
      <c r="KSV2" s="14"/>
      <c r="KSW2" s="14"/>
      <c r="KSX2" s="14"/>
      <c r="KSY2" s="14"/>
      <c r="KSZ2" s="14"/>
      <c r="KTA2" s="14"/>
      <c r="KTB2" s="14"/>
      <c r="KTC2" s="14"/>
      <c r="KTD2" s="14"/>
      <c r="KTE2" s="14"/>
      <c r="KTF2" s="14"/>
      <c r="KTG2" s="14"/>
      <c r="KTH2" s="14"/>
      <c r="KTI2" s="14"/>
      <c r="KTJ2" s="14"/>
      <c r="KTK2" s="14"/>
      <c r="KTL2" s="14"/>
      <c r="KTM2" s="14"/>
      <c r="KTN2" s="14"/>
      <c r="KTO2" s="14"/>
      <c r="KTP2" s="14"/>
      <c r="KTQ2" s="14"/>
      <c r="KTR2" s="14"/>
      <c r="KTS2" s="14"/>
      <c r="KTT2" s="14"/>
      <c r="KTU2" s="14"/>
      <c r="KTV2" s="14"/>
      <c r="KTW2" s="14"/>
      <c r="KTX2" s="14"/>
      <c r="KTY2" s="14"/>
      <c r="KTZ2" s="14"/>
      <c r="KUA2" s="14"/>
      <c r="KUB2" s="14"/>
      <c r="KUC2" s="14"/>
      <c r="KUD2" s="14"/>
      <c r="KUE2" s="14"/>
      <c r="KUF2" s="14"/>
      <c r="KUG2" s="14"/>
      <c r="KUH2" s="14"/>
      <c r="KUI2" s="14"/>
      <c r="KUJ2" s="14"/>
      <c r="KUK2" s="14"/>
      <c r="KUL2" s="14"/>
      <c r="KUM2" s="14"/>
      <c r="KUN2" s="14"/>
      <c r="KUO2" s="14"/>
      <c r="KUP2" s="14"/>
      <c r="KUQ2" s="14"/>
      <c r="KUR2" s="14"/>
      <c r="KUS2" s="14"/>
      <c r="KUT2" s="14"/>
      <c r="KUU2" s="14"/>
      <c r="KUV2" s="14"/>
      <c r="KUW2" s="14"/>
      <c r="KUX2" s="14"/>
      <c r="KUY2" s="14"/>
      <c r="KUZ2" s="14"/>
      <c r="KVA2" s="14"/>
      <c r="KVB2" s="14"/>
      <c r="KVC2" s="14"/>
      <c r="KVD2" s="14"/>
      <c r="KVE2" s="14"/>
      <c r="KVF2" s="14"/>
      <c r="KVG2" s="14"/>
      <c r="KVH2" s="14"/>
      <c r="KVI2" s="14"/>
      <c r="KVJ2" s="14"/>
      <c r="KVK2" s="14"/>
      <c r="KVL2" s="14"/>
      <c r="KVM2" s="14"/>
      <c r="KVN2" s="14"/>
      <c r="KVO2" s="14"/>
      <c r="KVP2" s="14"/>
      <c r="KVQ2" s="14"/>
      <c r="KVR2" s="14"/>
      <c r="KVS2" s="14"/>
      <c r="KVT2" s="14"/>
      <c r="KVU2" s="14"/>
      <c r="KVV2" s="14"/>
      <c r="KVW2" s="14"/>
      <c r="KVX2" s="14"/>
      <c r="KVY2" s="14"/>
      <c r="KVZ2" s="14"/>
      <c r="KWA2" s="14"/>
      <c r="KWB2" s="14"/>
      <c r="KWC2" s="14"/>
      <c r="KWD2" s="14"/>
      <c r="KWE2" s="14"/>
      <c r="KWF2" s="14"/>
      <c r="KWG2" s="14"/>
      <c r="KWH2" s="14"/>
      <c r="KWI2" s="14"/>
      <c r="KWJ2" s="14"/>
      <c r="KWK2" s="14"/>
      <c r="KWL2" s="14"/>
      <c r="KWM2" s="14"/>
      <c r="KWN2" s="14"/>
      <c r="KWO2" s="14"/>
      <c r="KWP2" s="14"/>
      <c r="KWQ2" s="14"/>
      <c r="KWR2" s="14"/>
      <c r="KWS2" s="14"/>
      <c r="KWT2" s="14"/>
      <c r="KWU2" s="14"/>
      <c r="KWV2" s="14"/>
      <c r="KWW2" s="14"/>
      <c r="KWX2" s="14"/>
      <c r="KWY2" s="14"/>
      <c r="KWZ2" s="14"/>
      <c r="KXA2" s="14"/>
      <c r="KXB2" s="14"/>
      <c r="KXC2" s="14"/>
      <c r="KXD2" s="14"/>
      <c r="KXE2" s="14"/>
      <c r="KXF2" s="14"/>
      <c r="KXG2" s="14"/>
      <c r="KXH2" s="14"/>
      <c r="KXI2" s="14"/>
      <c r="KXJ2" s="14"/>
      <c r="KXK2" s="14"/>
      <c r="KXL2" s="14"/>
      <c r="KXM2" s="14"/>
      <c r="KXN2" s="14"/>
      <c r="KXO2" s="14"/>
      <c r="KXP2" s="14"/>
      <c r="KXQ2" s="14"/>
      <c r="KXR2" s="14"/>
      <c r="KXS2" s="14"/>
      <c r="KXT2" s="14"/>
      <c r="KXU2" s="14"/>
      <c r="KXV2" s="14"/>
      <c r="KXW2" s="14"/>
      <c r="KXX2" s="14"/>
      <c r="KXY2" s="14"/>
      <c r="KXZ2" s="14"/>
      <c r="KYA2" s="14"/>
      <c r="KYB2" s="14"/>
      <c r="KYC2" s="14"/>
      <c r="KYD2" s="14"/>
      <c r="KYE2" s="14"/>
      <c r="KYF2" s="14"/>
      <c r="KYG2" s="14"/>
      <c r="KYH2" s="14"/>
      <c r="KYI2" s="14"/>
      <c r="KYJ2" s="14"/>
      <c r="KYK2" s="14"/>
      <c r="KYL2" s="14"/>
      <c r="KYM2" s="14"/>
      <c r="KYN2" s="14"/>
      <c r="KYO2" s="14"/>
      <c r="KYP2" s="14"/>
      <c r="KYQ2" s="14"/>
      <c r="KYR2" s="14"/>
      <c r="KYS2" s="14"/>
      <c r="KYT2" s="14"/>
      <c r="KYU2" s="14"/>
      <c r="KYV2" s="14"/>
      <c r="KYW2" s="14"/>
      <c r="KYX2" s="14"/>
      <c r="KYY2" s="14"/>
      <c r="KYZ2" s="14"/>
      <c r="KZA2" s="14"/>
      <c r="KZB2" s="14"/>
      <c r="KZC2" s="14"/>
      <c r="KZD2" s="14"/>
      <c r="KZE2" s="14"/>
      <c r="KZF2" s="14"/>
      <c r="KZG2" s="14"/>
      <c r="KZH2" s="14"/>
      <c r="KZI2" s="14"/>
      <c r="KZJ2" s="14"/>
      <c r="KZK2" s="14"/>
      <c r="KZL2" s="14"/>
      <c r="KZM2" s="14"/>
      <c r="KZN2" s="14"/>
      <c r="KZO2" s="14"/>
      <c r="KZP2" s="14"/>
      <c r="KZQ2" s="14"/>
      <c r="KZR2" s="14"/>
      <c r="KZS2" s="14"/>
      <c r="KZT2" s="14"/>
      <c r="KZU2" s="14"/>
      <c r="KZV2" s="14"/>
      <c r="KZW2" s="14"/>
      <c r="KZX2" s="14"/>
      <c r="KZY2" s="14"/>
      <c r="KZZ2" s="14"/>
      <c r="LAA2" s="14"/>
      <c r="LAB2" s="14"/>
      <c r="LAC2" s="14"/>
      <c r="LAD2" s="14"/>
      <c r="LAE2" s="14"/>
      <c r="LAF2" s="14"/>
      <c r="LAG2" s="14"/>
      <c r="LAH2" s="14"/>
      <c r="LAI2" s="14"/>
      <c r="LAJ2" s="14"/>
      <c r="LAK2" s="14"/>
      <c r="LAL2" s="14"/>
      <c r="LAM2" s="14"/>
      <c r="LAN2" s="14"/>
      <c r="LAO2" s="14"/>
      <c r="LAP2" s="14"/>
      <c r="LAQ2" s="14"/>
      <c r="LAR2" s="14"/>
      <c r="LAS2" s="14"/>
      <c r="LAT2" s="14"/>
      <c r="LAU2" s="14"/>
      <c r="LAV2" s="14"/>
      <c r="LAW2" s="14"/>
      <c r="LAX2" s="14"/>
      <c r="LAY2" s="14"/>
      <c r="LAZ2" s="14"/>
      <c r="LBA2" s="14"/>
      <c r="LBB2" s="14"/>
      <c r="LBC2" s="14"/>
      <c r="LBD2" s="14"/>
      <c r="LBE2" s="14"/>
      <c r="LBF2" s="14"/>
      <c r="LBG2" s="14"/>
      <c r="LBH2" s="14"/>
      <c r="LBI2" s="14"/>
      <c r="LBJ2" s="14"/>
      <c r="LBK2" s="14"/>
      <c r="LBL2" s="14"/>
      <c r="LBM2" s="14"/>
      <c r="LBN2" s="14"/>
      <c r="LBO2" s="14"/>
      <c r="LBP2" s="14"/>
      <c r="LBQ2" s="14"/>
      <c r="LBR2" s="14"/>
      <c r="LBS2" s="14"/>
      <c r="LBT2" s="14"/>
      <c r="LBU2" s="14"/>
      <c r="LBV2" s="14"/>
      <c r="LBW2" s="14"/>
      <c r="LBX2" s="14"/>
      <c r="LBY2" s="14"/>
      <c r="LBZ2" s="14"/>
      <c r="LCA2" s="14"/>
      <c r="LCB2" s="14"/>
      <c r="LCC2" s="14"/>
      <c r="LCD2" s="14"/>
      <c r="LCE2" s="14"/>
      <c r="LCF2" s="14"/>
      <c r="LCG2" s="14"/>
      <c r="LCH2" s="14"/>
      <c r="LCI2" s="14"/>
      <c r="LCJ2" s="14"/>
      <c r="LCK2" s="14"/>
      <c r="LCL2" s="14"/>
      <c r="LCM2" s="14"/>
      <c r="LCN2" s="14"/>
      <c r="LCO2" s="14"/>
      <c r="LCP2" s="14"/>
      <c r="LCQ2" s="14"/>
      <c r="LCR2" s="14"/>
      <c r="LCS2" s="14"/>
      <c r="LCT2" s="14"/>
      <c r="LCU2" s="14"/>
      <c r="LCV2" s="14"/>
      <c r="LCW2" s="14"/>
      <c r="LCX2" s="14"/>
      <c r="LCY2" s="14"/>
      <c r="LCZ2" s="14"/>
      <c r="LDA2" s="14"/>
      <c r="LDB2" s="14"/>
      <c r="LDC2" s="14"/>
      <c r="LDD2" s="14"/>
      <c r="LDE2" s="14"/>
      <c r="LDF2" s="14"/>
      <c r="LDG2" s="14"/>
      <c r="LDH2" s="14"/>
      <c r="LDI2" s="14"/>
      <c r="LDJ2" s="14"/>
      <c r="LDK2" s="14"/>
      <c r="LDL2" s="14"/>
      <c r="LDM2" s="14"/>
      <c r="LDN2" s="14"/>
      <c r="LDO2" s="14"/>
      <c r="LDP2" s="14"/>
      <c r="LDQ2" s="14"/>
      <c r="LDR2" s="14"/>
      <c r="LDS2" s="14"/>
      <c r="LDT2" s="14"/>
      <c r="LDU2" s="14"/>
      <c r="LDV2" s="14"/>
      <c r="LDW2" s="14"/>
      <c r="LDX2" s="14"/>
      <c r="LDY2" s="14"/>
      <c r="LDZ2" s="14"/>
      <c r="LEA2" s="14"/>
      <c r="LEB2" s="14"/>
      <c r="LEC2" s="14"/>
      <c r="LED2" s="14"/>
      <c r="LEE2" s="14"/>
      <c r="LEF2" s="14"/>
      <c r="LEG2" s="14"/>
      <c r="LEH2" s="14"/>
      <c r="LEI2" s="14"/>
      <c r="LEJ2" s="14"/>
      <c r="LEK2" s="14"/>
      <c r="LEL2" s="14"/>
      <c r="LEM2" s="14"/>
      <c r="LEN2" s="14"/>
      <c r="LEO2" s="14"/>
      <c r="LEP2" s="14"/>
      <c r="LEQ2" s="14"/>
      <c r="LER2" s="14"/>
      <c r="LES2" s="14"/>
      <c r="LET2" s="14"/>
      <c r="LEU2" s="14"/>
      <c r="LEV2" s="14"/>
      <c r="LEW2" s="14"/>
      <c r="LEX2" s="14"/>
      <c r="LEY2" s="14"/>
      <c r="LEZ2" s="14"/>
      <c r="LFA2" s="14"/>
      <c r="LFB2" s="14"/>
      <c r="LFC2" s="14"/>
      <c r="LFD2" s="14"/>
      <c r="LFE2" s="14"/>
      <c r="LFF2" s="14"/>
      <c r="LFG2" s="14"/>
      <c r="LFH2" s="14"/>
      <c r="LFI2" s="14"/>
      <c r="LFJ2" s="14"/>
      <c r="LFK2" s="14"/>
      <c r="LFL2" s="14"/>
      <c r="LFM2" s="14"/>
      <c r="LFN2" s="14"/>
      <c r="LFO2" s="14"/>
      <c r="LFP2" s="14"/>
      <c r="LFQ2" s="14"/>
      <c r="LFR2" s="14"/>
      <c r="LFS2" s="14"/>
      <c r="LFT2" s="14"/>
      <c r="LFU2" s="14"/>
      <c r="LFV2" s="14"/>
      <c r="LFW2" s="14"/>
      <c r="LFX2" s="14"/>
      <c r="LFY2" s="14"/>
      <c r="LFZ2" s="14"/>
      <c r="LGA2" s="14"/>
      <c r="LGB2" s="14"/>
      <c r="LGC2" s="14"/>
      <c r="LGD2" s="14"/>
      <c r="LGE2" s="14"/>
      <c r="LGF2" s="14"/>
      <c r="LGG2" s="14"/>
      <c r="LGH2" s="14"/>
      <c r="LGI2" s="14"/>
      <c r="LGJ2" s="14"/>
      <c r="LGK2" s="14"/>
      <c r="LGL2" s="14"/>
      <c r="LGM2" s="14"/>
      <c r="LGN2" s="14"/>
      <c r="LGO2" s="14"/>
      <c r="LGP2" s="14"/>
      <c r="LGQ2" s="14"/>
      <c r="LGR2" s="14"/>
      <c r="LGS2" s="14"/>
      <c r="LGT2" s="14"/>
      <c r="LGU2" s="14"/>
      <c r="LGV2" s="14"/>
      <c r="LGW2" s="14"/>
      <c r="LGX2" s="14"/>
      <c r="LGY2" s="14"/>
      <c r="LGZ2" s="14"/>
      <c r="LHA2" s="14"/>
      <c r="LHB2" s="14"/>
      <c r="LHC2" s="14"/>
      <c r="LHD2" s="14"/>
      <c r="LHE2" s="14"/>
      <c r="LHF2" s="14"/>
      <c r="LHG2" s="14"/>
      <c r="LHH2" s="14"/>
      <c r="LHI2" s="14"/>
      <c r="LHJ2" s="14"/>
      <c r="LHK2" s="14"/>
      <c r="LHL2" s="14"/>
      <c r="LHM2" s="14"/>
      <c r="LHN2" s="14"/>
      <c r="LHO2" s="14"/>
      <c r="LHP2" s="14"/>
      <c r="LHQ2" s="14"/>
      <c r="LHR2" s="14"/>
      <c r="LHS2" s="14"/>
      <c r="LHT2" s="14"/>
      <c r="LHU2" s="14"/>
      <c r="LHV2" s="14"/>
      <c r="LHW2" s="14"/>
      <c r="LHX2" s="14"/>
      <c r="LHY2" s="14"/>
      <c r="LHZ2" s="14"/>
      <c r="LIA2" s="14"/>
      <c r="LIB2" s="14"/>
      <c r="LIC2" s="14"/>
      <c r="LID2" s="14"/>
      <c r="LIE2" s="14"/>
      <c r="LIF2" s="14"/>
      <c r="LIG2" s="14"/>
      <c r="LIH2" s="14"/>
      <c r="LII2" s="14"/>
      <c r="LIJ2" s="14"/>
      <c r="LIK2" s="14"/>
      <c r="LIL2" s="14"/>
      <c r="LIM2" s="14"/>
      <c r="LIN2" s="14"/>
      <c r="LIO2" s="14"/>
      <c r="LIP2" s="14"/>
      <c r="LIQ2" s="14"/>
      <c r="LIR2" s="14"/>
      <c r="LIS2" s="14"/>
      <c r="LIT2" s="14"/>
      <c r="LIU2" s="14"/>
      <c r="LIV2" s="14"/>
      <c r="LIW2" s="14"/>
      <c r="LIX2" s="14"/>
      <c r="LIY2" s="14"/>
      <c r="LIZ2" s="14"/>
      <c r="LJA2" s="14"/>
      <c r="LJB2" s="14"/>
      <c r="LJC2" s="14"/>
      <c r="LJD2" s="14"/>
      <c r="LJE2" s="14"/>
      <c r="LJF2" s="14"/>
      <c r="LJG2" s="14"/>
      <c r="LJH2" s="14"/>
      <c r="LJI2" s="14"/>
      <c r="LJJ2" s="14"/>
      <c r="LJK2" s="14"/>
      <c r="LJL2" s="14"/>
      <c r="LJM2" s="14"/>
      <c r="LJN2" s="14"/>
      <c r="LJO2" s="14"/>
      <c r="LJP2" s="14"/>
      <c r="LJQ2" s="14"/>
      <c r="LJR2" s="14"/>
      <c r="LJS2" s="14"/>
      <c r="LJT2" s="14"/>
      <c r="LJU2" s="14"/>
      <c r="LJV2" s="14"/>
      <c r="LJW2" s="14"/>
      <c r="LJX2" s="14"/>
      <c r="LJY2" s="14"/>
      <c r="LJZ2" s="14"/>
      <c r="LKA2" s="14"/>
      <c r="LKB2" s="14"/>
      <c r="LKC2" s="14"/>
      <c r="LKD2" s="14"/>
      <c r="LKE2" s="14"/>
      <c r="LKF2" s="14"/>
      <c r="LKG2" s="14"/>
      <c r="LKH2" s="14"/>
      <c r="LKI2" s="14"/>
      <c r="LKJ2" s="14"/>
      <c r="LKK2" s="14"/>
      <c r="LKL2" s="14"/>
      <c r="LKM2" s="14"/>
      <c r="LKN2" s="14"/>
      <c r="LKO2" s="14"/>
      <c r="LKP2" s="14"/>
      <c r="LKQ2" s="14"/>
      <c r="LKR2" s="14"/>
      <c r="LKS2" s="14"/>
      <c r="LKT2" s="14"/>
      <c r="LKU2" s="14"/>
      <c r="LKV2" s="14"/>
      <c r="LKW2" s="14"/>
      <c r="LKX2" s="14"/>
      <c r="LKY2" s="14"/>
      <c r="LKZ2" s="14"/>
      <c r="LLA2" s="14"/>
      <c r="LLB2" s="14"/>
      <c r="LLC2" s="14"/>
      <c r="LLD2" s="14"/>
      <c r="LLE2" s="14"/>
      <c r="LLF2" s="14"/>
      <c r="LLG2" s="14"/>
      <c r="LLH2" s="14"/>
      <c r="LLI2" s="14"/>
      <c r="LLJ2" s="14"/>
      <c r="LLK2" s="14"/>
      <c r="LLL2" s="14"/>
      <c r="LLM2" s="14"/>
      <c r="LLN2" s="14"/>
      <c r="LLO2" s="14"/>
      <c r="LLP2" s="14"/>
      <c r="LLQ2" s="14"/>
      <c r="LLR2" s="14"/>
      <c r="LLS2" s="14"/>
      <c r="LLT2" s="14"/>
      <c r="LLU2" s="14"/>
      <c r="LLV2" s="14"/>
      <c r="LLW2" s="14"/>
      <c r="LLX2" s="14"/>
      <c r="LLY2" s="14"/>
      <c r="LLZ2" s="14"/>
      <c r="LMA2" s="14"/>
      <c r="LMB2" s="14"/>
      <c r="LMC2" s="14"/>
      <c r="LMD2" s="14"/>
      <c r="LME2" s="14"/>
      <c r="LMF2" s="14"/>
      <c r="LMG2" s="14"/>
      <c r="LMH2" s="14"/>
      <c r="LMI2" s="14"/>
      <c r="LMJ2" s="14"/>
      <c r="LMK2" s="14"/>
      <c r="LML2" s="14"/>
      <c r="LMM2" s="14"/>
      <c r="LMN2" s="14"/>
      <c r="LMO2" s="14"/>
      <c r="LMP2" s="14"/>
      <c r="LMQ2" s="14"/>
      <c r="LMR2" s="14"/>
      <c r="LMS2" s="14"/>
      <c r="LMT2" s="14"/>
      <c r="LMU2" s="14"/>
      <c r="LMV2" s="14"/>
      <c r="LMW2" s="14"/>
      <c r="LMX2" s="14"/>
      <c r="LMY2" s="14"/>
      <c r="LMZ2" s="14"/>
      <c r="LNA2" s="14"/>
      <c r="LNB2" s="14"/>
      <c r="LNC2" s="14"/>
      <c r="LND2" s="14"/>
      <c r="LNE2" s="14"/>
      <c r="LNF2" s="14"/>
      <c r="LNG2" s="14"/>
      <c r="LNH2" s="14"/>
      <c r="LNI2" s="14"/>
      <c r="LNJ2" s="14"/>
      <c r="LNK2" s="14"/>
      <c r="LNL2" s="14"/>
      <c r="LNM2" s="14"/>
      <c r="LNN2" s="14"/>
      <c r="LNO2" s="14"/>
      <c r="LNP2" s="14"/>
      <c r="LNQ2" s="14"/>
      <c r="LNR2" s="14"/>
      <c r="LNS2" s="14"/>
      <c r="LNT2" s="14"/>
      <c r="LNU2" s="14"/>
      <c r="LNV2" s="14"/>
      <c r="LNW2" s="14"/>
      <c r="LNX2" s="14"/>
      <c r="LNY2" s="14"/>
      <c r="LNZ2" s="14"/>
      <c r="LOA2" s="14"/>
      <c r="LOB2" s="14"/>
      <c r="LOC2" s="14"/>
      <c r="LOD2" s="14"/>
      <c r="LOE2" s="14"/>
      <c r="LOF2" s="14"/>
      <c r="LOG2" s="14"/>
      <c r="LOH2" s="14"/>
      <c r="LOI2" s="14"/>
      <c r="LOJ2" s="14"/>
      <c r="LOK2" s="14"/>
      <c r="LOL2" s="14"/>
      <c r="LOM2" s="14"/>
      <c r="LON2" s="14"/>
      <c r="LOO2" s="14"/>
      <c r="LOP2" s="14"/>
      <c r="LOQ2" s="14"/>
      <c r="LOR2" s="14"/>
      <c r="LOS2" s="14"/>
      <c r="LOT2" s="14"/>
      <c r="LOU2" s="14"/>
      <c r="LOV2" s="14"/>
      <c r="LOW2" s="14"/>
      <c r="LOX2" s="14"/>
      <c r="LOY2" s="14"/>
      <c r="LOZ2" s="14"/>
      <c r="LPA2" s="14"/>
      <c r="LPB2" s="14"/>
      <c r="LPC2" s="14"/>
      <c r="LPD2" s="14"/>
      <c r="LPE2" s="14"/>
      <c r="LPF2" s="14"/>
      <c r="LPG2" s="14"/>
      <c r="LPH2" s="14"/>
      <c r="LPI2" s="14"/>
      <c r="LPJ2" s="14"/>
      <c r="LPK2" s="14"/>
      <c r="LPL2" s="14"/>
      <c r="LPM2" s="14"/>
      <c r="LPN2" s="14"/>
      <c r="LPO2" s="14"/>
      <c r="LPP2" s="14"/>
      <c r="LPQ2" s="14"/>
      <c r="LPR2" s="14"/>
      <c r="LPS2" s="14"/>
      <c r="LPT2" s="14"/>
      <c r="LPU2" s="14"/>
      <c r="LPV2" s="14"/>
      <c r="LPW2" s="14"/>
      <c r="LPX2" s="14"/>
      <c r="LPY2" s="14"/>
      <c r="LPZ2" s="14"/>
      <c r="LQA2" s="14"/>
      <c r="LQB2" s="14"/>
      <c r="LQC2" s="14"/>
      <c r="LQD2" s="14"/>
      <c r="LQE2" s="14"/>
      <c r="LQF2" s="14"/>
      <c r="LQG2" s="14"/>
      <c r="LQH2" s="14"/>
      <c r="LQI2" s="14"/>
      <c r="LQJ2" s="14"/>
      <c r="LQK2" s="14"/>
      <c r="LQL2" s="14"/>
      <c r="LQM2" s="14"/>
      <c r="LQN2" s="14"/>
      <c r="LQO2" s="14"/>
      <c r="LQP2" s="14"/>
      <c r="LQQ2" s="14"/>
      <c r="LQR2" s="14"/>
      <c r="LQS2" s="14"/>
      <c r="LQT2" s="14"/>
      <c r="LQU2" s="14"/>
      <c r="LQV2" s="14"/>
      <c r="LQW2" s="14"/>
      <c r="LQX2" s="14"/>
      <c r="LQY2" s="14"/>
      <c r="LQZ2" s="14"/>
      <c r="LRA2" s="14"/>
      <c r="LRB2" s="14"/>
      <c r="LRC2" s="14"/>
      <c r="LRD2" s="14"/>
      <c r="LRE2" s="14"/>
      <c r="LRF2" s="14"/>
      <c r="LRG2" s="14"/>
      <c r="LRH2" s="14"/>
      <c r="LRI2" s="14"/>
      <c r="LRJ2" s="14"/>
      <c r="LRK2" s="14"/>
      <c r="LRL2" s="14"/>
      <c r="LRM2" s="14"/>
      <c r="LRN2" s="14"/>
      <c r="LRO2" s="14"/>
      <c r="LRP2" s="14"/>
      <c r="LRQ2" s="14"/>
      <c r="LRR2" s="14"/>
      <c r="LRS2" s="14"/>
      <c r="LRT2" s="14"/>
      <c r="LRU2" s="14"/>
      <c r="LRV2" s="14"/>
      <c r="LRW2" s="14"/>
      <c r="LRX2" s="14"/>
      <c r="LRY2" s="14"/>
      <c r="LRZ2" s="14"/>
      <c r="LSA2" s="14"/>
      <c r="LSB2" s="14"/>
      <c r="LSC2" s="14"/>
      <c r="LSD2" s="14"/>
      <c r="LSE2" s="14"/>
      <c r="LSF2" s="14"/>
      <c r="LSG2" s="14"/>
      <c r="LSH2" s="14"/>
      <c r="LSI2" s="14"/>
      <c r="LSJ2" s="14"/>
      <c r="LSK2" s="14"/>
      <c r="LSL2" s="14"/>
      <c r="LSM2" s="14"/>
      <c r="LSN2" s="14"/>
      <c r="LSO2" s="14"/>
      <c r="LSP2" s="14"/>
      <c r="LSQ2" s="14"/>
      <c r="LSR2" s="14"/>
      <c r="LSS2" s="14"/>
      <c r="LST2" s="14"/>
      <c r="LSU2" s="14"/>
      <c r="LSV2" s="14"/>
      <c r="LSW2" s="14"/>
      <c r="LSX2" s="14"/>
      <c r="LSY2" s="14"/>
      <c r="LSZ2" s="14"/>
      <c r="LTA2" s="14"/>
      <c r="LTB2" s="14"/>
      <c r="LTC2" s="14"/>
      <c r="LTD2" s="14"/>
      <c r="LTE2" s="14"/>
      <c r="LTF2" s="14"/>
      <c r="LTG2" s="14"/>
      <c r="LTH2" s="14"/>
      <c r="LTI2" s="14"/>
      <c r="LTJ2" s="14"/>
      <c r="LTK2" s="14"/>
      <c r="LTL2" s="14"/>
      <c r="LTM2" s="14"/>
      <c r="LTN2" s="14"/>
      <c r="LTO2" s="14"/>
      <c r="LTP2" s="14"/>
      <c r="LTQ2" s="14"/>
      <c r="LTR2" s="14"/>
      <c r="LTS2" s="14"/>
      <c r="LTT2" s="14"/>
      <c r="LTU2" s="14"/>
      <c r="LTV2" s="14"/>
      <c r="LTW2" s="14"/>
      <c r="LTX2" s="14"/>
      <c r="LTY2" s="14"/>
      <c r="LTZ2" s="14"/>
      <c r="LUA2" s="14"/>
      <c r="LUB2" s="14"/>
      <c r="LUC2" s="14"/>
      <c r="LUD2" s="14"/>
      <c r="LUE2" s="14"/>
      <c r="LUF2" s="14"/>
      <c r="LUG2" s="14"/>
      <c r="LUH2" s="14"/>
      <c r="LUI2" s="14"/>
      <c r="LUJ2" s="14"/>
      <c r="LUK2" s="14"/>
      <c r="LUL2" s="14"/>
      <c r="LUM2" s="14"/>
      <c r="LUN2" s="14"/>
      <c r="LUO2" s="14"/>
      <c r="LUP2" s="14"/>
      <c r="LUQ2" s="14"/>
      <c r="LUR2" s="14"/>
      <c r="LUS2" s="14"/>
      <c r="LUT2" s="14"/>
      <c r="LUU2" s="14"/>
      <c r="LUV2" s="14"/>
      <c r="LUW2" s="14"/>
      <c r="LUX2" s="14"/>
      <c r="LUY2" s="14"/>
      <c r="LUZ2" s="14"/>
      <c r="LVA2" s="14"/>
      <c r="LVB2" s="14"/>
      <c r="LVC2" s="14"/>
      <c r="LVD2" s="14"/>
      <c r="LVE2" s="14"/>
      <c r="LVF2" s="14"/>
      <c r="LVG2" s="14"/>
      <c r="LVH2" s="14"/>
      <c r="LVI2" s="14"/>
      <c r="LVJ2" s="14"/>
      <c r="LVK2" s="14"/>
      <c r="LVL2" s="14"/>
      <c r="LVM2" s="14"/>
      <c r="LVN2" s="14"/>
      <c r="LVO2" s="14"/>
      <c r="LVP2" s="14"/>
      <c r="LVQ2" s="14"/>
      <c r="LVR2" s="14"/>
      <c r="LVS2" s="14"/>
      <c r="LVT2" s="14"/>
      <c r="LVU2" s="14"/>
      <c r="LVV2" s="14"/>
      <c r="LVW2" s="14"/>
      <c r="LVX2" s="14"/>
      <c r="LVY2" s="14"/>
      <c r="LVZ2" s="14"/>
      <c r="LWA2" s="14"/>
      <c r="LWB2" s="14"/>
      <c r="LWC2" s="14"/>
      <c r="LWD2" s="14"/>
      <c r="LWE2" s="14"/>
      <c r="LWF2" s="14"/>
      <c r="LWG2" s="14"/>
      <c r="LWH2" s="14"/>
      <c r="LWI2" s="14"/>
      <c r="LWJ2" s="14"/>
      <c r="LWK2" s="14"/>
      <c r="LWL2" s="14"/>
      <c r="LWM2" s="14"/>
      <c r="LWN2" s="14"/>
      <c r="LWO2" s="14"/>
      <c r="LWP2" s="14"/>
      <c r="LWQ2" s="14"/>
      <c r="LWR2" s="14"/>
      <c r="LWS2" s="14"/>
      <c r="LWT2" s="14"/>
      <c r="LWU2" s="14"/>
      <c r="LWV2" s="14"/>
      <c r="LWW2" s="14"/>
      <c r="LWX2" s="14"/>
      <c r="LWY2" s="14"/>
      <c r="LWZ2" s="14"/>
      <c r="LXA2" s="14"/>
      <c r="LXB2" s="14"/>
      <c r="LXC2" s="14"/>
      <c r="LXD2" s="14"/>
      <c r="LXE2" s="14"/>
      <c r="LXF2" s="14"/>
      <c r="LXG2" s="14"/>
      <c r="LXH2" s="14"/>
      <c r="LXI2" s="14"/>
      <c r="LXJ2" s="14"/>
      <c r="LXK2" s="14"/>
      <c r="LXL2" s="14"/>
      <c r="LXM2" s="14"/>
      <c r="LXN2" s="14"/>
      <c r="LXO2" s="14"/>
      <c r="LXP2" s="14"/>
      <c r="LXQ2" s="14"/>
      <c r="LXR2" s="14"/>
      <c r="LXS2" s="14"/>
      <c r="LXT2" s="14"/>
      <c r="LXU2" s="14"/>
      <c r="LXV2" s="14"/>
      <c r="LXW2" s="14"/>
      <c r="LXX2" s="14"/>
      <c r="LXY2" s="14"/>
      <c r="LXZ2" s="14"/>
      <c r="LYA2" s="14"/>
      <c r="LYB2" s="14"/>
      <c r="LYC2" s="14"/>
      <c r="LYD2" s="14"/>
      <c r="LYE2" s="14"/>
      <c r="LYF2" s="14"/>
      <c r="LYG2" s="14"/>
      <c r="LYH2" s="14"/>
      <c r="LYI2" s="14"/>
      <c r="LYJ2" s="14"/>
      <c r="LYK2" s="14"/>
      <c r="LYL2" s="14"/>
      <c r="LYM2" s="14"/>
      <c r="LYN2" s="14"/>
      <c r="LYO2" s="14"/>
      <c r="LYP2" s="14"/>
      <c r="LYQ2" s="14"/>
      <c r="LYR2" s="14"/>
      <c r="LYS2" s="14"/>
      <c r="LYT2" s="14"/>
      <c r="LYU2" s="14"/>
      <c r="LYV2" s="14"/>
      <c r="LYW2" s="14"/>
      <c r="LYX2" s="14"/>
      <c r="LYY2" s="14"/>
      <c r="LYZ2" s="14"/>
      <c r="LZA2" s="14"/>
      <c r="LZB2" s="14"/>
      <c r="LZC2" s="14"/>
      <c r="LZD2" s="14"/>
      <c r="LZE2" s="14"/>
      <c r="LZF2" s="14"/>
      <c r="LZG2" s="14"/>
      <c r="LZH2" s="14"/>
      <c r="LZI2" s="14"/>
      <c r="LZJ2" s="14"/>
      <c r="LZK2" s="14"/>
      <c r="LZL2" s="14"/>
      <c r="LZM2" s="14"/>
      <c r="LZN2" s="14"/>
      <c r="LZO2" s="14"/>
      <c r="LZP2" s="14"/>
      <c r="LZQ2" s="14"/>
      <c r="LZR2" s="14"/>
      <c r="LZS2" s="14"/>
      <c r="LZT2" s="14"/>
      <c r="LZU2" s="14"/>
      <c r="LZV2" s="14"/>
      <c r="LZW2" s="14"/>
      <c r="LZX2" s="14"/>
      <c r="LZY2" s="14"/>
      <c r="LZZ2" s="14"/>
      <c r="MAA2" s="14"/>
      <c r="MAB2" s="14"/>
      <c r="MAC2" s="14"/>
      <c r="MAD2" s="14"/>
      <c r="MAE2" s="14"/>
      <c r="MAF2" s="14"/>
      <c r="MAG2" s="14"/>
      <c r="MAH2" s="14"/>
      <c r="MAI2" s="14"/>
      <c r="MAJ2" s="14"/>
      <c r="MAK2" s="14"/>
      <c r="MAL2" s="14"/>
      <c r="MAM2" s="14"/>
      <c r="MAN2" s="14"/>
      <c r="MAO2" s="14"/>
      <c r="MAP2" s="14"/>
      <c r="MAQ2" s="14"/>
      <c r="MAR2" s="14"/>
      <c r="MAS2" s="14"/>
      <c r="MAT2" s="14"/>
      <c r="MAU2" s="14"/>
      <c r="MAV2" s="14"/>
      <c r="MAW2" s="14"/>
      <c r="MAX2" s="14"/>
      <c r="MAY2" s="14"/>
      <c r="MAZ2" s="14"/>
      <c r="MBA2" s="14"/>
      <c r="MBB2" s="14"/>
      <c r="MBC2" s="14"/>
      <c r="MBD2" s="14"/>
      <c r="MBE2" s="14"/>
      <c r="MBF2" s="14"/>
      <c r="MBG2" s="14"/>
      <c r="MBH2" s="14"/>
      <c r="MBI2" s="14"/>
      <c r="MBJ2" s="14"/>
      <c r="MBK2" s="14"/>
      <c r="MBL2" s="14"/>
      <c r="MBM2" s="14"/>
      <c r="MBN2" s="14"/>
      <c r="MBO2" s="14"/>
      <c r="MBP2" s="14"/>
      <c r="MBQ2" s="14"/>
      <c r="MBR2" s="14"/>
      <c r="MBS2" s="14"/>
      <c r="MBT2" s="14"/>
      <c r="MBU2" s="14"/>
      <c r="MBV2" s="14"/>
      <c r="MBW2" s="14"/>
      <c r="MBX2" s="14"/>
      <c r="MBY2" s="14"/>
      <c r="MBZ2" s="14"/>
      <c r="MCA2" s="14"/>
      <c r="MCB2" s="14"/>
      <c r="MCC2" s="14"/>
      <c r="MCD2" s="14"/>
      <c r="MCE2" s="14"/>
      <c r="MCF2" s="14"/>
      <c r="MCG2" s="14"/>
      <c r="MCH2" s="14"/>
      <c r="MCI2" s="14"/>
      <c r="MCJ2" s="14"/>
      <c r="MCK2" s="14"/>
      <c r="MCL2" s="14"/>
      <c r="MCM2" s="14"/>
      <c r="MCN2" s="14"/>
      <c r="MCO2" s="14"/>
      <c r="MCP2" s="14"/>
      <c r="MCQ2" s="14"/>
      <c r="MCR2" s="14"/>
      <c r="MCS2" s="14"/>
      <c r="MCT2" s="14"/>
      <c r="MCU2" s="14"/>
      <c r="MCV2" s="14"/>
      <c r="MCW2" s="14"/>
      <c r="MCX2" s="14"/>
      <c r="MCY2" s="14"/>
      <c r="MCZ2" s="14"/>
      <c r="MDA2" s="14"/>
      <c r="MDB2" s="14"/>
      <c r="MDC2" s="14"/>
      <c r="MDD2" s="14"/>
      <c r="MDE2" s="14"/>
      <c r="MDF2" s="14"/>
      <c r="MDG2" s="14"/>
      <c r="MDH2" s="14"/>
      <c r="MDI2" s="14"/>
      <c r="MDJ2" s="14"/>
      <c r="MDK2" s="14"/>
      <c r="MDL2" s="14"/>
      <c r="MDM2" s="14"/>
      <c r="MDN2" s="14"/>
      <c r="MDO2" s="14"/>
      <c r="MDP2" s="14"/>
      <c r="MDQ2" s="14"/>
      <c r="MDR2" s="14"/>
      <c r="MDS2" s="14"/>
      <c r="MDT2" s="14"/>
      <c r="MDU2" s="14"/>
      <c r="MDV2" s="14"/>
      <c r="MDW2" s="14"/>
      <c r="MDX2" s="14"/>
      <c r="MDY2" s="14"/>
      <c r="MDZ2" s="14"/>
      <c r="MEA2" s="14"/>
      <c r="MEB2" s="14"/>
      <c r="MEC2" s="14"/>
      <c r="MED2" s="14"/>
      <c r="MEE2" s="14"/>
      <c r="MEF2" s="14"/>
      <c r="MEG2" s="14"/>
      <c r="MEH2" s="14"/>
      <c r="MEI2" s="14"/>
      <c r="MEJ2" s="14"/>
      <c r="MEK2" s="14"/>
      <c r="MEL2" s="14"/>
      <c r="MEM2" s="14"/>
      <c r="MEN2" s="14"/>
      <c r="MEO2" s="14"/>
      <c r="MEP2" s="14"/>
      <c r="MEQ2" s="14"/>
      <c r="MER2" s="14"/>
      <c r="MES2" s="14"/>
      <c r="MET2" s="14"/>
      <c r="MEU2" s="14"/>
      <c r="MEV2" s="14"/>
      <c r="MEW2" s="14"/>
      <c r="MEX2" s="14"/>
      <c r="MEY2" s="14"/>
      <c r="MEZ2" s="14"/>
      <c r="MFA2" s="14"/>
      <c r="MFB2" s="14"/>
      <c r="MFC2" s="14"/>
      <c r="MFD2" s="14"/>
      <c r="MFE2" s="14"/>
      <c r="MFF2" s="14"/>
      <c r="MFG2" s="14"/>
      <c r="MFH2" s="14"/>
      <c r="MFI2" s="14"/>
      <c r="MFJ2" s="14"/>
      <c r="MFK2" s="14"/>
      <c r="MFL2" s="14"/>
      <c r="MFM2" s="14"/>
      <c r="MFN2" s="14"/>
      <c r="MFO2" s="14"/>
      <c r="MFP2" s="14"/>
      <c r="MFQ2" s="14"/>
      <c r="MFR2" s="14"/>
      <c r="MFS2" s="14"/>
      <c r="MFT2" s="14"/>
      <c r="MFU2" s="14"/>
      <c r="MFV2" s="14"/>
      <c r="MFW2" s="14"/>
      <c r="MFX2" s="14"/>
      <c r="MFY2" s="14"/>
      <c r="MFZ2" s="14"/>
      <c r="MGA2" s="14"/>
      <c r="MGB2" s="14"/>
      <c r="MGC2" s="14"/>
      <c r="MGD2" s="14"/>
      <c r="MGE2" s="14"/>
      <c r="MGF2" s="14"/>
      <c r="MGG2" s="14"/>
      <c r="MGH2" s="14"/>
      <c r="MGI2" s="14"/>
      <c r="MGJ2" s="14"/>
      <c r="MGK2" s="14"/>
      <c r="MGL2" s="14"/>
      <c r="MGM2" s="14"/>
      <c r="MGN2" s="14"/>
      <c r="MGO2" s="14"/>
      <c r="MGP2" s="14"/>
      <c r="MGQ2" s="14"/>
      <c r="MGR2" s="14"/>
      <c r="MGS2" s="14"/>
      <c r="MGT2" s="14"/>
      <c r="MGU2" s="14"/>
      <c r="MGV2" s="14"/>
      <c r="MGW2" s="14"/>
      <c r="MGX2" s="14"/>
      <c r="MGY2" s="14"/>
      <c r="MGZ2" s="14"/>
      <c r="MHA2" s="14"/>
      <c r="MHB2" s="14"/>
      <c r="MHC2" s="14"/>
      <c r="MHD2" s="14"/>
      <c r="MHE2" s="14"/>
      <c r="MHF2" s="14"/>
      <c r="MHG2" s="14"/>
      <c r="MHH2" s="14"/>
      <c r="MHI2" s="14"/>
      <c r="MHJ2" s="14"/>
      <c r="MHK2" s="14"/>
      <c r="MHL2" s="14"/>
      <c r="MHM2" s="14"/>
      <c r="MHN2" s="14"/>
      <c r="MHO2" s="14"/>
      <c r="MHP2" s="14"/>
      <c r="MHQ2" s="14"/>
      <c r="MHR2" s="14"/>
      <c r="MHS2" s="14"/>
      <c r="MHT2" s="14"/>
      <c r="MHU2" s="14"/>
      <c r="MHV2" s="14"/>
      <c r="MHW2" s="14"/>
      <c r="MHX2" s="14"/>
      <c r="MHY2" s="14"/>
      <c r="MHZ2" s="14"/>
      <c r="MIA2" s="14"/>
      <c r="MIB2" s="14"/>
      <c r="MIC2" s="14"/>
      <c r="MID2" s="14"/>
      <c r="MIE2" s="14"/>
      <c r="MIF2" s="14"/>
      <c r="MIG2" s="14"/>
      <c r="MIH2" s="14"/>
      <c r="MII2" s="14"/>
      <c r="MIJ2" s="14"/>
      <c r="MIK2" s="14"/>
      <c r="MIL2" s="14"/>
      <c r="MIM2" s="14"/>
      <c r="MIN2" s="14"/>
      <c r="MIO2" s="14"/>
      <c r="MIP2" s="14"/>
      <c r="MIQ2" s="14"/>
      <c r="MIR2" s="14"/>
      <c r="MIS2" s="14"/>
      <c r="MIT2" s="14"/>
      <c r="MIU2" s="14"/>
      <c r="MIV2" s="14"/>
      <c r="MIW2" s="14"/>
      <c r="MIX2" s="14"/>
      <c r="MIY2" s="14"/>
      <c r="MIZ2" s="14"/>
      <c r="MJA2" s="14"/>
      <c r="MJB2" s="14"/>
      <c r="MJC2" s="14"/>
      <c r="MJD2" s="14"/>
      <c r="MJE2" s="14"/>
      <c r="MJF2" s="14"/>
      <c r="MJG2" s="14"/>
      <c r="MJH2" s="14"/>
      <c r="MJI2" s="14"/>
      <c r="MJJ2" s="14"/>
      <c r="MJK2" s="14"/>
      <c r="MJL2" s="14"/>
      <c r="MJM2" s="14"/>
      <c r="MJN2" s="14"/>
      <c r="MJO2" s="14"/>
      <c r="MJP2" s="14"/>
      <c r="MJQ2" s="14"/>
      <c r="MJR2" s="14"/>
      <c r="MJS2" s="14"/>
      <c r="MJT2" s="14"/>
      <c r="MJU2" s="14"/>
      <c r="MJV2" s="14"/>
      <c r="MJW2" s="14"/>
      <c r="MJX2" s="14"/>
      <c r="MJY2" s="14"/>
      <c r="MJZ2" s="14"/>
      <c r="MKA2" s="14"/>
      <c r="MKB2" s="14"/>
      <c r="MKC2" s="14"/>
      <c r="MKD2" s="14"/>
      <c r="MKE2" s="14"/>
      <c r="MKF2" s="14"/>
      <c r="MKG2" s="14"/>
      <c r="MKH2" s="14"/>
      <c r="MKI2" s="14"/>
      <c r="MKJ2" s="14"/>
      <c r="MKK2" s="14"/>
      <c r="MKL2" s="14"/>
      <c r="MKM2" s="14"/>
      <c r="MKN2" s="14"/>
      <c r="MKO2" s="14"/>
      <c r="MKP2" s="14"/>
      <c r="MKQ2" s="14"/>
      <c r="MKR2" s="14"/>
      <c r="MKS2" s="14"/>
      <c r="MKT2" s="14"/>
      <c r="MKU2" s="14"/>
      <c r="MKV2" s="14"/>
      <c r="MKW2" s="14"/>
      <c r="MKX2" s="14"/>
      <c r="MKY2" s="14"/>
      <c r="MKZ2" s="14"/>
      <c r="MLA2" s="14"/>
      <c r="MLB2" s="14"/>
      <c r="MLC2" s="14"/>
      <c r="MLD2" s="14"/>
      <c r="MLE2" s="14"/>
      <c r="MLF2" s="14"/>
      <c r="MLG2" s="14"/>
      <c r="MLH2" s="14"/>
      <c r="MLI2" s="14"/>
      <c r="MLJ2" s="14"/>
      <c r="MLK2" s="14"/>
      <c r="MLL2" s="14"/>
      <c r="MLM2" s="14"/>
      <c r="MLN2" s="14"/>
      <c r="MLO2" s="14"/>
      <c r="MLP2" s="14"/>
      <c r="MLQ2" s="14"/>
      <c r="MLR2" s="14"/>
      <c r="MLS2" s="14"/>
      <c r="MLT2" s="14"/>
      <c r="MLU2" s="14"/>
      <c r="MLV2" s="14"/>
      <c r="MLW2" s="14"/>
      <c r="MLX2" s="14"/>
      <c r="MLY2" s="14"/>
      <c r="MLZ2" s="14"/>
      <c r="MMA2" s="14"/>
      <c r="MMB2" s="14"/>
      <c r="MMC2" s="14"/>
      <c r="MMD2" s="14"/>
      <c r="MME2" s="14"/>
      <c r="MMF2" s="14"/>
      <c r="MMG2" s="14"/>
      <c r="MMH2" s="14"/>
      <c r="MMI2" s="14"/>
      <c r="MMJ2" s="14"/>
      <c r="MMK2" s="14"/>
      <c r="MML2" s="14"/>
      <c r="MMM2" s="14"/>
      <c r="MMN2" s="14"/>
      <c r="MMO2" s="14"/>
      <c r="MMP2" s="14"/>
      <c r="MMQ2" s="14"/>
      <c r="MMR2" s="14"/>
      <c r="MMS2" s="14"/>
      <c r="MMT2" s="14"/>
      <c r="MMU2" s="14"/>
      <c r="MMV2" s="14"/>
      <c r="MMW2" s="14"/>
      <c r="MMX2" s="14"/>
      <c r="MMY2" s="14"/>
      <c r="MMZ2" s="14"/>
      <c r="MNA2" s="14"/>
      <c r="MNB2" s="14"/>
      <c r="MNC2" s="14"/>
      <c r="MND2" s="14"/>
      <c r="MNE2" s="14"/>
      <c r="MNF2" s="14"/>
      <c r="MNG2" s="14"/>
      <c r="MNH2" s="14"/>
      <c r="MNI2" s="14"/>
      <c r="MNJ2" s="14"/>
      <c r="MNK2" s="14"/>
      <c r="MNL2" s="14"/>
      <c r="MNM2" s="14"/>
      <c r="MNN2" s="14"/>
      <c r="MNO2" s="14"/>
      <c r="MNP2" s="14"/>
      <c r="MNQ2" s="14"/>
      <c r="MNR2" s="14"/>
      <c r="MNS2" s="14"/>
      <c r="MNT2" s="14"/>
      <c r="MNU2" s="14"/>
      <c r="MNV2" s="14"/>
      <c r="MNW2" s="14"/>
      <c r="MNX2" s="14"/>
      <c r="MNY2" s="14"/>
      <c r="MNZ2" s="14"/>
      <c r="MOA2" s="14"/>
      <c r="MOB2" s="14"/>
      <c r="MOC2" s="14"/>
      <c r="MOD2" s="14"/>
      <c r="MOE2" s="14"/>
      <c r="MOF2" s="14"/>
      <c r="MOG2" s="14"/>
      <c r="MOH2" s="14"/>
      <c r="MOI2" s="14"/>
      <c r="MOJ2" s="14"/>
      <c r="MOK2" s="14"/>
      <c r="MOL2" s="14"/>
      <c r="MOM2" s="14"/>
      <c r="MON2" s="14"/>
      <c r="MOO2" s="14"/>
      <c r="MOP2" s="14"/>
      <c r="MOQ2" s="14"/>
      <c r="MOR2" s="14"/>
      <c r="MOS2" s="14"/>
      <c r="MOT2" s="14"/>
      <c r="MOU2" s="14"/>
      <c r="MOV2" s="14"/>
      <c r="MOW2" s="14"/>
      <c r="MOX2" s="14"/>
      <c r="MOY2" s="14"/>
      <c r="MOZ2" s="14"/>
      <c r="MPA2" s="14"/>
      <c r="MPB2" s="14"/>
      <c r="MPC2" s="14"/>
      <c r="MPD2" s="14"/>
      <c r="MPE2" s="14"/>
      <c r="MPF2" s="14"/>
      <c r="MPG2" s="14"/>
      <c r="MPH2" s="14"/>
      <c r="MPI2" s="14"/>
      <c r="MPJ2" s="14"/>
      <c r="MPK2" s="14"/>
      <c r="MPL2" s="14"/>
      <c r="MPM2" s="14"/>
      <c r="MPN2" s="14"/>
      <c r="MPO2" s="14"/>
      <c r="MPP2" s="14"/>
      <c r="MPQ2" s="14"/>
      <c r="MPR2" s="14"/>
      <c r="MPS2" s="14"/>
      <c r="MPT2" s="14"/>
      <c r="MPU2" s="14"/>
      <c r="MPV2" s="14"/>
      <c r="MPW2" s="14"/>
      <c r="MPX2" s="14"/>
      <c r="MPY2" s="14"/>
      <c r="MPZ2" s="14"/>
      <c r="MQA2" s="14"/>
      <c r="MQB2" s="14"/>
      <c r="MQC2" s="14"/>
      <c r="MQD2" s="14"/>
      <c r="MQE2" s="14"/>
      <c r="MQF2" s="14"/>
      <c r="MQG2" s="14"/>
      <c r="MQH2" s="14"/>
      <c r="MQI2" s="14"/>
      <c r="MQJ2" s="14"/>
      <c r="MQK2" s="14"/>
      <c r="MQL2" s="14"/>
      <c r="MQM2" s="14"/>
      <c r="MQN2" s="14"/>
      <c r="MQO2" s="14"/>
      <c r="MQP2" s="14"/>
      <c r="MQQ2" s="14"/>
      <c r="MQR2" s="14"/>
      <c r="MQS2" s="14"/>
      <c r="MQT2" s="14"/>
      <c r="MQU2" s="14"/>
      <c r="MQV2" s="14"/>
      <c r="MQW2" s="14"/>
      <c r="MQX2" s="14"/>
      <c r="MQY2" s="14"/>
      <c r="MQZ2" s="14"/>
      <c r="MRA2" s="14"/>
      <c r="MRB2" s="14"/>
      <c r="MRC2" s="14"/>
      <c r="MRD2" s="14"/>
      <c r="MRE2" s="14"/>
      <c r="MRF2" s="14"/>
      <c r="MRG2" s="14"/>
      <c r="MRH2" s="14"/>
      <c r="MRI2" s="14"/>
      <c r="MRJ2" s="14"/>
      <c r="MRK2" s="14"/>
      <c r="MRL2" s="14"/>
      <c r="MRM2" s="14"/>
      <c r="MRN2" s="14"/>
      <c r="MRO2" s="14"/>
      <c r="MRP2" s="14"/>
      <c r="MRQ2" s="14"/>
      <c r="MRR2" s="14"/>
      <c r="MRS2" s="14"/>
      <c r="MRT2" s="14"/>
      <c r="MRU2" s="14"/>
      <c r="MRV2" s="14"/>
      <c r="MRW2" s="14"/>
      <c r="MRX2" s="14"/>
      <c r="MRY2" s="14"/>
      <c r="MRZ2" s="14"/>
      <c r="MSA2" s="14"/>
      <c r="MSB2" s="14"/>
      <c r="MSC2" s="14"/>
      <c r="MSD2" s="14"/>
      <c r="MSE2" s="14"/>
      <c r="MSF2" s="14"/>
      <c r="MSG2" s="14"/>
      <c r="MSH2" s="14"/>
      <c r="MSI2" s="14"/>
      <c r="MSJ2" s="14"/>
      <c r="MSK2" s="14"/>
      <c r="MSL2" s="14"/>
      <c r="MSM2" s="14"/>
      <c r="MSN2" s="14"/>
      <c r="MSO2" s="14"/>
      <c r="MSP2" s="14"/>
      <c r="MSQ2" s="14"/>
      <c r="MSR2" s="14"/>
      <c r="MSS2" s="14"/>
      <c r="MST2" s="14"/>
      <c r="MSU2" s="14"/>
      <c r="MSV2" s="14"/>
      <c r="MSW2" s="14"/>
      <c r="MSX2" s="14"/>
      <c r="MSY2" s="14"/>
      <c r="MSZ2" s="14"/>
      <c r="MTA2" s="14"/>
      <c r="MTB2" s="14"/>
      <c r="MTC2" s="14"/>
      <c r="MTD2" s="14"/>
      <c r="MTE2" s="14"/>
      <c r="MTF2" s="14"/>
      <c r="MTG2" s="14"/>
      <c r="MTH2" s="14"/>
      <c r="MTI2" s="14"/>
      <c r="MTJ2" s="14"/>
      <c r="MTK2" s="14"/>
      <c r="MTL2" s="14"/>
      <c r="MTM2" s="14"/>
      <c r="MTN2" s="14"/>
      <c r="MTO2" s="14"/>
      <c r="MTP2" s="14"/>
      <c r="MTQ2" s="14"/>
      <c r="MTR2" s="14"/>
      <c r="MTS2" s="14"/>
      <c r="MTT2" s="14"/>
      <c r="MTU2" s="14"/>
      <c r="MTV2" s="14"/>
      <c r="MTW2" s="14"/>
      <c r="MTX2" s="14"/>
      <c r="MTY2" s="14"/>
      <c r="MTZ2" s="14"/>
      <c r="MUA2" s="14"/>
      <c r="MUB2" s="14"/>
      <c r="MUC2" s="14"/>
      <c r="MUD2" s="14"/>
      <c r="MUE2" s="14"/>
      <c r="MUF2" s="14"/>
      <c r="MUG2" s="14"/>
      <c r="MUH2" s="14"/>
      <c r="MUI2" s="14"/>
      <c r="MUJ2" s="14"/>
      <c r="MUK2" s="14"/>
      <c r="MUL2" s="14"/>
      <c r="MUM2" s="14"/>
      <c r="MUN2" s="14"/>
      <c r="MUO2" s="14"/>
      <c r="MUP2" s="14"/>
      <c r="MUQ2" s="14"/>
      <c r="MUR2" s="14"/>
      <c r="MUS2" s="14"/>
      <c r="MUT2" s="14"/>
      <c r="MUU2" s="14"/>
      <c r="MUV2" s="14"/>
      <c r="MUW2" s="14"/>
      <c r="MUX2" s="14"/>
      <c r="MUY2" s="14"/>
      <c r="MUZ2" s="14"/>
      <c r="MVA2" s="14"/>
      <c r="MVB2" s="14"/>
      <c r="MVC2" s="14"/>
      <c r="MVD2" s="14"/>
      <c r="MVE2" s="14"/>
      <c r="MVF2" s="14"/>
      <c r="MVG2" s="14"/>
      <c r="MVH2" s="14"/>
      <c r="MVI2" s="14"/>
      <c r="MVJ2" s="14"/>
      <c r="MVK2" s="14"/>
      <c r="MVL2" s="14"/>
      <c r="MVM2" s="14"/>
      <c r="MVN2" s="14"/>
      <c r="MVO2" s="14"/>
      <c r="MVP2" s="14"/>
      <c r="MVQ2" s="14"/>
      <c r="MVR2" s="14"/>
      <c r="MVS2" s="14"/>
      <c r="MVT2" s="14"/>
      <c r="MVU2" s="14"/>
      <c r="MVV2" s="14"/>
      <c r="MVW2" s="14"/>
      <c r="MVX2" s="14"/>
      <c r="MVY2" s="14"/>
      <c r="MVZ2" s="14"/>
      <c r="MWA2" s="14"/>
      <c r="MWB2" s="14"/>
      <c r="MWC2" s="14"/>
      <c r="MWD2" s="14"/>
      <c r="MWE2" s="14"/>
      <c r="MWF2" s="14"/>
      <c r="MWG2" s="14"/>
      <c r="MWH2" s="14"/>
      <c r="MWI2" s="14"/>
      <c r="MWJ2" s="14"/>
      <c r="MWK2" s="14"/>
      <c r="MWL2" s="14"/>
      <c r="MWM2" s="14"/>
      <c r="MWN2" s="14"/>
      <c r="MWO2" s="14"/>
      <c r="MWP2" s="14"/>
      <c r="MWQ2" s="14"/>
      <c r="MWR2" s="14"/>
      <c r="MWS2" s="14"/>
      <c r="MWT2" s="14"/>
      <c r="MWU2" s="14"/>
      <c r="MWV2" s="14"/>
      <c r="MWW2" s="14"/>
      <c r="MWX2" s="14"/>
      <c r="MWY2" s="14"/>
      <c r="MWZ2" s="14"/>
      <c r="MXA2" s="14"/>
      <c r="MXB2" s="14"/>
      <c r="MXC2" s="14"/>
      <c r="MXD2" s="14"/>
      <c r="MXE2" s="14"/>
      <c r="MXF2" s="14"/>
      <c r="MXG2" s="14"/>
      <c r="MXH2" s="14"/>
      <c r="MXI2" s="14"/>
      <c r="MXJ2" s="14"/>
      <c r="MXK2" s="14"/>
      <c r="MXL2" s="14"/>
      <c r="MXM2" s="14"/>
      <c r="MXN2" s="14"/>
      <c r="MXO2" s="14"/>
      <c r="MXP2" s="14"/>
      <c r="MXQ2" s="14"/>
      <c r="MXR2" s="14"/>
      <c r="MXS2" s="14"/>
      <c r="MXT2" s="14"/>
      <c r="MXU2" s="14"/>
      <c r="MXV2" s="14"/>
      <c r="MXW2" s="14"/>
      <c r="MXX2" s="14"/>
      <c r="MXY2" s="14"/>
      <c r="MXZ2" s="14"/>
      <c r="MYA2" s="14"/>
      <c r="MYB2" s="14"/>
      <c r="MYC2" s="14"/>
      <c r="MYD2" s="14"/>
      <c r="MYE2" s="14"/>
      <c r="MYF2" s="14"/>
      <c r="MYG2" s="14"/>
      <c r="MYH2" s="14"/>
      <c r="MYI2" s="14"/>
      <c r="MYJ2" s="14"/>
      <c r="MYK2" s="14"/>
      <c r="MYL2" s="14"/>
      <c r="MYM2" s="14"/>
      <c r="MYN2" s="14"/>
      <c r="MYO2" s="14"/>
      <c r="MYP2" s="14"/>
      <c r="MYQ2" s="14"/>
      <c r="MYR2" s="14"/>
      <c r="MYS2" s="14"/>
      <c r="MYT2" s="14"/>
      <c r="MYU2" s="14"/>
      <c r="MYV2" s="14"/>
      <c r="MYW2" s="14"/>
      <c r="MYX2" s="14"/>
      <c r="MYY2" s="14"/>
      <c r="MYZ2" s="14"/>
      <c r="MZA2" s="14"/>
      <c r="MZB2" s="14"/>
      <c r="MZC2" s="14"/>
      <c r="MZD2" s="14"/>
      <c r="MZE2" s="14"/>
      <c r="MZF2" s="14"/>
      <c r="MZG2" s="14"/>
      <c r="MZH2" s="14"/>
      <c r="MZI2" s="14"/>
      <c r="MZJ2" s="14"/>
      <c r="MZK2" s="14"/>
      <c r="MZL2" s="14"/>
      <c r="MZM2" s="14"/>
      <c r="MZN2" s="14"/>
      <c r="MZO2" s="14"/>
      <c r="MZP2" s="14"/>
      <c r="MZQ2" s="14"/>
      <c r="MZR2" s="14"/>
      <c r="MZS2" s="14"/>
      <c r="MZT2" s="14"/>
      <c r="MZU2" s="14"/>
      <c r="MZV2" s="14"/>
      <c r="MZW2" s="14"/>
      <c r="MZX2" s="14"/>
      <c r="MZY2" s="14"/>
      <c r="MZZ2" s="14"/>
      <c r="NAA2" s="14"/>
      <c r="NAB2" s="14"/>
      <c r="NAC2" s="14"/>
      <c r="NAD2" s="14"/>
      <c r="NAE2" s="14"/>
      <c r="NAF2" s="14"/>
      <c r="NAG2" s="14"/>
      <c r="NAH2" s="14"/>
      <c r="NAI2" s="14"/>
      <c r="NAJ2" s="14"/>
      <c r="NAK2" s="14"/>
      <c r="NAL2" s="14"/>
      <c r="NAM2" s="14"/>
      <c r="NAN2" s="14"/>
      <c r="NAO2" s="14"/>
      <c r="NAP2" s="14"/>
      <c r="NAQ2" s="14"/>
      <c r="NAR2" s="14"/>
      <c r="NAS2" s="14"/>
      <c r="NAT2" s="14"/>
      <c r="NAU2" s="14"/>
      <c r="NAV2" s="14"/>
      <c r="NAW2" s="14"/>
      <c r="NAX2" s="14"/>
      <c r="NAY2" s="14"/>
      <c r="NAZ2" s="14"/>
      <c r="NBA2" s="14"/>
      <c r="NBB2" s="14"/>
      <c r="NBC2" s="14"/>
      <c r="NBD2" s="14"/>
      <c r="NBE2" s="14"/>
      <c r="NBF2" s="14"/>
      <c r="NBG2" s="14"/>
      <c r="NBH2" s="14"/>
      <c r="NBI2" s="14"/>
      <c r="NBJ2" s="14"/>
      <c r="NBK2" s="14"/>
      <c r="NBL2" s="14"/>
      <c r="NBM2" s="14"/>
      <c r="NBN2" s="14"/>
      <c r="NBO2" s="14"/>
      <c r="NBP2" s="14"/>
      <c r="NBQ2" s="14"/>
      <c r="NBR2" s="14"/>
      <c r="NBS2" s="14"/>
      <c r="NBT2" s="14"/>
      <c r="NBU2" s="14"/>
      <c r="NBV2" s="14"/>
      <c r="NBW2" s="14"/>
      <c r="NBX2" s="14"/>
      <c r="NBY2" s="14"/>
      <c r="NBZ2" s="14"/>
      <c r="NCA2" s="14"/>
      <c r="NCB2" s="14"/>
      <c r="NCC2" s="14"/>
      <c r="NCD2" s="14"/>
      <c r="NCE2" s="14"/>
      <c r="NCF2" s="14"/>
      <c r="NCG2" s="14"/>
      <c r="NCH2" s="14"/>
      <c r="NCI2" s="14"/>
      <c r="NCJ2" s="14"/>
      <c r="NCK2" s="14"/>
      <c r="NCL2" s="14"/>
      <c r="NCM2" s="14"/>
      <c r="NCN2" s="14"/>
      <c r="NCO2" s="14"/>
      <c r="NCP2" s="14"/>
      <c r="NCQ2" s="14"/>
      <c r="NCR2" s="14"/>
      <c r="NCS2" s="14"/>
      <c r="NCT2" s="14"/>
      <c r="NCU2" s="14"/>
      <c r="NCV2" s="14"/>
      <c r="NCW2" s="14"/>
      <c r="NCX2" s="14"/>
      <c r="NCY2" s="14"/>
      <c r="NCZ2" s="14"/>
      <c r="NDA2" s="14"/>
      <c r="NDB2" s="14"/>
      <c r="NDC2" s="14"/>
      <c r="NDD2" s="14"/>
      <c r="NDE2" s="14"/>
      <c r="NDF2" s="14"/>
      <c r="NDG2" s="14"/>
      <c r="NDH2" s="14"/>
      <c r="NDI2" s="14"/>
      <c r="NDJ2" s="14"/>
      <c r="NDK2" s="14"/>
      <c r="NDL2" s="14"/>
      <c r="NDM2" s="14"/>
      <c r="NDN2" s="14"/>
      <c r="NDO2" s="14"/>
      <c r="NDP2" s="14"/>
      <c r="NDQ2" s="14"/>
      <c r="NDR2" s="14"/>
      <c r="NDS2" s="14"/>
      <c r="NDT2" s="14"/>
      <c r="NDU2" s="14"/>
      <c r="NDV2" s="14"/>
      <c r="NDW2" s="14"/>
      <c r="NDX2" s="14"/>
      <c r="NDY2" s="14"/>
      <c r="NDZ2" s="14"/>
      <c r="NEA2" s="14"/>
      <c r="NEB2" s="14"/>
      <c r="NEC2" s="14"/>
      <c r="NED2" s="14"/>
      <c r="NEE2" s="14"/>
      <c r="NEF2" s="14"/>
      <c r="NEG2" s="14"/>
      <c r="NEH2" s="14"/>
      <c r="NEI2" s="14"/>
      <c r="NEJ2" s="14"/>
      <c r="NEK2" s="14"/>
      <c r="NEL2" s="14"/>
      <c r="NEM2" s="14"/>
      <c r="NEN2" s="14"/>
      <c r="NEO2" s="14"/>
      <c r="NEP2" s="14"/>
      <c r="NEQ2" s="14"/>
      <c r="NER2" s="14"/>
      <c r="NES2" s="14"/>
      <c r="NET2" s="14"/>
      <c r="NEU2" s="14"/>
      <c r="NEV2" s="14"/>
      <c r="NEW2" s="14"/>
      <c r="NEX2" s="14"/>
      <c r="NEY2" s="14"/>
      <c r="NEZ2" s="14"/>
      <c r="NFA2" s="14"/>
      <c r="NFB2" s="14"/>
      <c r="NFC2" s="14"/>
      <c r="NFD2" s="14"/>
      <c r="NFE2" s="14"/>
      <c r="NFF2" s="14"/>
      <c r="NFG2" s="14"/>
      <c r="NFH2" s="14"/>
      <c r="NFI2" s="14"/>
      <c r="NFJ2" s="14"/>
      <c r="NFK2" s="14"/>
      <c r="NFL2" s="14"/>
      <c r="NFM2" s="14"/>
      <c r="NFN2" s="14"/>
      <c r="NFO2" s="14"/>
      <c r="NFP2" s="14"/>
      <c r="NFQ2" s="14"/>
      <c r="NFR2" s="14"/>
      <c r="NFS2" s="14"/>
      <c r="NFT2" s="14"/>
      <c r="NFU2" s="14"/>
      <c r="NFV2" s="14"/>
      <c r="NFW2" s="14"/>
      <c r="NFX2" s="14"/>
      <c r="NFY2" s="14"/>
      <c r="NFZ2" s="14"/>
      <c r="NGA2" s="14"/>
      <c r="NGB2" s="14"/>
      <c r="NGC2" s="14"/>
      <c r="NGD2" s="14"/>
      <c r="NGE2" s="14"/>
      <c r="NGF2" s="14"/>
      <c r="NGG2" s="14"/>
      <c r="NGH2" s="14"/>
      <c r="NGI2" s="14"/>
      <c r="NGJ2" s="14"/>
      <c r="NGK2" s="14"/>
      <c r="NGL2" s="14"/>
      <c r="NGM2" s="14"/>
      <c r="NGN2" s="14"/>
      <c r="NGO2" s="14"/>
      <c r="NGP2" s="14"/>
      <c r="NGQ2" s="14"/>
      <c r="NGR2" s="14"/>
      <c r="NGS2" s="14"/>
      <c r="NGT2" s="14"/>
      <c r="NGU2" s="14"/>
      <c r="NGV2" s="14"/>
      <c r="NGW2" s="14"/>
      <c r="NGX2" s="14"/>
      <c r="NGY2" s="14"/>
      <c r="NGZ2" s="14"/>
      <c r="NHA2" s="14"/>
      <c r="NHB2" s="14"/>
      <c r="NHC2" s="14"/>
      <c r="NHD2" s="14"/>
      <c r="NHE2" s="14"/>
      <c r="NHF2" s="14"/>
      <c r="NHG2" s="14"/>
      <c r="NHH2" s="14"/>
      <c r="NHI2" s="14"/>
      <c r="NHJ2" s="14"/>
      <c r="NHK2" s="14"/>
      <c r="NHL2" s="14"/>
      <c r="NHM2" s="14"/>
      <c r="NHN2" s="14"/>
      <c r="NHO2" s="14"/>
      <c r="NHP2" s="14"/>
      <c r="NHQ2" s="14"/>
      <c r="NHR2" s="14"/>
      <c r="NHS2" s="14"/>
      <c r="NHT2" s="14"/>
      <c r="NHU2" s="14"/>
      <c r="NHV2" s="14"/>
      <c r="NHW2" s="14"/>
      <c r="NHX2" s="14"/>
      <c r="NHY2" s="14"/>
      <c r="NHZ2" s="14"/>
      <c r="NIA2" s="14"/>
      <c r="NIB2" s="14"/>
      <c r="NIC2" s="14"/>
      <c r="NID2" s="14"/>
      <c r="NIE2" s="14"/>
      <c r="NIF2" s="14"/>
      <c r="NIG2" s="14"/>
      <c r="NIH2" s="14"/>
      <c r="NII2" s="14"/>
      <c r="NIJ2" s="14"/>
      <c r="NIK2" s="14"/>
      <c r="NIL2" s="14"/>
      <c r="NIM2" s="14"/>
      <c r="NIN2" s="14"/>
      <c r="NIO2" s="14"/>
      <c r="NIP2" s="14"/>
      <c r="NIQ2" s="14"/>
      <c r="NIR2" s="14"/>
      <c r="NIS2" s="14"/>
      <c r="NIT2" s="14"/>
      <c r="NIU2" s="14"/>
      <c r="NIV2" s="14"/>
      <c r="NIW2" s="14"/>
      <c r="NIX2" s="14"/>
      <c r="NIY2" s="14"/>
      <c r="NIZ2" s="14"/>
      <c r="NJA2" s="14"/>
      <c r="NJB2" s="14"/>
      <c r="NJC2" s="14"/>
      <c r="NJD2" s="14"/>
      <c r="NJE2" s="14"/>
      <c r="NJF2" s="14"/>
      <c r="NJG2" s="14"/>
      <c r="NJH2" s="14"/>
      <c r="NJI2" s="14"/>
      <c r="NJJ2" s="14"/>
      <c r="NJK2" s="14"/>
      <c r="NJL2" s="14"/>
      <c r="NJM2" s="14"/>
      <c r="NJN2" s="14"/>
      <c r="NJO2" s="14"/>
      <c r="NJP2" s="14"/>
      <c r="NJQ2" s="14"/>
      <c r="NJR2" s="14"/>
      <c r="NJS2" s="14"/>
      <c r="NJT2" s="14"/>
      <c r="NJU2" s="14"/>
      <c r="NJV2" s="14"/>
      <c r="NJW2" s="14"/>
      <c r="NJX2" s="14"/>
      <c r="NJY2" s="14"/>
      <c r="NJZ2" s="14"/>
      <c r="NKA2" s="14"/>
      <c r="NKB2" s="14"/>
      <c r="NKC2" s="14"/>
      <c r="NKD2" s="14"/>
      <c r="NKE2" s="14"/>
      <c r="NKF2" s="14"/>
      <c r="NKG2" s="14"/>
      <c r="NKH2" s="14"/>
      <c r="NKI2" s="14"/>
      <c r="NKJ2" s="14"/>
      <c r="NKK2" s="14"/>
      <c r="NKL2" s="14"/>
      <c r="NKM2" s="14"/>
      <c r="NKN2" s="14"/>
      <c r="NKO2" s="14"/>
      <c r="NKP2" s="14"/>
      <c r="NKQ2" s="14"/>
      <c r="NKR2" s="14"/>
      <c r="NKS2" s="14"/>
      <c r="NKT2" s="14"/>
      <c r="NKU2" s="14"/>
      <c r="NKV2" s="14"/>
      <c r="NKW2" s="14"/>
      <c r="NKX2" s="14"/>
      <c r="NKY2" s="14"/>
      <c r="NKZ2" s="14"/>
      <c r="NLA2" s="14"/>
      <c r="NLB2" s="14"/>
      <c r="NLC2" s="14"/>
      <c r="NLD2" s="14"/>
      <c r="NLE2" s="14"/>
      <c r="NLF2" s="14"/>
      <c r="NLG2" s="14"/>
      <c r="NLH2" s="14"/>
      <c r="NLI2" s="14"/>
      <c r="NLJ2" s="14"/>
      <c r="NLK2" s="14"/>
      <c r="NLL2" s="14"/>
      <c r="NLM2" s="14"/>
      <c r="NLN2" s="14"/>
      <c r="NLO2" s="14"/>
      <c r="NLP2" s="14"/>
      <c r="NLQ2" s="14"/>
      <c r="NLR2" s="14"/>
      <c r="NLS2" s="14"/>
      <c r="NLT2" s="14"/>
      <c r="NLU2" s="14"/>
      <c r="NLV2" s="14"/>
      <c r="NLW2" s="14"/>
      <c r="NLX2" s="14"/>
      <c r="NLY2" s="14"/>
      <c r="NLZ2" s="14"/>
      <c r="NMA2" s="14"/>
      <c r="NMB2" s="14"/>
      <c r="NMC2" s="14"/>
      <c r="NMD2" s="14"/>
      <c r="NME2" s="14"/>
      <c r="NMF2" s="14"/>
      <c r="NMG2" s="14"/>
      <c r="NMH2" s="14"/>
      <c r="NMI2" s="14"/>
      <c r="NMJ2" s="14"/>
      <c r="NMK2" s="14"/>
      <c r="NML2" s="14"/>
      <c r="NMM2" s="14"/>
      <c r="NMN2" s="14"/>
      <c r="NMO2" s="14"/>
      <c r="NMP2" s="14"/>
      <c r="NMQ2" s="14"/>
      <c r="NMR2" s="14"/>
      <c r="NMS2" s="14"/>
      <c r="NMT2" s="14"/>
      <c r="NMU2" s="14"/>
      <c r="NMV2" s="14"/>
      <c r="NMW2" s="14"/>
      <c r="NMX2" s="14"/>
      <c r="NMY2" s="14"/>
      <c r="NMZ2" s="14"/>
      <c r="NNA2" s="14"/>
      <c r="NNB2" s="14"/>
      <c r="NNC2" s="14"/>
      <c r="NND2" s="14"/>
      <c r="NNE2" s="14"/>
      <c r="NNF2" s="14"/>
      <c r="NNG2" s="14"/>
      <c r="NNH2" s="14"/>
      <c r="NNI2" s="14"/>
      <c r="NNJ2" s="14"/>
      <c r="NNK2" s="14"/>
      <c r="NNL2" s="14"/>
      <c r="NNM2" s="14"/>
      <c r="NNN2" s="14"/>
      <c r="NNO2" s="14"/>
      <c r="NNP2" s="14"/>
      <c r="NNQ2" s="14"/>
      <c r="NNR2" s="14"/>
      <c r="NNS2" s="14"/>
      <c r="NNT2" s="14"/>
      <c r="NNU2" s="14"/>
      <c r="NNV2" s="14"/>
      <c r="NNW2" s="14"/>
      <c r="NNX2" s="14"/>
      <c r="NNY2" s="14"/>
      <c r="NNZ2" s="14"/>
      <c r="NOA2" s="14"/>
      <c r="NOB2" s="14"/>
      <c r="NOC2" s="14"/>
      <c r="NOD2" s="14"/>
      <c r="NOE2" s="14"/>
      <c r="NOF2" s="14"/>
      <c r="NOG2" s="14"/>
      <c r="NOH2" s="14"/>
      <c r="NOI2" s="14"/>
      <c r="NOJ2" s="14"/>
      <c r="NOK2" s="14"/>
      <c r="NOL2" s="14"/>
      <c r="NOM2" s="14"/>
      <c r="NON2" s="14"/>
      <c r="NOO2" s="14"/>
      <c r="NOP2" s="14"/>
      <c r="NOQ2" s="14"/>
      <c r="NOR2" s="14"/>
      <c r="NOS2" s="14"/>
      <c r="NOT2" s="14"/>
      <c r="NOU2" s="14"/>
      <c r="NOV2" s="14"/>
      <c r="NOW2" s="14"/>
      <c r="NOX2" s="14"/>
      <c r="NOY2" s="14"/>
      <c r="NOZ2" s="14"/>
      <c r="NPA2" s="14"/>
      <c r="NPB2" s="14"/>
      <c r="NPC2" s="14"/>
      <c r="NPD2" s="14"/>
      <c r="NPE2" s="14"/>
      <c r="NPF2" s="14"/>
      <c r="NPG2" s="14"/>
      <c r="NPH2" s="14"/>
      <c r="NPI2" s="14"/>
      <c r="NPJ2" s="14"/>
      <c r="NPK2" s="14"/>
      <c r="NPL2" s="14"/>
      <c r="NPM2" s="14"/>
      <c r="NPN2" s="14"/>
      <c r="NPO2" s="14"/>
      <c r="NPP2" s="14"/>
      <c r="NPQ2" s="14"/>
      <c r="NPR2" s="14"/>
      <c r="NPS2" s="14"/>
      <c r="NPT2" s="14"/>
      <c r="NPU2" s="14"/>
      <c r="NPV2" s="14"/>
      <c r="NPW2" s="14"/>
      <c r="NPX2" s="14"/>
      <c r="NPY2" s="14"/>
      <c r="NPZ2" s="14"/>
      <c r="NQA2" s="14"/>
      <c r="NQB2" s="14"/>
      <c r="NQC2" s="14"/>
      <c r="NQD2" s="14"/>
      <c r="NQE2" s="14"/>
      <c r="NQF2" s="14"/>
      <c r="NQG2" s="14"/>
      <c r="NQH2" s="14"/>
      <c r="NQI2" s="14"/>
      <c r="NQJ2" s="14"/>
      <c r="NQK2" s="14"/>
      <c r="NQL2" s="14"/>
      <c r="NQM2" s="14"/>
      <c r="NQN2" s="14"/>
      <c r="NQO2" s="14"/>
      <c r="NQP2" s="14"/>
      <c r="NQQ2" s="14"/>
      <c r="NQR2" s="14"/>
      <c r="NQS2" s="14"/>
      <c r="NQT2" s="14"/>
      <c r="NQU2" s="14"/>
      <c r="NQV2" s="14"/>
      <c r="NQW2" s="14"/>
      <c r="NQX2" s="14"/>
      <c r="NQY2" s="14"/>
      <c r="NQZ2" s="14"/>
      <c r="NRA2" s="14"/>
      <c r="NRB2" s="14"/>
      <c r="NRC2" s="14"/>
      <c r="NRD2" s="14"/>
      <c r="NRE2" s="14"/>
      <c r="NRF2" s="14"/>
      <c r="NRG2" s="14"/>
      <c r="NRH2" s="14"/>
      <c r="NRI2" s="14"/>
      <c r="NRJ2" s="14"/>
      <c r="NRK2" s="14"/>
      <c r="NRL2" s="14"/>
      <c r="NRM2" s="14"/>
      <c r="NRN2" s="14"/>
      <c r="NRO2" s="14"/>
      <c r="NRP2" s="14"/>
      <c r="NRQ2" s="14"/>
      <c r="NRR2" s="14"/>
      <c r="NRS2" s="14"/>
      <c r="NRT2" s="14"/>
      <c r="NRU2" s="14"/>
      <c r="NRV2" s="14"/>
      <c r="NRW2" s="14"/>
      <c r="NRX2" s="14"/>
      <c r="NRY2" s="14"/>
      <c r="NRZ2" s="14"/>
      <c r="NSA2" s="14"/>
      <c r="NSB2" s="14"/>
      <c r="NSC2" s="14"/>
      <c r="NSD2" s="14"/>
      <c r="NSE2" s="14"/>
      <c r="NSF2" s="14"/>
      <c r="NSG2" s="14"/>
      <c r="NSH2" s="14"/>
      <c r="NSI2" s="14"/>
      <c r="NSJ2" s="14"/>
      <c r="NSK2" s="14"/>
      <c r="NSL2" s="14"/>
      <c r="NSM2" s="14"/>
      <c r="NSN2" s="14"/>
      <c r="NSO2" s="14"/>
      <c r="NSP2" s="14"/>
      <c r="NSQ2" s="14"/>
      <c r="NSR2" s="14"/>
      <c r="NSS2" s="14"/>
      <c r="NST2" s="14"/>
      <c r="NSU2" s="14"/>
      <c r="NSV2" s="14"/>
      <c r="NSW2" s="14"/>
      <c r="NSX2" s="14"/>
      <c r="NSY2" s="14"/>
      <c r="NSZ2" s="14"/>
      <c r="NTA2" s="14"/>
      <c r="NTB2" s="14"/>
      <c r="NTC2" s="14"/>
      <c r="NTD2" s="14"/>
      <c r="NTE2" s="14"/>
      <c r="NTF2" s="14"/>
      <c r="NTG2" s="14"/>
      <c r="NTH2" s="14"/>
      <c r="NTI2" s="14"/>
      <c r="NTJ2" s="14"/>
      <c r="NTK2" s="14"/>
      <c r="NTL2" s="14"/>
      <c r="NTM2" s="14"/>
      <c r="NTN2" s="14"/>
      <c r="NTO2" s="14"/>
      <c r="NTP2" s="14"/>
      <c r="NTQ2" s="14"/>
      <c r="NTR2" s="14"/>
      <c r="NTS2" s="14"/>
      <c r="NTT2" s="14"/>
      <c r="NTU2" s="14"/>
      <c r="NTV2" s="14"/>
      <c r="NTW2" s="14"/>
      <c r="NTX2" s="14"/>
      <c r="NTY2" s="14"/>
      <c r="NTZ2" s="14"/>
      <c r="NUA2" s="14"/>
      <c r="NUB2" s="14"/>
      <c r="NUC2" s="14"/>
      <c r="NUD2" s="14"/>
      <c r="NUE2" s="14"/>
      <c r="NUF2" s="14"/>
      <c r="NUG2" s="14"/>
      <c r="NUH2" s="14"/>
      <c r="NUI2" s="14"/>
      <c r="NUJ2" s="14"/>
      <c r="NUK2" s="14"/>
      <c r="NUL2" s="14"/>
      <c r="NUM2" s="14"/>
      <c r="NUN2" s="14"/>
      <c r="NUO2" s="14"/>
      <c r="NUP2" s="14"/>
      <c r="NUQ2" s="14"/>
      <c r="NUR2" s="14"/>
      <c r="NUS2" s="14"/>
      <c r="NUT2" s="14"/>
      <c r="NUU2" s="14"/>
      <c r="NUV2" s="14"/>
      <c r="NUW2" s="14"/>
      <c r="NUX2" s="14"/>
      <c r="NUY2" s="14"/>
      <c r="NUZ2" s="14"/>
      <c r="NVA2" s="14"/>
      <c r="NVB2" s="14"/>
      <c r="NVC2" s="14"/>
      <c r="NVD2" s="14"/>
      <c r="NVE2" s="14"/>
      <c r="NVF2" s="14"/>
      <c r="NVG2" s="14"/>
      <c r="NVH2" s="14"/>
      <c r="NVI2" s="14"/>
      <c r="NVJ2" s="14"/>
      <c r="NVK2" s="14"/>
      <c r="NVL2" s="14"/>
      <c r="NVM2" s="14"/>
      <c r="NVN2" s="14"/>
      <c r="NVO2" s="14"/>
      <c r="NVP2" s="14"/>
      <c r="NVQ2" s="14"/>
      <c r="NVR2" s="14"/>
      <c r="NVS2" s="14"/>
      <c r="NVT2" s="14"/>
      <c r="NVU2" s="14"/>
      <c r="NVV2" s="14"/>
      <c r="NVW2" s="14"/>
      <c r="NVX2" s="14"/>
      <c r="NVY2" s="14"/>
      <c r="NVZ2" s="14"/>
      <c r="NWA2" s="14"/>
      <c r="NWB2" s="14"/>
      <c r="NWC2" s="14"/>
      <c r="NWD2" s="14"/>
      <c r="NWE2" s="14"/>
      <c r="NWF2" s="14"/>
      <c r="NWG2" s="14"/>
      <c r="NWH2" s="14"/>
      <c r="NWI2" s="14"/>
      <c r="NWJ2" s="14"/>
      <c r="NWK2" s="14"/>
      <c r="NWL2" s="14"/>
      <c r="NWM2" s="14"/>
      <c r="NWN2" s="14"/>
      <c r="NWO2" s="14"/>
      <c r="NWP2" s="14"/>
      <c r="NWQ2" s="14"/>
      <c r="NWR2" s="14"/>
      <c r="NWS2" s="14"/>
      <c r="NWT2" s="14"/>
      <c r="NWU2" s="14"/>
      <c r="NWV2" s="14"/>
      <c r="NWW2" s="14"/>
      <c r="NWX2" s="14"/>
      <c r="NWY2" s="14"/>
      <c r="NWZ2" s="14"/>
      <c r="NXA2" s="14"/>
      <c r="NXB2" s="14"/>
      <c r="NXC2" s="14"/>
      <c r="NXD2" s="14"/>
      <c r="NXE2" s="14"/>
      <c r="NXF2" s="14"/>
      <c r="NXG2" s="14"/>
      <c r="NXH2" s="14"/>
      <c r="NXI2" s="14"/>
      <c r="NXJ2" s="14"/>
      <c r="NXK2" s="14"/>
      <c r="NXL2" s="14"/>
      <c r="NXM2" s="14"/>
      <c r="NXN2" s="14"/>
      <c r="NXO2" s="14"/>
      <c r="NXP2" s="14"/>
      <c r="NXQ2" s="14"/>
      <c r="NXR2" s="14"/>
      <c r="NXS2" s="14"/>
      <c r="NXT2" s="14"/>
      <c r="NXU2" s="14"/>
      <c r="NXV2" s="14"/>
      <c r="NXW2" s="14"/>
      <c r="NXX2" s="14"/>
      <c r="NXY2" s="14"/>
      <c r="NXZ2" s="14"/>
      <c r="NYA2" s="14"/>
      <c r="NYB2" s="14"/>
      <c r="NYC2" s="14"/>
      <c r="NYD2" s="14"/>
      <c r="NYE2" s="14"/>
      <c r="NYF2" s="14"/>
      <c r="NYG2" s="14"/>
      <c r="NYH2" s="14"/>
      <c r="NYI2" s="14"/>
      <c r="NYJ2" s="14"/>
      <c r="NYK2" s="14"/>
      <c r="NYL2" s="14"/>
      <c r="NYM2" s="14"/>
      <c r="NYN2" s="14"/>
      <c r="NYO2" s="14"/>
      <c r="NYP2" s="14"/>
      <c r="NYQ2" s="14"/>
      <c r="NYR2" s="14"/>
      <c r="NYS2" s="14"/>
      <c r="NYT2" s="14"/>
      <c r="NYU2" s="14"/>
      <c r="NYV2" s="14"/>
      <c r="NYW2" s="14"/>
      <c r="NYX2" s="14"/>
      <c r="NYY2" s="14"/>
      <c r="NYZ2" s="14"/>
      <c r="NZA2" s="14"/>
      <c r="NZB2" s="14"/>
      <c r="NZC2" s="14"/>
      <c r="NZD2" s="14"/>
      <c r="NZE2" s="14"/>
      <c r="NZF2" s="14"/>
      <c r="NZG2" s="14"/>
      <c r="NZH2" s="14"/>
      <c r="NZI2" s="14"/>
      <c r="NZJ2" s="14"/>
      <c r="NZK2" s="14"/>
      <c r="NZL2" s="14"/>
      <c r="NZM2" s="14"/>
      <c r="NZN2" s="14"/>
      <c r="NZO2" s="14"/>
      <c r="NZP2" s="14"/>
      <c r="NZQ2" s="14"/>
      <c r="NZR2" s="14"/>
      <c r="NZS2" s="14"/>
      <c r="NZT2" s="14"/>
      <c r="NZU2" s="14"/>
      <c r="NZV2" s="14"/>
      <c r="NZW2" s="14"/>
      <c r="NZX2" s="14"/>
      <c r="NZY2" s="14"/>
      <c r="NZZ2" s="14"/>
      <c r="OAA2" s="14"/>
      <c r="OAB2" s="14"/>
      <c r="OAC2" s="14"/>
      <c r="OAD2" s="14"/>
      <c r="OAE2" s="14"/>
      <c r="OAF2" s="14"/>
      <c r="OAG2" s="14"/>
      <c r="OAH2" s="14"/>
      <c r="OAI2" s="14"/>
      <c r="OAJ2" s="14"/>
      <c r="OAK2" s="14"/>
      <c r="OAL2" s="14"/>
      <c r="OAM2" s="14"/>
      <c r="OAN2" s="14"/>
      <c r="OAO2" s="14"/>
      <c r="OAP2" s="14"/>
      <c r="OAQ2" s="14"/>
      <c r="OAR2" s="14"/>
      <c r="OAS2" s="14"/>
      <c r="OAT2" s="14"/>
      <c r="OAU2" s="14"/>
      <c r="OAV2" s="14"/>
      <c r="OAW2" s="14"/>
      <c r="OAX2" s="14"/>
      <c r="OAY2" s="14"/>
      <c r="OAZ2" s="14"/>
      <c r="OBA2" s="14"/>
      <c r="OBB2" s="14"/>
      <c r="OBC2" s="14"/>
      <c r="OBD2" s="14"/>
      <c r="OBE2" s="14"/>
      <c r="OBF2" s="14"/>
      <c r="OBG2" s="14"/>
      <c r="OBH2" s="14"/>
      <c r="OBI2" s="14"/>
      <c r="OBJ2" s="14"/>
      <c r="OBK2" s="14"/>
      <c r="OBL2" s="14"/>
      <c r="OBM2" s="14"/>
      <c r="OBN2" s="14"/>
      <c r="OBO2" s="14"/>
      <c r="OBP2" s="14"/>
      <c r="OBQ2" s="14"/>
      <c r="OBR2" s="14"/>
      <c r="OBS2" s="14"/>
      <c r="OBT2" s="14"/>
      <c r="OBU2" s="14"/>
      <c r="OBV2" s="14"/>
      <c r="OBW2" s="14"/>
      <c r="OBX2" s="14"/>
      <c r="OBY2" s="14"/>
      <c r="OBZ2" s="14"/>
      <c r="OCA2" s="14"/>
      <c r="OCB2" s="14"/>
      <c r="OCC2" s="14"/>
      <c r="OCD2" s="14"/>
      <c r="OCE2" s="14"/>
      <c r="OCF2" s="14"/>
      <c r="OCG2" s="14"/>
      <c r="OCH2" s="14"/>
      <c r="OCI2" s="14"/>
      <c r="OCJ2" s="14"/>
      <c r="OCK2" s="14"/>
      <c r="OCL2" s="14"/>
      <c r="OCM2" s="14"/>
      <c r="OCN2" s="14"/>
      <c r="OCO2" s="14"/>
      <c r="OCP2" s="14"/>
      <c r="OCQ2" s="14"/>
      <c r="OCR2" s="14"/>
      <c r="OCS2" s="14"/>
      <c r="OCT2" s="14"/>
      <c r="OCU2" s="14"/>
      <c r="OCV2" s="14"/>
      <c r="OCW2" s="14"/>
      <c r="OCX2" s="14"/>
      <c r="OCY2" s="14"/>
      <c r="OCZ2" s="14"/>
      <c r="ODA2" s="14"/>
      <c r="ODB2" s="14"/>
      <c r="ODC2" s="14"/>
      <c r="ODD2" s="14"/>
      <c r="ODE2" s="14"/>
      <c r="ODF2" s="14"/>
      <c r="ODG2" s="14"/>
      <c r="ODH2" s="14"/>
      <c r="ODI2" s="14"/>
      <c r="ODJ2" s="14"/>
      <c r="ODK2" s="14"/>
      <c r="ODL2" s="14"/>
      <c r="ODM2" s="14"/>
      <c r="ODN2" s="14"/>
      <c r="ODO2" s="14"/>
      <c r="ODP2" s="14"/>
      <c r="ODQ2" s="14"/>
      <c r="ODR2" s="14"/>
      <c r="ODS2" s="14"/>
      <c r="ODT2" s="14"/>
      <c r="ODU2" s="14"/>
      <c r="ODV2" s="14"/>
      <c r="ODW2" s="14"/>
      <c r="ODX2" s="14"/>
      <c r="ODY2" s="14"/>
      <c r="ODZ2" s="14"/>
      <c r="OEA2" s="14"/>
      <c r="OEB2" s="14"/>
      <c r="OEC2" s="14"/>
      <c r="OED2" s="14"/>
      <c r="OEE2" s="14"/>
      <c r="OEF2" s="14"/>
      <c r="OEG2" s="14"/>
      <c r="OEH2" s="14"/>
      <c r="OEI2" s="14"/>
      <c r="OEJ2" s="14"/>
      <c r="OEK2" s="14"/>
      <c r="OEL2" s="14"/>
      <c r="OEM2" s="14"/>
      <c r="OEN2" s="14"/>
      <c r="OEO2" s="14"/>
      <c r="OEP2" s="14"/>
      <c r="OEQ2" s="14"/>
      <c r="OER2" s="14"/>
      <c r="OES2" s="14"/>
      <c r="OET2" s="14"/>
      <c r="OEU2" s="14"/>
      <c r="OEV2" s="14"/>
      <c r="OEW2" s="14"/>
      <c r="OEX2" s="14"/>
      <c r="OEY2" s="14"/>
      <c r="OEZ2" s="14"/>
      <c r="OFA2" s="14"/>
      <c r="OFB2" s="14"/>
      <c r="OFC2" s="14"/>
      <c r="OFD2" s="14"/>
      <c r="OFE2" s="14"/>
      <c r="OFF2" s="14"/>
      <c r="OFG2" s="14"/>
      <c r="OFH2" s="14"/>
      <c r="OFI2" s="14"/>
      <c r="OFJ2" s="14"/>
      <c r="OFK2" s="14"/>
      <c r="OFL2" s="14"/>
      <c r="OFM2" s="14"/>
      <c r="OFN2" s="14"/>
      <c r="OFO2" s="14"/>
      <c r="OFP2" s="14"/>
      <c r="OFQ2" s="14"/>
      <c r="OFR2" s="14"/>
      <c r="OFS2" s="14"/>
      <c r="OFT2" s="14"/>
      <c r="OFU2" s="14"/>
      <c r="OFV2" s="14"/>
      <c r="OFW2" s="14"/>
      <c r="OFX2" s="14"/>
      <c r="OFY2" s="14"/>
      <c r="OFZ2" s="14"/>
      <c r="OGA2" s="14"/>
      <c r="OGB2" s="14"/>
      <c r="OGC2" s="14"/>
      <c r="OGD2" s="14"/>
      <c r="OGE2" s="14"/>
      <c r="OGF2" s="14"/>
      <c r="OGG2" s="14"/>
      <c r="OGH2" s="14"/>
      <c r="OGI2" s="14"/>
      <c r="OGJ2" s="14"/>
      <c r="OGK2" s="14"/>
      <c r="OGL2" s="14"/>
      <c r="OGM2" s="14"/>
      <c r="OGN2" s="14"/>
      <c r="OGO2" s="14"/>
      <c r="OGP2" s="14"/>
      <c r="OGQ2" s="14"/>
      <c r="OGR2" s="14"/>
      <c r="OGS2" s="14"/>
      <c r="OGT2" s="14"/>
      <c r="OGU2" s="14"/>
      <c r="OGV2" s="14"/>
      <c r="OGW2" s="14"/>
      <c r="OGX2" s="14"/>
      <c r="OGY2" s="14"/>
      <c r="OGZ2" s="14"/>
      <c r="OHA2" s="14"/>
      <c r="OHB2" s="14"/>
      <c r="OHC2" s="14"/>
      <c r="OHD2" s="14"/>
      <c r="OHE2" s="14"/>
      <c r="OHF2" s="14"/>
      <c r="OHG2" s="14"/>
      <c r="OHH2" s="14"/>
      <c r="OHI2" s="14"/>
      <c r="OHJ2" s="14"/>
      <c r="OHK2" s="14"/>
      <c r="OHL2" s="14"/>
      <c r="OHM2" s="14"/>
      <c r="OHN2" s="14"/>
      <c r="OHO2" s="14"/>
      <c r="OHP2" s="14"/>
      <c r="OHQ2" s="14"/>
      <c r="OHR2" s="14"/>
      <c r="OHS2" s="14"/>
      <c r="OHT2" s="14"/>
      <c r="OHU2" s="14"/>
      <c r="OHV2" s="14"/>
      <c r="OHW2" s="14"/>
      <c r="OHX2" s="14"/>
      <c r="OHY2" s="14"/>
      <c r="OHZ2" s="14"/>
      <c r="OIA2" s="14"/>
      <c r="OIB2" s="14"/>
      <c r="OIC2" s="14"/>
      <c r="OID2" s="14"/>
      <c r="OIE2" s="14"/>
      <c r="OIF2" s="14"/>
      <c r="OIG2" s="14"/>
      <c r="OIH2" s="14"/>
      <c r="OII2" s="14"/>
      <c r="OIJ2" s="14"/>
      <c r="OIK2" s="14"/>
      <c r="OIL2" s="14"/>
      <c r="OIM2" s="14"/>
      <c r="OIN2" s="14"/>
      <c r="OIO2" s="14"/>
      <c r="OIP2" s="14"/>
      <c r="OIQ2" s="14"/>
      <c r="OIR2" s="14"/>
      <c r="OIS2" s="14"/>
      <c r="OIT2" s="14"/>
      <c r="OIU2" s="14"/>
      <c r="OIV2" s="14"/>
      <c r="OIW2" s="14"/>
      <c r="OIX2" s="14"/>
      <c r="OIY2" s="14"/>
      <c r="OIZ2" s="14"/>
      <c r="OJA2" s="14"/>
      <c r="OJB2" s="14"/>
      <c r="OJC2" s="14"/>
      <c r="OJD2" s="14"/>
      <c r="OJE2" s="14"/>
      <c r="OJF2" s="14"/>
      <c r="OJG2" s="14"/>
      <c r="OJH2" s="14"/>
      <c r="OJI2" s="14"/>
      <c r="OJJ2" s="14"/>
      <c r="OJK2" s="14"/>
      <c r="OJL2" s="14"/>
      <c r="OJM2" s="14"/>
      <c r="OJN2" s="14"/>
      <c r="OJO2" s="14"/>
      <c r="OJP2" s="14"/>
      <c r="OJQ2" s="14"/>
      <c r="OJR2" s="14"/>
      <c r="OJS2" s="14"/>
      <c r="OJT2" s="14"/>
      <c r="OJU2" s="14"/>
      <c r="OJV2" s="14"/>
      <c r="OJW2" s="14"/>
      <c r="OJX2" s="14"/>
      <c r="OJY2" s="14"/>
      <c r="OJZ2" s="14"/>
      <c r="OKA2" s="14"/>
      <c r="OKB2" s="14"/>
      <c r="OKC2" s="14"/>
      <c r="OKD2" s="14"/>
      <c r="OKE2" s="14"/>
      <c r="OKF2" s="14"/>
      <c r="OKG2" s="14"/>
      <c r="OKH2" s="14"/>
      <c r="OKI2" s="14"/>
      <c r="OKJ2" s="14"/>
      <c r="OKK2" s="14"/>
      <c r="OKL2" s="14"/>
      <c r="OKM2" s="14"/>
      <c r="OKN2" s="14"/>
      <c r="OKO2" s="14"/>
      <c r="OKP2" s="14"/>
      <c r="OKQ2" s="14"/>
      <c r="OKR2" s="14"/>
      <c r="OKS2" s="14"/>
      <c r="OKT2" s="14"/>
      <c r="OKU2" s="14"/>
      <c r="OKV2" s="14"/>
      <c r="OKW2" s="14"/>
      <c r="OKX2" s="14"/>
      <c r="OKY2" s="14"/>
      <c r="OKZ2" s="14"/>
      <c r="OLA2" s="14"/>
      <c r="OLB2" s="14"/>
      <c r="OLC2" s="14"/>
      <c r="OLD2" s="14"/>
      <c r="OLE2" s="14"/>
      <c r="OLF2" s="14"/>
      <c r="OLG2" s="14"/>
      <c r="OLH2" s="14"/>
      <c r="OLI2" s="14"/>
      <c r="OLJ2" s="14"/>
      <c r="OLK2" s="14"/>
      <c r="OLL2" s="14"/>
      <c r="OLM2" s="14"/>
      <c r="OLN2" s="14"/>
      <c r="OLO2" s="14"/>
      <c r="OLP2" s="14"/>
      <c r="OLQ2" s="14"/>
      <c r="OLR2" s="14"/>
      <c r="OLS2" s="14"/>
      <c r="OLT2" s="14"/>
      <c r="OLU2" s="14"/>
      <c r="OLV2" s="14"/>
      <c r="OLW2" s="14"/>
      <c r="OLX2" s="14"/>
      <c r="OLY2" s="14"/>
      <c r="OLZ2" s="14"/>
      <c r="OMA2" s="14"/>
      <c r="OMB2" s="14"/>
      <c r="OMC2" s="14"/>
      <c r="OMD2" s="14"/>
      <c r="OME2" s="14"/>
      <c r="OMF2" s="14"/>
      <c r="OMG2" s="14"/>
      <c r="OMH2" s="14"/>
      <c r="OMI2" s="14"/>
      <c r="OMJ2" s="14"/>
      <c r="OMK2" s="14"/>
      <c r="OML2" s="14"/>
      <c r="OMM2" s="14"/>
      <c r="OMN2" s="14"/>
      <c r="OMO2" s="14"/>
      <c r="OMP2" s="14"/>
      <c r="OMQ2" s="14"/>
      <c r="OMR2" s="14"/>
      <c r="OMS2" s="14"/>
      <c r="OMT2" s="14"/>
      <c r="OMU2" s="14"/>
      <c r="OMV2" s="14"/>
      <c r="OMW2" s="14"/>
      <c r="OMX2" s="14"/>
      <c r="OMY2" s="14"/>
      <c r="OMZ2" s="14"/>
      <c r="ONA2" s="14"/>
      <c r="ONB2" s="14"/>
      <c r="ONC2" s="14"/>
      <c r="OND2" s="14"/>
      <c r="ONE2" s="14"/>
      <c r="ONF2" s="14"/>
      <c r="ONG2" s="14"/>
      <c r="ONH2" s="14"/>
      <c r="ONI2" s="14"/>
      <c r="ONJ2" s="14"/>
      <c r="ONK2" s="14"/>
      <c r="ONL2" s="14"/>
      <c r="ONM2" s="14"/>
      <c r="ONN2" s="14"/>
      <c r="ONO2" s="14"/>
      <c r="ONP2" s="14"/>
      <c r="ONQ2" s="14"/>
      <c r="ONR2" s="14"/>
      <c r="ONS2" s="14"/>
      <c r="ONT2" s="14"/>
      <c r="ONU2" s="14"/>
      <c r="ONV2" s="14"/>
      <c r="ONW2" s="14"/>
      <c r="ONX2" s="14"/>
      <c r="ONY2" s="14"/>
      <c r="ONZ2" s="14"/>
      <c r="OOA2" s="14"/>
      <c r="OOB2" s="14"/>
      <c r="OOC2" s="14"/>
      <c r="OOD2" s="14"/>
      <c r="OOE2" s="14"/>
      <c r="OOF2" s="14"/>
      <c r="OOG2" s="14"/>
      <c r="OOH2" s="14"/>
      <c r="OOI2" s="14"/>
      <c r="OOJ2" s="14"/>
      <c r="OOK2" s="14"/>
      <c r="OOL2" s="14"/>
      <c r="OOM2" s="14"/>
      <c r="OON2" s="14"/>
      <c r="OOO2" s="14"/>
      <c r="OOP2" s="14"/>
      <c r="OOQ2" s="14"/>
      <c r="OOR2" s="14"/>
      <c r="OOS2" s="14"/>
      <c r="OOT2" s="14"/>
      <c r="OOU2" s="14"/>
      <c r="OOV2" s="14"/>
      <c r="OOW2" s="14"/>
      <c r="OOX2" s="14"/>
      <c r="OOY2" s="14"/>
      <c r="OOZ2" s="14"/>
      <c r="OPA2" s="14"/>
      <c r="OPB2" s="14"/>
      <c r="OPC2" s="14"/>
      <c r="OPD2" s="14"/>
      <c r="OPE2" s="14"/>
      <c r="OPF2" s="14"/>
      <c r="OPG2" s="14"/>
      <c r="OPH2" s="14"/>
      <c r="OPI2" s="14"/>
      <c r="OPJ2" s="14"/>
      <c r="OPK2" s="14"/>
      <c r="OPL2" s="14"/>
      <c r="OPM2" s="14"/>
      <c r="OPN2" s="14"/>
      <c r="OPO2" s="14"/>
      <c r="OPP2" s="14"/>
      <c r="OPQ2" s="14"/>
      <c r="OPR2" s="14"/>
      <c r="OPS2" s="14"/>
      <c r="OPT2" s="14"/>
      <c r="OPU2" s="14"/>
      <c r="OPV2" s="14"/>
      <c r="OPW2" s="14"/>
      <c r="OPX2" s="14"/>
      <c r="OPY2" s="14"/>
      <c r="OPZ2" s="14"/>
      <c r="OQA2" s="14"/>
      <c r="OQB2" s="14"/>
      <c r="OQC2" s="14"/>
      <c r="OQD2" s="14"/>
      <c r="OQE2" s="14"/>
      <c r="OQF2" s="14"/>
      <c r="OQG2" s="14"/>
      <c r="OQH2" s="14"/>
      <c r="OQI2" s="14"/>
      <c r="OQJ2" s="14"/>
      <c r="OQK2" s="14"/>
      <c r="OQL2" s="14"/>
      <c r="OQM2" s="14"/>
      <c r="OQN2" s="14"/>
      <c r="OQO2" s="14"/>
      <c r="OQP2" s="14"/>
      <c r="OQQ2" s="14"/>
      <c r="OQR2" s="14"/>
      <c r="OQS2" s="14"/>
      <c r="OQT2" s="14"/>
      <c r="OQU2" s="14"/>
      <c r="OQV2" s="14"/>
      <c r="OQW2" s="14"/>
      <c r="OQX2" s="14"/>
      <c r="OQY2" s="14"/>
      <c r="OQZ2" s="14"/>
      <c r="ORA2" s="14"/>
      <c r="ORB2" s="14"/>
      <c r="ORC2" s="14"/>
      <c r="ORD2" s="14"/>
      <c r="ORE2" s="14"/>
      <c r="ORF2" s="14"/>
      <c r="ORG2" s="14"/>
      <c r="ORH2" s="14"/>
      <c r="ORI2" s="14"/>
      <c r="ORJ2" s="14"/>
      <c r="ORK2" s="14"/>
      <c r="ORL2" s="14"/>
      <c r="ORM2" s="14"/>
      <c r="ORN2" s="14"/>
      <c r="ORO2" s="14"/>
      <c r="ORP2" s="14"/>
      <c r="ORQ2" s="14"/>
      <c r="ORR2" s="14"/>
      <c r="ORS2" s="14"/>
      <c r="ORT2" s="14"/>
      <c r="ORU2" s="14"/>
      <c r="ORV2" s="14"/>
      <c r="ORW2" s="14"/>
      <c r="ORX2" s="14"/>
      <c r="ORY2" s="14"/>
      <c r="ORZ2" s="14"/>
      <c r="OSA2" s="14"/>
      <c r="OSB2" s="14"/>
      <c r="OSC2" s="14"/>
      <c r="OSD2" s="14"/>
      <c r="OSE2" s="14"/>
      <c r="OSF2" s="14"/>
      <c r="OSG2" s="14"/>
      <c r="OSH2" s="14"/>
      <c r="OSI2" s="14"/>
      <c r="OSJ2" s="14"/>
      <c r="OSK2" s="14"/>
      <c r="OSL2" s="14"/>
      <c r="OSM2" s="14"/>
      <c r="OSN2" s="14"/>
      <c r="OSO2" s="14"/>
      <c r="OSP2" s="14"/>
      <c r="OSQ2" s="14"/>
      <c r="OSR2" s="14"/>
      <c r="OSS2" s="14"/>
      <c r="OST2" s="14"/>
      <c r="OSU2" s="14"/>
      <c r="OSV2" s="14"/>
      <c r="OSW2" s="14"/>
      <c r="OSX2" s="14"/>
      <c r="OSY2" s="14"/>
      <c r="OSZ2" s="14"/>
      <c r="OTA2" s="14"/>
      <c r="OTB2" s="14"/>
      <c r="OTC2" s="14"/>
      <c r="OTD2" s="14"/>
      <c r="OTE2" s="14"/>
      <c r="OTF2" s="14"/>
      <c r="OTG2" s="14"/>
      <c r="OTH2" s="14"/>
      <c r="OTI2" s="14"/>
      <c r="OTJ2" s="14"/>
      <c r="OTK2" s="14"/>
      <c r="OTL2" s="14"/>
      <c r="OTM2" s="14"/>
      <c r="OTN2" s="14"/>
      <c r="OTO2" s="14"/>
      <c r="OTP2" s="14"/>
      <c r="OTQ2" s="14"/>
      <c r="OTR2" s="14"/>
      <c r="OTS2" s="14"/>
      <c r="OTT2" s="14"/>
      <c r="OTU2" s="14"/>
      <c r="OTV2" s="14"/>
      <c r="OTW2" s="14"/>
      <c r="OTX2" s="14"/>
      <c r="OTY2" s="14"/>
      <c r="OTZ2" s="14"/>
      <c r="OUA2" s="14"/>
      <c r="OUB2" s="14"/>
      <c r="OUC2" s="14"/>
      <c r="OUD2" s="14"/>
      <c r="OUE2" s="14"/>
      <c r="OUF2" s="14"/>
      <c r="OUG2" s="14"/>
      <c r="OUH2" s="14"/>
      <c r="OUI2" s="14"/>
      <c r="OUJ2" s="14"/>
      <c r="OUK2" s="14"/>
      <c r="OUL2" s="14"/>
      <c r="OUM2" s="14"/>
      <c r="OUN2" s="14"/>
      <c r="OUO2" s="14"/>
      <c r="OUP2" s="14"/>
      <c r="OUQ2" s="14"/>
      <c r="OUR2" s="14"/>
      <c r="OUS2" s="14"/>
      <c r="OUT2" s="14"/>
      <c r="OUU2" s="14"/>
      <c r="OUV2" s="14"/>
      <c r="OUW2" s="14"/>
      <c r="OUX2" s="14"/>
      <c r="OUY2" s="14"/>
      <c r="OUZ2" s="14"/>
      <c r="OVA2" s="14"/>
      <c r="OVB2" s="14"/>
      <c r="OVC2" s="14"/>
      <c r="OVD2" s="14"/>
      <c r="OVE2" s="14"/>
      <c r="OVF2" s="14"/>
      <c r="OVG2" s="14"/>
      <c r="OVH2" s="14"/>
      <c r="OVI2" s="14"/>
      <c r="OVJ2" s="14"/>
      <c r="OVK2" s="14"/>
      <c r="OVL2" s="14"/>
      <c r="OVM2" s="14"/>
      <c r="OVN2" s="14"/>
      <c r="OVO2" s="14"/>
      <c r="OVP2" s="14"/>
      <c r="OVQ2" s="14"/>
      <c r="OVR2" s="14"/>
      <c r="OVS2" s="14"/>
      <c r="OVT2" s="14"/>
      <c r="OVU2" s="14"/>
      <c r="OVV2" s="14"/>
      <c r="OVW2" s="14"/>
      <c r="OVX2" s="14"/>
      <c r="OVY2" s="14"/>
      <c r="OVZ2" s="14"/>
      <c r="OWA2" s="14"/>
      <c r="OWB2" s="14"/>
      <c r="OWC2" s="14"/>
      <c r="OWD2" s="14"/>
      <c r="OWE2" s="14"/>
      <c r="OWF2" s="14"/>
      <c r="OWG2" s="14"/>
      <c r="OWH2" s="14"/>
      <c r="OWI2" s="14"/>
      <c r="OWJ2" s="14"/>
      <c r="OWK2" s="14"/>
      <c r="OWL2" s="14"/>
      <c r="OWM2" s="14"/>
      <c r="OWN2" s="14"/>
      <c r="OWO2" s="14"/>
      <c r="OWP2" s="14"/>
      <c r="OWQ2" s="14"/>
      <c r="OWR2" s="14"/>
      <c r="OWS2" s="14"/>
      <c r="OWT2" s="14"/>
      <c r="OWU2" s="14"/>
      <c r="OWV2" s="14"/>
      <c r="OWW2" s="14"/>
      <c r="OWX2" s="14"/>
      <c r="OWY2" s="14"/>
      <c r="OWZ2" s="14"/>
      <c r="OXA2" s="14"/>
      <c r="OXB2" s="14"/>
      <c r="OXC2" s="14"/>
      <c r="OXD2" s="14"/>
      <c r="OXE2" s="14"/>
      <c r="OXF2" s="14"/>
      <c r="OXG2" s="14"/>
      <c r="OXH2" s="14"/>
      <c r="OXI2" s="14"/>
      <c r="OXJ2" s="14"/>
      <c r="OXK2" s="14"/>
      <c r="OXL2" s="14"/>
      <c r="OXM2" s="14"/>
      <c r="OXN2" s="14"/>
      <c r="OXO2" s="14"/>
      <c r="OXP2" s="14"/>
      <c r="OXQ2" s="14"/>
      <c r="OXR2" s="14"/>
      <c r="OXS2" s="14"/>
      <c r="OXT2" s="14"/>
      <c r="OXU2" s="14"/>
      <c r="OXV2" s="14"/>
      <c r="OXW2" s="14"/>
      <c r="OXX2" s="14"/>
      <c r="OXY2" s="14"/>
      <c r="OXZ2" s="14"/>
      <c r="OYA2" s="14"/>
      <c r="OYB2" s="14"/>
      <c r="OYC2" s="14"/>
      <c r="OYD2" s="14"/>
      <c r="OYE2" s="14"/>
      <c r="OYF2" s="14"/>
      <c r="OYG2" s="14"/>
      <c r="OYH2" s="14"/>
      <c r="OYI2" s="14"/>
      <c r="OYJ2" s="14"/>
      <c r="OYK2" s="14"/>
      <c r="OYL2" s="14"/>
      <c r="OYM2" s="14"/>
      <c r="OYN2" s="14"/>
      <c r="OYO2" s="14"/>
      <c r="OYP2" s="14"/>
      <c r="OYQ2" s="14"/>
      <c r="OYR2" s="14"/>
      <c r="OYS2" s="14"/>
      <c r="OYT2" s="14"/>
      <c r="OYU2" s="14"/>
      <c r="OYV2" s="14"/>
      <c r="OYW2" s="14"/>
      <c r="OYX2" s="14"/>
      <c r="OYY2" s="14"/>
      <c r="OYZ2" s="14"/>
      <c r="OZA2" s="14"/>
      <c r="OZB2" s="14"/>
      <c r="OZC2" s="14"/>
      <c r="OZD2" s="14"/>
      <c r="OZE2" s="14"/>
      <c r="OZF2" s="14"/>
      <c r="OZG2" s="14"/>
      <c r="OZH2" s="14"/>
      <c r="OZI2" s="14"/>
      <c r="OZJ2" s="14"/>
      <c r="OZK2" s="14"/>
      <c r="OZL2" s="14"/>
      <c r="OZM2" s="14"/>
      <c r="OZN2" s="14"/>
      <c r="OZO2" s="14"/>
      <c r="OZP2" s="14"/>
      <c r="OZQ2" s="14"/>
      <c r="OZR2" s="14"/>
      <c r="OZS2" s="14"/>
      <c r="OZT2" s="14"/>
      <c r="OZU2" s="14"/>
      <c r="OZV2" s="14"/>
      <c r="OZW2" s="14"/>
      <c r="OZX2" s="14"/>
      <c r="OZY2" s="14"/>
      <c r="OZZ2" s="14"/>
      <c r="PAA2" s="14"/>
      <c r="PAB2" s="14"/>
      <c r="PAC2" s="14"/>
      <c r="PAD2" s="14"/>
      <c r="PAE2" s="14"/>
      <c r="PAF2" s="14"/>
      <c r="PAG2" s="14"/>
      <c r="PAH2" s="14"/>
      <c r="PAI2" s="14"/>
      <c r="PAJ2" s="14"/>
      <c r="PAK2" s="14"/>
      <c r="PAL2" s="14"/>
      <c r="PAM2" s="14"/>
      <c r="PAN2" s="14"/>
      <c r="PAO2" s="14"/>
      <c r="PAP2" s="14"/>
      <c r="PAQ2" s="14"/>
      <c r="PAR2" s="14"/>
      <c r="PAS2" s="14"/>
      <c r="PAT2" s="14"/>
      <c r="PAU2" s="14"/>
      <c r="PAV2" s="14"/>
      <c r="PAW2" s="14"/>
      <c r="PAX2" s="14"/>
      <c r="PAY2" s="14"/>
      <c r="PAZ2" s="14"/>
      <c r="PBA2" s="14"/>
      <c r="PBB2" s="14"/>
      <c r="PBC2" s="14"/>
      <c r="PBD2" s="14"/>
      <c r="PBE2" s="14"/>
      <c r="PBF2" s="14"/>
      <c r="PBG2" s="14"/>
      <c r="PBH2" s="14"/>
      <c r="PBI2" s="14"/>
      <c r="PBJ2" s="14"/>
      <c r="PBK2" s="14"/>
      <c r="PBL2" s="14"/>
      <c r="PBM2" s="14"/>
      <c r="PBN2" s="14"/>
      <c r="PBO2" s="14"/>
      <c r="PBP2" s="14"/>
      <c r="PBQ2" s="14"/>
      <c r="PBR2" s="14"/>
      <c r="PBS2" s="14"/>
      <c r="PBT2" s="14"/>
      <c r="PBU2" s="14"/>
      <c r="PBV2" s="14"/>
      <c r="PBW2" s="14"/>
      <c r="PBX2" s="14"/>
      <c r="PBY2" s="14"/>
      <c r="PBZ2" s="14"/>
      <c r="PCA2" s="14"/>
      <c r="PCB2" s="14"/>
      <c r="PCC2" s="14"/>
      <c r="PCD2" s="14"/>
      <c r="PCE2" s="14"/>
      <c r="PCF2" s="14"/>
      <c r="PCG2" s="14"/>
      <c r="PCH2" s="14"/>
      <c r="PCI2" s="14"/>
      <c r="PCJ2" s="14"/>
      <c r="PCK2" s="14"/>
      <c r="PCL2" s="14"/>
      <c r="PCM2" s="14"/>
      <c r="PCN2" s="14"/>
      <c r="PCO2" s="14"/>
      <c r="PCP2" s="14"/>
      <c r="PCQ2" s="14"/>
      <c r="PCR2" s="14"/>
      <c r="PCS2" s="14"/>
      <c r="PCT2" s="14"/>
      <c r="PCU2" s="14"/>
      <c r="PCV2" s="14"/>
      <c r="PCW2" s="14"/>
      <c r="PCX2" s="14"/>
      <c r="PCY2" s="14"/>
      <c r="PCZ2" s="14"/>
      <c r="PDA2" s="14"/>
      <c r="PDB2" s="14"/>
      <c r="PDC2" s="14"/>
      <c r="PDD2" s="14"/>
      <c r="PDE2" s="14"/>
      <c r="PDF2" s="14"/>
      <c r="PDG2" s="14"/>
      <c r="PDH2" s="14"/>
      <c r="PDI2" s="14"/>
      <c r="PDJ2" s="14"/>
      <c r="PDK2" s="14"/>
      <c r="PDL2" s="14"/>
      <c r="PDM2" s="14"/>
      <c r="PDN2" s="14"/>
      <c r="PDO2" s="14"/>
      <c r="PDP2" s="14"/>
      <c r="PDQ2" s="14"/>
      <c r="PDR2" s="14"/>
      <c r="PDS2" s="14"/>
      <c r="PDT2" s="14"/>
      <c r="PDU2" s="14"/>
      <c r="PDV2" s="14"/>
      <c r="PDW2" s="14"/>
      <c r="PDX2" s="14"/>
      <c r="PDY2" s="14"/>
      <c r="PDZ2" s="14"/>
      <c r="PEA2" s="14"/>
      <c r="PEB2" s="14"/>
      <c r="PEC2" s="14"/>
      <c r="PED2" s="14"/>
      <c r="PEE2" s="14"/>
      <c r="PEF2" s="14"/>
      <c r="PEG2" s="14"/>
      <c r="PEH2" s="14"/>
      <c r="PEI2" s="14"/>
      <c r="PEJ2" s="14"/>
      <c r="PEK2" s="14"/>
      <c r="PEL2" s="14"/>
      <c r="PEM2" s="14"/>
      <c r="PEN2" s="14"/>
      <c r="PEO2" s="14"/>
      <c r="PEP2" s="14"/>
      <c r="PEQ2" s="14"/>
      <c r="PER2" s="14"/>
      <c r="PES2" s="14"/>
      <c r="PET2" s="14"/>
      <c r="PEU2" s="14"/>
      <c r="PEV2" s="14"/>
      <c r="PEW2" s="14"/>
      <c r="PEX2" s="14"/>
      <c r="PEY2" s="14"/>
      <c r="PEZ2" s="14"/>
      <c r="PFA2" s="14"/>
      <c r="PFB2" s="14"/>
      <c r="PFC2" s="14"/>
      <c r="PFD2" s="14"/>
      <c r="PFE2" s="14"/>
      <c r="PFF2" s="14"/>
      <c r="PFG2" s="14"/>
      <c r="PFH2" s="14"/>
      <c r="PFI2" s="14"/>
      <c r="PFJ2" s="14"/>
      <c r="PFK2" s="14"/>
      <c r="PFL2" s="14"/>
      <c r="PFM2" s="14"/>
      <c r="PFN2" s="14"/>
      <c r="PFO2" s="14"/>
      <c r="PFP2" s="14"/>
      <c r="PFQ2" s="14"/>
      <c r="PFR2" s="14"/>
      <c r="PFS2" s="14"/>
      <c r="PFT2" s="14"/>
      <c r="PFU2" s="14"/>
      <c r="PFV2" s="14"/>
      <c r="PFW2" s="14"/>
      <c r="PFX2" s="14"/>
      <c r="PFY2" s="14"/>
      <c r="PFZ2" s="14"/>
      <c r="PGA2" s="14"/>
      <c r="PGB2" s="14"/>
      <c r="PGC2" s="14"/>
      <c r="PGD2" s="14"/>
      <c r="PGE2" s="14"/>
      <c r="PGF2" s="14"/>
      <c r="PGG2" s="14"/>
      <c r="PGH2" s="14"/>
      <c r="PGI2" s="14"/>
      <c r="PGJ2" s="14"/>
      <c r="PGK2" s="14"/>
      <c r="PGL2" s="14"/>
      <c r="PGM2" s="14"/>
      <c r="PGN2" s="14"/>
      <c r="PGO2" s="14"/>
      <c r="PGP2" s="14"/>
      <c r="PGQ2" s="14"/>
      <c r="PGR2" s="14"/>
      <c r="PGS2" s="14"/>
      <c r="PGT2" s="14"/>
      <c r="PGU2" s="14"/>
      <c r="PGV2" s="14"/>
      <c r="PGW2" s="14"/>
      <c r="PGX2" s="14"/>
      <c r="PGY2" s="14"/>
      <c r="PGZ2" s="14"/>
      <c r="PHA2" s="14"/>
      <c r="PHB2" s="14"/>
      <c r="PHC2" s="14"/>
      <c r="PHD2" s="14"/>
      <c r="PHE2" s="14"/>
      <c r="PHF2" s="14"/>
      <c r="PHG2" s="14"/>
      <c r="PHH2" s="14"/>
      <c r="PHI2" s="14"/>
      <c r="PHJ2" s="14"/>
      <c r="PHK2" s="14"/>
      <c r="PHL2" s="14"/>
      <c r="PHM2" s="14"/>
      <c r="PHN2" s="14"/>
      <c r="PHO2" s="14"/>
      <c r="PHP2" s="14"/>
      <c r="PHQ2" s="14"/>
      <c r="PHR2" s="14"/>
      <c r="PHS2" s="14"/>
      <c r="PHT2" s="14"/>
      <c r="PHU2" s="14"/>
      <c r="PHV2" s="14"/>
      <c r="PHW2" s="14"/>
      <c r="PHX2" s="14"/>
      <c r="PHY2" s="14"/>
      <c r="PHZ2" s="14"/>
      <c r="PIA2" s="14"/>
      <c r="PIB2" s="14"/>
      <c r="PIC2" s="14"/>
      <c r="PID2" s="14"/>
      <c r="PIE2" s="14"/>
      <c r="PIF2" s="14"/>
      <c r="PIG2" s="14"/>
      <c r="PIH2" s="14"/>
      <c r="PII2" s="14"/>
      <c r="PIJ2" s="14"/>
      <c r="PIK2" s="14"/>
      <c r="PIL2" s="14"/>
      <c r="PIM2" s="14"/>
      <c r="PIN2" s="14"/>
      <c r="PIO2" s="14"/>
      <c r="PIP2" s="14"/>
      <c r="PIQ2" s="14"/>
      <c r="PIR2" s="14"/>
      <c r="PIS2" s="14"/>
      <c r="PIT2" s="14"/>
      <c r="PIU2" s="14"/>
      <c r="PIV2" s="14"/>
      <c r="PIW2" s="14"/>
      <c r="PIX2" s="14"/>
      <c r="PIY2" s="14"/>
      <c r="PIZ2" s="14"/>
      <c r="PJA2" s="14"/>
      <c r="PJB2" s="14"/>
      <c r="PJC2" s="14"/>
      <c r="PJD2" s="14"/>
      <c r="PJE2" s="14"/>
      <c r="PJF2" s="14"/>
      <c r="PJG2" s="14"/>
      <c r="PJH2" s="14"/>
      <c r="PJI2" s="14"/>
      <c r="PJJ2" s="14"/>
      <c r="PJK2" s="14"/>
      <c r="PJL2" s="14"/>
      <c r="PJM2" s="14"/>
      <c r="PJN2" s="14"/>
      <c r="PJO2" s="14"/>
      <c r="PJP2" s="14"/>
      <c r="PJQ2" s="14"/>
      <c r="PJR2" s="14"/>
      <c r="PJS2" s="14"/>
      <c r="PJT2" s="14"/>
      <c r="PJU2" s="14"/>
      <c r="PJV2" s="14"/>
      <c r="PJW2" s="14"/>
      <c r="PJX2" s="14"/>
      <c r="PJY2" s="14"/>
      <c r="PJZ2" s="14"/>
      <c r="PKA2" s="14"/>
      <c r="PKB2" s="14"/>
      <c r="PKC2" s="14"/>
      <c r="PKD2" s="14"/>
      <c r="PKE2" s="14"/>
      <c r="PKF2" s="14"/>
      <c r="PKG2" s="14"/>
      <c r="PKH2" s="14"/>
      <c r="PKI2" s="14"/>
      <c r="PKJ2" s="14"/>
      <c r="PKK2" s="14"/>
      <c r="PKL2" s="14"/>
      <c r="PKM2" s="14"/>
      <c r="PKN2" s="14"/>
      <c r="PKO2" s="14"/>
      <c r="PKP2" s="14"/>
      <c r="PKQ2" s="14"/>
      <c r="PKR2" s="14"/>
      <c r="PKS2" s="14"/>
      <c r="PKT2" s="14"/>
      <c r="PKU2" s="14"/>
      <c r="PKV2" s="14"/>
      <c r="PKW2" s="14"/>
      <c r="PKX2" s="14"/>
      <c r="PKY2" s="14"/>
      <c r="PKZ2" s="14"/>
      <c r="PLA2" s="14"/>
      <c r="PLB2" s="14"/>
      <c r="PLC2" s="14"/>
      <c r="PLD2" s="14"/>
      <c r="PLE2" s="14"/>
      <c r="PLF2" s="14"/>
      <c r="PLG2" s="14"/>
      <c r="PLH2" s="14"/>
      <c r="PLI2" s="14"/>
      <c r="PLJ2" s="14"/>
      <c r="PLK2" s="14"/>
      <c r="PLL2" s="14"/>
      <c r="PLM2" s="14"/>
      <c r="PLN2" s="14"/>
      <c r="PLO2" s="14"/>
      <c r="PLP2" s="14"/>
      <c r="PLQ2" s="14"/>
      <c r="PLR2" s="14"/>
      <c r="PLS2" s="14"/>
      <c r="PLT2" s="14"/>
      <c r="PLU2" s="14"/>
      <c r="PLV2" s="14"/>
      <c r="PLW2" s="14"/>
      <c r="PLX2" s="14"/>
      <c r="PLY2" s="14"/>
      <c r="PLZ2" s="14"/>
      <c r="PMA2" s="14"/>
      <c r="PMB2" s="14"/>
      <c r="PMC2" s="14"/>
      <c r="PMD2" s="14"/>
      <c r="PME2" s="14"/>
      <c r="PMF2" s="14"/>
      <c r="PMG2" s="14"/>
      <c r="PMH2" s="14"/>
      <c r="PMI2" s="14"/>
      <c r="PMJ2" s="14"/>
      <c r="PMK2" s="14"/>
      <c r="PML2" s="14"/>
      <c r="PMM2" s="14"/>
      <c r="PMN2" s="14"/>
      <c r="PMO2" s="14"/>
      <c r="PMP2" s="14"/>
      <c r="PMQ2" s="14"/>
      <c r="PMR2" s="14"/>
      <c r="PMS2" s="14"/>
      <c r="PMT2" s="14"/>
      <c r="PMU2" s="14"/>
      <c r="PMV2" s="14"/>
      <c r="PMW2" s="14"/>
      <c r="PMX2" s="14"/>
      <c r="PMY2" s="14"/>
      <c r="PMZ2" s="14"/>
      <c r="PNA2" s="14"/>
      <c r="PNB2" s="14"/>
      <c r="PNC2" s="14"/>
      <c r="PND2" s="14"/>
      <c r="PNE2" s="14"/>
      <c r="PNF2" s="14"/>
      <c r="PNG2" s="14"/>
      <c r="PNH2" s="14"/>
      <c r="PNI2" s="14"/>
      <c r="PNJ2" s="14"/>
      <c r="PNK2" s="14"/>
      <c r="PNL2" s="14"/>
      <c r="PNM2" s="14"/>
      <c r="PNN2" s="14"/>
      <c r="PNO2" s="14"/>
      <c r="PNP2" s="14"/>
      <c r="PNQ2" s="14"/>
      <c r="PNR2" s="14"/>
      <c r="PNS2" s="14"/>
      <c r="PNT2" s="14"/>
      <c r="PNU2" s="14"/>
      <c r="PNV2" s="14"/>
      <c r="PNW2" s="14"/>
      <c r="PNX2" s="14"/>
      <c r="PNY2" s="14"/>
      <c r="PNZ2" s="14"/>
      <c r="POA2" s="14"/>
      <c r="POB2" s="14"/>
      <c r="POC2" s="14"/>
      <c r="POD2" s="14"/>
      <c r="POE2" s="14"/>
      <c r="POF2" s="14"/>
      <c r="POG2" s="14"/>
      <c r="POH2" s="14"/>
      <c r="POI2" s="14"/>
      <c r="POJ2" s="14"/>
      <c r="POK2" s="14"/>
      <c r="POL2" s="14"/>
      <c r="POM2" s="14"/>
      <c r="PON2" s="14"/>
      <c r="POO2" s="14"/>
      <c r="POP2" s="14"/>
      <c r="POQ2" s="14"/>
      <c r="POR2" s="14"/>
      <c r="POS2" s="14"/>
      <c r="POT2" s="14"/>
      <c r="POU2" s="14"/>
      <c r="POV2" s="14"/>
      <c r="POW2" s="14"/>
      <c r="POX2" s="14"/>
      <c r="POY2" s="14"/>
      <c r="POZ2" s="14"/>
      <c r="PPA2" s="14"/>
      <c r="PPB2" s="14"/>
      <c r="PPC2" s="14"/>
      <c r="PPD2" s="14"/>
      <c r="PPE2" s="14"/>
      <c r="PPF2" s="14"/>
      <c r="PPG2" s="14"/>
      <c r="PPH2" s="14"/>
      <c r="PPI2" s="14"/>
      <c r="PPJ2" s="14"/>
      <c r="PPK2" s="14"/>
      <c r="PPL2" s="14"/>
      <c r="PPM2" s="14"/>
      <c r="PPN2" s="14"/>
      <c r="PPO2" s="14"/>
      <c r="PPP2" s="14"/>
      <c r="PPQ2" s="14"/>
      <c r="PPR2" s="14"/>
      <c r="PPS2" s="14"/>
      <c r="PPT2" s="14"/>
      <c r="PPU2" s="14"/>
      <c r="PPV2" s="14"/>
      <c r="PPW2" s="14"/>
      <c r="PPX2" s="14"/>
      <c r="PPY2" s="14"/>
      <c r="PPZ2" s="14"/>
      <c r="PQA2" s="14"/>
      <c r="PQB2" s="14"/>
      <c r="PQC2" s="14"/>
      <c r="PQD2" s="14"/>
      <c r="PQE2" s="14"/>
      <c r="PQF2" s="14"/>
      <c r="PQG2" s="14"/>
      <c r="PQH2" s="14"/>
      <c r="PQI2" s="14"/>
      <c r="PQJ2" s="14"/>
      <c r="PQK2" s="14"/>
      <c r="PQL2" s="14"/>
      <c r="PQM2" s="14"/>
      <c r="PQN2" s="14"/>
      <c r="PQO2" s="14"/>
      <c r="PQP2" s="14"/>
      <c r="PQQ2" s="14"/>
      <c r="PQR2" s="14"/>
      <c r="PQS2" s="14"/>
      <c r="PQT2" s="14"/>
      <c r="PQU2" s="14"/>
      <c r="PQV2" s="14"/>
      <c r="PQW2" s="14"/>
      <c r="PQX2" s="14"/>
      <c r="PQY2" s="14"/>
      <c r="PQZ2" s="14"/>
      <c r="PRA2" s="14"/>
      <c r="PRB2" s="14"/>
      <c r="PRC2" s="14"/>
      <c r="PRD2" s="14"/>
      <c r="PRE2" s="14"/>
      <c r="PRF2" s="14"/>
      <c r="PRG2" s="14"/>
      <c r="PRH2" s="14"/>
      <c r="PRI2" s="14"/>
      <c r="PRJ2" s="14"/>
      <c r="PRK2" s="14"/>
      <c r="PRL2" s="14"/>
      <c r="PRM2" s="14"/>
      <c r="PRN2" s="14"/>
      <c r="PRO2" s="14"/>
      <c r="PRP2" s="14"/>
      <c r="PRQ2" s="14"/>
      <c r="PRR2" s="14"/>
      <c r="PRS2" s="14"/>
      <c r="PRT2" s="14"/>
      <c r="PRU2" s="14"/>
      <c r="PRV2" s="14"/>
      <c r="PRW2" s="14"/>
      <c r="PRX2" s="14"/>
      <c r="PRY2" s="14"/>
      <c r="PRZ2" s="14"/>
      <c r="PSA2" s="14"/>
      <c r="PSB2" s="14"/>
      <c r="PSC2" s="14"/>
      <c r="PSD2" s="14"/>
      <c r="PSE2" s="14"/>
      <c r="PSF2" s="14"/>
      <c r="PSG2" s="14"/>
      <c r="PSH2" s="14"/>
      <c r="PSI2" s="14"/>
      <c r="PSJ2" s="14"/>
      <c r="PSK2" s="14"/>
      <c r="PSL2" s="14"/>
      <c r="PSM2" s="14"/>
      <c r="PSN2" s="14"/>
      <c r="PSO2" s="14"/>
      <c r="PSP2" s="14"/>
      <c r="PSQ2" s="14"/>
      <c r="PSR2" s="14"/>
      <c r="PSS2" s="14"/>
      <c r="PST2" s="14"/>
      <c r="PSU2" s="14"/>
      <c r="PSV2" s="14"/>
      <c r="PSW2" s="14"/>
      <c r="PSX2" s="14"/>
      <c r="PSY2" s="14"/>
      <c r="PSZ2" s="14"/>
      <c r="PTA2" s="14"/>
      <c r="PTB2" s="14"/>
      <c r="PTC2" s="14"/>
      <c r="PTD2" s="14"/>
      <c r="PTE2" s="14"/>
      <c r="PTF2" s="14"/>
      <c r="PTG2" s="14"/>
      <c r="PTH2" s="14"/>
      <c r="PTI2" s="14"/>
      <c r="PTJ2" s="14"/>
      <c r="PTK2" s="14"/>
      <c r="PTL2" s="14"/>
      <c r="PTM2" s="14"/>
      <c r="PTN2" s="14"/>
      <c r="PTO2" s="14"/>
      <c r="PTP2" s="14"/>
      <c r="PTQ2" s="14"/>
      <c r="PTR2" s="14"/>
      <c r="PTS2" s="14"/>
      <c r="PTT2" s="14"/>
      <c r="PTU2" s="14"/>
      <c r="PTV2" s="14"/>
      <c r="PTW2" s="14"/>
      <c r="PTX2" s="14"/>
      <c r="PTY2" s="14"/>
      <c r="PTZ2" s="14"/>
      <c r="PUA2" s="14"/>
      <c r="PUB2" s="14"/>
      <c r="PUC2" s="14"/>
      <c r="PUD2" s="14"/>
      <c r="PUE2" s="14"/>
      <c r="PUF2" s="14"/>
      <c r="PUG2" s="14"/>
      <c r="PUH2" s="14"/>
      <c r="PUI2" s="14"/>
      <c r="PUJ2" s="14"/>
      <c r="PUK2" s="14"/>
      <c r="PUL2" s="14"/>
      <c r="PUM2" s="14"/>
      <c r="PUN2" s="14"/>
      <c r="PUO2" s="14"/>
      <c r="PUP2" s="14"/>
      <c r="PUQ2" s="14"/>
      <c r="PUR2" s="14"/>
      <c r="PUS2" s="14"/>
      <c r="PUT2" s="14"/>
      <c r="PUU2" s="14"/>
      <c r="PUV2" s="14"/>
      <c r="PUW2" s="14"/>
      <c r="PUX2" s="14"/>
      <c r="PUY2" s="14"/>
      <c r="PUZ2" s="14"/>
      <c r="PVA2" s="14"/>
      <c r="PVB2" s="14"/>
      <c r="PVC2" s="14"/>
      <c r="PVD2" s="14"/>
      <c r="PVE2" s="14"/>
      <c r="PVF2" s="14"/>
      <c r="PVG2" s="14"/>
      <c r="PVH2" s="14"/>
      <c r="PVI2" s="14"/>
      <c r="PVJ2" s="14"/>
      <c r="PVK2" s="14"/>
      <c r="PVL2" s="14"/>
      <c r="PVM2" s="14"/>
      <c r="PVN2" s="14"/>
      <c r="PVO2" s="14"/>
      <c r="PVP2" s="14"/>
      <c r="PVQ2" s="14"/>
      <c r="PVR2" s="14"/>
      <c r="PVS2" s="14"/>
      <c r="PVT2" s="14"/>
      <c r="PVU2" s="14"/>
      <c r="PVV2" s="14"/>
      <c r="PVW2" s="14"/>
      <c r="PVX2" s="14"/>
      <c r="PVY2" s="14"/>
      <c r="PVZ2" s="14"/>
      <c r="PWA2" s="14"/>
      <c r="PWB2" s="14"/>
      <c r="PWC2" s="14"/>
      <c r="PWD2" s="14"/>
      <c r="PWE2" s="14"/>
      <c r="PWF2" s="14"/>
      <c r="PWG2" s="14"/>
      <c r="PWH2" s="14"/>
      <c r="PWI2" s="14"/>
      <c r="PWJ2" s="14"/>
      <c r="PWK2" s="14"/>
      <c r="PWL2" s="14"/>
      <c r="PWM2" s="14"/>
      <c r="PWN2" s="14"/>
      <c r="PWO2" s="14"/>
      <c r="PWP2" s="14"/>
      <c r="PWQ2" s="14"/>
      <c r="PWR2" s="14"/>
      <c r="PWS2" s="14"/>
      <c r="PWT2" s="14"/>
      <c r="PWU2" s="14"/>
      <c r="PWV2" s="14"/>
      <c r="PWW2" s="14"/>
      <c r="PWX2" s="14"/>
      <c r="PWY2" s="14"/>
      <c r="PWZ2" s="14"/>
      <c r="PXA2" s="14"/>
      <c r="PXB2" s="14"/>
      <c r="PXC2" s="14"/>
      <c r="PXD2" s="14"/>
      <c r="PXE2" s="14"/>
      <c r="PXF2" s="14"/>
      <c r="PXG2" s="14"/>
      <c r="PXH2" s="14"/>
      <c r="PXI2" s="14"/>
      <c r="PXJ2" s="14"/>
      <c r="PXK2" s="14"/>
      <c r="PXL2" s="14"/>
      <c r="PXM2" s="14"/>
      <c r="PXN2" s="14"/>
      <c r="PXO2" s="14"/>
      <c r="PXP2" s="14"/>
      <c r="PXQ2" s="14"/>
      <c r="PXR2" s="14"/>
      <c r="PXS2" s="14"/>
      <c r="PXT2" s="14"/>
      <c r="PXU2" s="14"/>
      <c r="PXV2" s="14"/>
      <c r="PXW2" s="14"/>
      <c r="PXX2" s="14"/>
      <c r="PXY2" s="14"/>
      <c r="PXZ2" s="14"/>
      <c r="PYA2" s="14"/>
      <c r="PYB2" s="14"/>
      <c r="PYC2" s="14"/>
      <c r="PYD2" s="14"/>
      <c r="PYE2" s="14"/>
      <c r="PYF2" s="14"/>
      <c r="PYG2" s="14"/>
      <c r="PYH2" s="14"/>
      <c r="PYI2" s="14"/>
      <c r="PYJ2" s="14"/>
      <c r="PYK2" s="14"/>
      <c r="PYL2" s="14"/>
      <c r="PYM2" s="14"/>
      <c r="PYN2" s="14"/>
      <c r="PYO2" s="14"/>
      <c r="PYP2" s="14"/>
      <c r="PYQ2" s="14"/>
      <c r="PYR2" s="14"/>
      <c r="PYS2" s="14"/>
      <c r="PYT2" s="14"/>
      <c r="PYU2" s="14"/>
      <c r="PYV2" s="14"/>
      <c r="PYW2" s="14"/>
      <c r="PYX2" s="14"/>
      <c r="PYY2" s="14"/>
      <c r="PYZ2" s="14"/>
      <c r="PZA2" s="14"/>
      <c r="PZB2" s="14"/>
      <c r="PZC2" s="14"/>
      <c r="PZD2" s="14"/>
      <c r="PZE2" s="14"/>
      <c r="PZF2" s="14"/>
      <c r="PZG2" s="14"/>
      <c r="PZH2" s="14"/>
      <c r="PZI2" s="14"/>
      <c r="PZJ2" s="14"/>
      <c r="PZK2" s="14"/>
      <c r="PZL2" s="14"/>
      <c r="PZM2" s="14"/>
      <c r="PZN2" s="14"/>
      <c r="PZO2" s="14"/>
      <c r="PZP2" s="14"/>
      <c r="PZQ2" s="14"/>
      <c r="PZR2" s="14"/>
      <c r="PZS2" s="14"/>
      <c r="PZT2" s="14"/>
      <c r="PZU2" s="14"/>
      <c r="PZV2" s="14"/>
      <c r="PZW2" s="14"/>
      <c r="PZX2" s="14"/>
      <c r="PZY2" s="14"/>
      <c r="PZZ2" s="14"/>
      <c r="QAA2" s="14"/>
      <c r="QAB2" s="14"/>
      <c r="QAC2" s="14"/>
      <c r="QAD2" s="14"/>
      <c r="QAE2" s="14"/>
      <c r="QAF2" s="14"/>
      <c r="QAG2" s="14"/>
      <c r="QAH2" s="14"/>
      <c r="QAI2" s="14"/>
      <c r="QAJ2" s="14"/>
      <c r="QAK2" s="14"/>
      <c r="QAL2" s="14"/>
      <c r="QAM2" s="14"/>
      <c r="QAN2" s="14"/>
      <c r="QAO2" s="14"/>
      <c r="QAP2" s="14"/>
      <c r="QAQ2" s="14"/>
      <c r="QAR2" s="14"/>
      <c r="QAS2" s="14"/>
      <c r="QAT2" s="14"/>
      <c r="QAU2" s="14"/>
      <c r="QAV2" s="14"/>
      <c r="QAW2" s="14"/>
      <c r="QAX2" s="14"/>
      <c r="QAY2" s="14"/>
      <c r="QAZ2" s="14"/>
      <c r="QBA2" s="14"/>
      <c r="QBB2" s="14"/>
      <c r="QBC2" s="14"/>
      <c r="QBD2" s="14"/>
      <c r="QBE2" s="14"/>
      <c r="QBF2" s="14"/>
      <c r="QBG2" s="14"/>
      <c r="QBH2" s="14"/>
      <c r="QBI2" s="14"/>
      <c r="QBJ2" s="14"/>
      <c r="QBK2" s="14"/>
      <c r="QBL2" s="14"/>
      <c r="QBM2" s="14"/>
      <c r="QBN2" s="14"/>
      <c r="QBO2" s="14"/>
      <c r="QBP2" s="14"/>
      <c r="QBQ2" s="14"/>
      <c r="QBR2" s="14"/>
      <c r="QBS2" s="14"/>
      <c r="QBT2" s="14"/>
      <c r="QBU2" s="14"/>
      <c r="QBV2" s="14"/>
      <c r="QBW2" s="14"/>
      <c r="QBX2" s="14"/>
      <c r="QBY2" s="14"/>
      <c r="QBZ2" s="14"/>
      <c r="QCA2" s="14"/>
      <c r="QCB2" s="14"/>
      <c r="QCC2" s="14"/>
      <c r="QCD2" s="14"/>
      <c r="QCE2" s="14"/>
      <c r="QCF2" s="14"/>
      <c r="QCG2" s="14"/>
      <c r="QCH2" s="14"/>
      <c r="QCI2" s="14"/>
      <c r="QCJ2" s="14"/>
      <c r="QCK2" s="14"/>
      <c r="QCL2" s="14"/>
      <c r="QCM2" s="14"/>
      <c r="QCN2" s="14"/>
      <c r="QCO2" s="14"/>
      <c r="QCP2" s="14"/>
      <c r="QCQ2" s="14"/>
      <c r="QCR2" s="14"/>
      <c r="QCS2" s="14"/>
      <c r="QCT2" s="14"/>
      <c r="QCU2" s="14"/>
      <c r="QCV2" s="14"/>
      <c r="QCW2" s="14"/>
      <c r="QCX2" s="14"/>
      <c r="QCY2" s="14"/>
      <c r="QCZ2" s="14"/>
      <c r="QDA2" s="14"/>
      <c r="QDB2" s="14"/>
      <c r="QDC2" s="14"/>
      <c r="QDD2" s="14"/>
      <c r="QDE2" s="14"/>
      <c r="QDF2" s="14"/>
      <c r="QDG2" s="14"/>
      <c r="QDH2" s="14"/>
      <c r="QDI2" s="14"/>
      <c r="QDJ2" s="14"/>
      <c r="QDK2" s="14"/>
      <c r="QDL2" s="14"/>
      <c r="QDM2" s="14"/>
      <c r="QDN2" s="14"/>
      <c r="QDO2" s="14"/>
      <c r="QDP2" s="14"/>
      <c r="QDQ2" s="14"/>
      <c r="QDR2" s="14"/>
      <c r="QDS2" s="14"/>
      <c r="QDT2" s="14"/>
      <c r="QDU2" s="14"/>
      <c r="QDV2" s="14"/>
      <c r="QDW2" s="14"/>
      <c r="QDX2" s="14"/>
      <c r="QDY2" s="14"/>
      <c r="QDZ2" s="14"/>
      <c r="QEA2" s="14"/>
      <c r="QEB2" s="14"/>
      <c r="QEC2" s="14"/>
      <c r="QED2" s="14"/>
      <c r="QEE2" s="14"/>
      <c r="QEF2" s="14"/>
      <c r="QEG2" s="14"/>
      <c r="QEH2" s="14"/>
      <c r="QEI2" s="14"/>
      <c r="QEJ2" s="14"/>
      <c r="QEK2" s="14"/>
      <c r="QEL2" s="14"/>
      <c r="QEM2" s="14"/>
      <c r="QEN2" s="14"/>
      <c r="QEO2" s="14"/>
      <c r="QEP2" s="14"/>
      <c r="QEQ2" s="14"/>
      <c r="QER2" s="14"/>
      <c r="QES2" s="14"/>
      <c r="QET2" s="14"/>
      <c r="QEU2" s="14"/>
      <c r="QEV2" s="14"/>
      <c r="QEW2" s="14"/>
      <c r="QEX2" s="14"/>
      <c r="QEY2" s="14"/>
      <c r="QEZ2" s="14"/>
      <c r="QFA2" s="14"/>
      <c r="QFB2" s="14"/>
      <c r="QFC2" s="14"/>
      <c r="QFD2" s="14"/>
      <c r="QFE2" s="14"/>
      <c r="QFF2" s="14"/>
      <c r="QFG2" s="14"/>
      <c r="QFH2" s="14"/>
      <c r="QFI2" s="14"/>
      <c r="QFJ2" s="14"/>
      <c r="QFK2" s="14"/>
      <c r="QFL2" s="14"/>
      <c r="QFM2" s="14"/>
      <c r="QFN2" s="14"/>
      <c r="QFO2" s="14"/>
      <c r="QFP2" s="14"/>
      <c r="QFQ2" s="14"/>
      <c r="QFR2" s="14"/>
      <c r="QFS2" s="14"/>
      <c r="QFT2" s="14"/>
      <c r="QFU2" s="14"/>
      <c r="QFV2" s="14"/>
      <c r="QFW2" s="14"/>
      <c r="QFX2" s="14"/>
      <c r="QFY2" s="14"/>
      <c r="QFZ2" s="14"/>
      <c r="QGA2" s="14"/>
      <c r="QGB2" s="14"/>
      <c r="QGC2" s="14"/>
      <c r="QGD2" s="14"/>
      <c r="QGE2" s="14"/>
      <c r="QGF2" s="14"/>
      <c r="QGG2" s="14"/>
      <c r="QGH2" s="14"/>
      <c r="QGI2" s="14"/>
      <c r="QGJ2" s="14"/>
      <c r="QGK2" s="14"/>
      <c r="QGL2" s="14"/>
      <c r="QGM2" s="14"/>
      <c r="QGN2" s="14"/>
      <c r="QGO2" s="14"/>
      <c r="QGP2" s="14"/>
      <c r="QGQ2" s="14"/>
      <c r="QGR2" s="14"/>
      <c r="QGS2" s="14"/>
      <c r="QGT2" s="14"/>
      <c r="QGU2" s="14"/>
      <c r="QGV2" s="14"/>
      <c r="QGW2" s="14"/>
      <c r="QGX2" s="14"/>
      <c r="QGY2" s="14"/>
      <c r="QGZ2" s="14"/>
      <c r="QHA2" s="14"/>
      <c r="QHB2" s="14"/>
      <c r="QHC2" s="14"/>
      <c r="QHD2" s="14"/>
      <c r="QHE2" s="14"/>
      <c r="QHF2" s="14"/>
      <c r="QHG2" s="14"/>
      <c r="QHH2" s="14"/>
      <c r="QHI2" s="14"/>
      <c r="QHJ2" s="14"/>
      <c r="QHK2" s="14"/>
      <c r="QHL2" s="14"/>
      <c r="QHM2" s="14"/>
      <c r="QHN2" s="14"/>
      <c r="QHO2" s="14"/>
      <c r="QHP2" s="14"/>
      <c r="QHQ2" s="14"/>
      <c r="QHR2" s="14"/>
      <c r="QHS2" s="14"/>
      <c r="QHT2" s="14"/>
      <c r="QHU2" s="14"/>
      <c r="QHV2" s="14"/>
      <c r="QHW2" s="14"/>
      <c r="QHX2" s="14"/>
      <c r="QHY2" s="14"/>
      <c r="QHZ2" s="14"/>
      <c r="QIA2" s="14"/>
      <c r="QIB2" s="14"/>
      <c r="QIC2" s="14"/>
      <c r="QID2" s="14"/>
      <c r="QIE2" s="14"/>
      <c r="QIF2" s="14"/>
      <c r="QIG2" s="14"/>
      <c r="QIH2" s="14"/>
      <c r="QII2" s="14"/>
      <c r="QIJ2" s="14"/>
      <c r="QIK2" s="14"/>
      <c r="QIL2" s="14"/>
      <c r="QIM2" s="14"/>
      <c r="QIN2" s="14"/>
      <c r="QIO2" s="14"/>
      <c r="QIP2" s="14"/>
      <c r="QIQ2" s="14"/>
      <c r="QIR2" s="14"/>
      <c r="QIS2" s="14"/>
      <c r="QIT2" s="14"/>
      <c r="QIU2" s="14"/>
      <c r="QIV2" s="14"/>
      <c r="QIW2" s="14"/>
      <c r="QIX2" s="14"/>
      <c r="QIY2" s="14"/>
      <c r="QIZ2" s="14"/>
      <c r="QJA2" s="14"/>
      <c r="QJB2" s="14"/>
      <c r="QJC2" s="14"/>
      <c r="QJD2" s="14"/>
      <c r="QJE2" s="14"/>
      <c r="QJF2" s="14"/>
      <c r="QJG2" s="14"/>
      <c r="QJH2" s="14"/>
      <c r="QJI2" s="14"/>
      <c r="QJJ2" s="14"/>
      <c r="QJK2" s="14"/>
      <c r="QJL2" s="14"/>
      <c r="QJM2" s="14"/>
      <c r="QJN2" s="14"/>
      <c r="QJO2" s="14"/>
      <c r="QJP2" s="14"/>
      <c r="QJQ2" s="14"/>
      <c r="QJR2" s="14"/>
      <c r="QJS2" s="14"/>
      <c r="QJT2" s="14"/>
      <c r="QJU2" s="14"/>
      <c r="QJV2" s="14"/>
      <c r="QJW2" s="14"/>
      <c r="QJX2" s="14"/>
      <c r="QJY2" s="14"/>
      <c r="QJZ2" s="14"/>
      <c r="QKA2" s="14"/>
      <c r="QKB2" s="14"/>
      <c r="QKC2" s="14"/>
      <c r="QKD2" s="14"/>
      <c r="QKE2" s="14"/>
      <c r="QKF2" s="14"/>
      <c r="QKG2" s="14"/>
      <c r="QKH2" s="14"/>
      <c r="QKI2" s="14"/>
      <c r="QKJ2" s="14"/>
      <c r="QKK2" s="14"/>
      <c r="QKL2" s="14"/>
      <c r="QKM2" s="14"/>
      <c r="QKN2" s="14"/>
      <c r="QKO2" s="14"/>
      <c r="QKP2" s="14"/>
      <c r="QKQ2" s="14"/>
      <c r="QKR2" s="14"/>
      <c r="QKS2" s="14"/>
      <c r="QKT2" s="14"/>
      <c r="QKU2" s="14"/>
      <c r="QKV2" s="14"/>
      <c r="QKW2" s="14"/>
      <c r="QKX2" s="14"/>
      <c r="QKY2" s="14"/>
      <c r="QKZ2" s="14"/>
      <c r="QLA2" s="14"/>
      <c r="QLB2" s="14"/>
      <c r="QLC2" s="14"/>
      <c r="QLD2" s="14"/>
      <c r="QLE2" s="14"/>
      <c r="QLF2" s="14"/>
      <c r="QLG2" s="14"/>
      <c r="QLH2" s="14"/>
      <c r="QLI2" s="14"/>
      <c r="QLJ2" s="14"/>
      <c r="QLK2" s="14"/>
      <c r="QLL2" s="14"/>
      <c r="QLM2" s="14"/>
      <c r="QLN2" s="14"/>
      <c r="QLO2" s="14"/>
      <c r="QLP2" s="14"/>
      <c r="QLQ2" s="14"/>
      <c r="QLR2" s="14"/>
      <c r="QLS2" s="14"/>
      <c r="QLT2" s="14"/>
      <c r="QLU2" s="14"/>
      <c r="QLV2" s="14"/>
      <c r="QLW2" s="14"/>
      <c r="QLX2" s="14"/>
      <c r="QLY2" s="14"/>
      <c r="QLZ2" s="14"/>
      <c r="QMA2" s="14"/>
      <c r="QMB2" s="14"/>
      <c r="QMC2" s="14"/>
      <c r="QMD2" s="14"/>
      <c r="QME2" s="14"/>
      <c r="QMF2" s="14"/>
      <c r="QMG2" s="14"/>
      <c r="QMH2" s="14"/>
      <c r="QMI2" s="14"/>
      <c r="QMJ2" s="14"/>
      <c r="QMK2" s="14"/>
      <c r="QML2" s="14"/>
      <c r="QMM2" s="14"/>
      <c r="QMN2" s="14"/>
      <c r="QMO2" s="14"/>
      <c r="QMP2" s="14"/>
      <c r="QMQ2" s="14"/>
      <c r="QMR2" s="14"/>
      <c r="QMS2" s="14"/>
      <c r="QMT2" s="14"/>
      <c r="QMU2" s="14"/>
      <c r="QMV2" s="14"/>
      <c r="QMW2" s="14"/>
      <c r="QMX2" s="14"/>
      <c r="QMY2" s="14"/>
      <c r="QMZ2" s="14"/>
      <c r="QNA2" s="14"/>
      <c r="QNB2" s="14"/>
      <c r="QNC2" s="14"/>
      <c r="QND2" s="14"/>
      <c r="QNE2" s="14"/>
      <c r="QNF2" s="14"/>
      <c r="QNG2" s="14"/>
      <c r="QNH2" s="14"/>
      <c r="QNI2" s="14"/>
      <c r="QNJ2" s="14"/>
      <c r="QNK2" s="14"/>
      <c r="QNL2" s="14"/>
      <c r="QNM2" s="14"/>
      <c r="QNN2" s="14"/>
      <c r="QNO2" s="14"/>
      <c r="QNP2" s="14"/>
      <c r="QNQ2" s="14"/>
      <c r="QNR2" s="14"/>
      <c r="QNS2" s="14"/>
      <c r="QNT2" s="14"/>
      <c r="QNU2" s="14"/>
      <c r="QNV2" s="14"/>
      <c r="QNW2" s="14"/>
      <c r="QNX2" s="14"/>
      <c r="QNY2" s="14"/>
      <c r="QNZ2" s="14"/>
      <c r="QOA2" s="14"/>
      <c r="QOB2" s="14"/>
      <c r="QOC2" s="14"/>
      <c r="QOD2" s="14"/>
      <c r="QOE2" s="14"/>
      <c r="QOF2" s="14"/>
      <c r="QOG2" s="14"/>
      <c r="QOH2" s="14"/>
      <c r="QOI2" s="14"/>
      <c r="QOJ2" s="14"/>
      <c r="QOK2" s="14"/>
      <c r="QOL2" s="14"/>
      <c r="QOM2" s="14"/>
      <c r="QON2" s="14"/>
      <c r="QOO2" s="14"/>
      <c r="QOP2" s="14"/>
      <c r="QOQ2" s="14"/>
      <c r="QOR2" s="14"/>
      <c r="QOS2" s="14"/>
      <c r="QOT2" s="14"/>
      <c r="QOU2" s="14"/>
      <c r="QOV2" s="14"/>
      <c r="QOW2" s="14"/>
      <c r="QOX2" s="14"/>
      <c r="QOY2" s="14"/>
      <c r="QOZ2" s="14"/>
      <c r="QPA2" s="14"/>
      <c r="QPB2" s="14"/>
      <c r="QPC2" s="14"/>
      <c r="QPD2" s="14"/>
      <c r="QPE2" s="14"/>
      <c r="QPF2" s="14"/>
      <c r="QPG2" s="14"/>
      <c r="QPH2" s="14"/>
      <c r="QPI2" s="14"/>
      <c r="QPJ2" s="14"/>
      <c r="QPK2" s="14"/>
      <c r="QPL2" s="14"/>
      <c r="QPM2" s="14"/>
      <c r="QPN2" s="14"/>
      <c r="QPO2" s="14"/>
      <c r="QPP2" s="14"/>
      <c r="QPQ2" s="14"/>
      <c r="QPR2" s="14"/>
      <c r="QPS2" s="14"/>
      <c r="QPT2" s="14"/>
      <c r="QPU2" s="14"/>
      <c r="QPV2" s="14"/>
      <c r="QPW2" s="14"/>
      <c r="QPX2" s="14"/>
      <c r="QPY2" s="14"/>
      <c r="QPZ2" s="14"/>
      <c r="QQA2" s="14"/>
      <c r="QQB2" s="14"/>
      <c r="QQC2" s="14"/>
      <c r="QQD2" s="14"/>
      <c r="QQE2" s="14"/>
      <c r="QQF2" s="14"/>
      <c r="QQG2" s="14"/>
      <c r="QQH2" s="14"/>
      <c r="QQI2" s="14"/>
      <c r="QQJ2" s="14"/>
      <c r="QQK2" s="14"/>
      <c r="QQL2" s="14"/>
      <c r="QQM2" s="14"/>
      <c r="QQN2" s="14"/>
      <c r="QQO2" s="14"/>
      <c r="QQP2" s="14"/>
      <c r="QQQ2" s="14"/>
      <c r="QQR2" s="14"/>
      <c r="QQS2" s="14"/>
      <c r="QQT2" s="14"/>
      <c r="QQU2" s="14"/>
      <c r="QQV2" s="14"/>
      <c r="QQW2" s="14"/>
      <c r="QQX2" s="14"/>
      <c r="QQY2" s="14"/>
      <c r="QQZ2" s="14"/>
      <c r="QRA2" s="14"/>
      <c r="QRB2" s="14"/>
      <c r="QRC2" s="14"/>
      <c r="QRD2" s="14"/>
      <c r="QRE2" s="14"/>
      <c r="QRF2" s="14"/>
      <c r="QRG2" s="14"/>
      <c r="QRH2" s="14"/>
      <c r="QRI2" s="14"/>
      <c r="QRJ2" s="14"/>
      <c r="QRK2" s="14"/>
      <c r="QRL2" s="14"/>
      <c r="QRM2" s="14"/>
      <c r="QRN2" s="14"/>
      <c r="QRO2" s="14"/>
      <c r="QRP2" s="14"/>
      <c r="QRQ2" s="14"/>
      <c r="QRR2" s="14"/>
      <c r="QRS2" s="14"/>
      <c r="QRT2" s="14"/>
      <c r="QRU2" s="14"/>
      <c r="QRV2" s="14"/>
      <c r="QRW2" s="14"/>
      <c r="QRX2" s="14"/>
      <c r="QRY2" s="14"/>
      <c r="QRZ2" s="14"/>
      <c r="QSA2" s="14"/>
      <c r="QSB2" s="14"/>
      <c r="QSC2" s="14"/>
      <c r="QSD2" s="14"/>
      <c r="QSE2" s="14"/>
      <c r="QSF2" s="14"/>
      <c r="QSG2" s="14"/>
      <c r="QSH2" s="14"/>
      <c r="QSI2" s="14"/>
      <c r="QSJ2" s="14"/>
      <c r="QSK2" s="14"/>
      <c r="QSL2" s="14"/>
      <c r="QSM2" s="14"/>
      <c r="QSN2" s="14"/>
      <c r="QSO2" s="14"/>
      <c r="QSP2" s="14"/>
      <c r="QSQ2" s="14"/>
      <c r="QSR2" s="14"/>
      <c r="QSS2" s="14"/>
      <c r="QST2" s="14"/>
      <c r="QSU2" s="14"/>
      <c r="QSV2" s="14"/>
      <c r="QSW2" s="14"/>
      <c r="QSX2" s="14"/>
      <c r="QSY2" s="14"/>
      <c r="QSZ2" s="14"/>
      <c r="QTA2" s="14"/>
      <c r="QTB2" s="14"/>
      <c r="QTC2" s="14"/>
      <c r="QTD2" s="14"/>
      <c r="QTE2" s="14"/>
      <c r="QTF2" s="14"/>
      <c r="QTG2" s="14"/>
      <c r="QTH2" s="14"/>
      <c r="QTI2" s="14"/>
      <c r="QTJ2" s="14"/>
      <c r="QTK2" s="14"/>
      <c r="QTL2" s="14"/>
      <c r="QTM2" s="14"/>
      <c r="QTN2" s="14"/>
      <c r="QTO2" s="14"/>
      <c r="QTP2" s="14"/>
      <c r="QTQ2" s="14"/>
      <c r="QTR2" s="14"/>
      <c r="QTS2" s="14"/>
      <c r="QTT2" s="14"/>
      <c r="QTU2" s="14"/>
      <c r="QTV2" s="14"/>
      <c r="QTW2" s="14"/>
      <c r="QTX2" s="14"/>
      <c r="QTY2" s="14"/>
      <c r="QTZ2" s="14"/>
      <c r="QUA2" s="14"/>
      <c r="QUB2" s="14"/>
      <c r="QUC2" s="14"/>
      <c r="QUD2" s="14"/>
      <c r="QUE2" s="14"/>
      <c r="QUF2" s="14"/>
      <c r="QUG2" s="14"/>
      <c r="QUH2" s="14"/>
      <c r="QUI2" s="14"/>
      <c r="QUJ2" s="14"/>
      <c r="QUK2" s="14"/>
      <c r="QUL2" s="14"/>
      <c r="QUM2" s="14"/>
      <c r="QUN2" s="14"/>
      <c r="QUO2" s="14"/>
      <c r="QUP2" s="14"/>
      <c r="QUQ2" s="14"/>
      <c r="QUR2" s="14"/>
      <c r="QUS2" s="14"/>
      <c r="QUT2" s="14"/>
      <c r="QUU2" s="14"/>
      <c r="QUV2" s="14"/>
      <c r="QUW2" s="14"/>
      <c r="QUX2" s="14"/>
      <c r="QUY2" s="14"/>
      <c r="QUZ2" s="14"/>
      <c r="QVA2" s="14"/>
      <c r="QVB2" s="14"/>
      <c r="QVC2" s="14"/>
      <c r="QVD2" s="14"/>
      <c r="QVE2" s="14"/>
      <c r="QVF2" s="14"/>
      <c r="QVG2" s="14"/>
      <c r="QVH2" s="14"/>
      <c r="QVI2" s="14"/>
      <c r="QVJ2" s="14"/>
      <c r="QVK2" s="14"/>
      <c r="QVL2" s="14"/>
      <c r="QVM2" s="14"/>
      <c r="QVN2" s="14"/>
      <c r="QVO2" s="14"/>
      <c r="QVP2" s="14"/>
      <c r="QVQ2" s="14"/>
      <c r="QVR2" s="14"/>
      <c r="QVS2" s="14"/>
      <c r="QVT2" s="14"/>
      <c r="QVU2" s="14"/>
      <c r="QVV2" s="14"/>
      <c r="QVW2" s="14"/>
      <c r="QVX2" s="14"/>
      <c r="QVY2" s="14"/>
      <c r="QVZ2" s="14"/>
      <c r="QWA2" s="14"/>
      <c r="QWB2" s="14"/>
      <c r="QWC2" s="14"/>
      <c r="QWD2" s="14"/>
      <c r="QWE2" s="14"/>
      <c r="QWF2" s="14"/>
      <c r="QWG2" s="14"/>
      <c r="QWH2" s="14"/>
      <c r="QWI2" s="14"/>
      <c r="QWJ2" s="14"/>
      <c r="QWK2" s="14"/>
      <c r="QWL2" s="14"/>
      <c r="QWM2" s="14"/>
      <c r="QWN2" s="14"/>
      <c r="QWO2" s="14"/>
      <c r="QWP2" s="14"/>
      <c r="QWQ2" s="14"/>
      <c r="QWR2" s="14"/>
      <c r="QWS2" s="14"/>
      <c r="QWT2" s="14"/>
      <c r="QWU2" s="14"/>
      <c r="QWV2" s="14"/>
      <c r="QWW2" s="14"/>
      <c r="QWX2" s="14"/>
      <c r="QWY2" s="14"/>
      <c r="QWZ2" s="14"/>
      <c r="QXA2" s="14"/>
      <c r="QXB2" s="14"/>
      <c r="QXC2" s="14"/>
      <c r="QXD2" s="14"/>
      <c r="QXE2" s="14"/>
      <c r="QXF2" s="14"/>
      <c r="QXG2" s="14"/>
      <c r="QXH2" s="14"/>
      <c r="QXI2" s="14"/>
      <c r="QXJ2" s="14"/>
      <c r="QXK2" s="14"/>
      <c r="QXL2" s="14"/>
      <c r="QXM2" s="14"/>
      <c r="QXN2" s="14"/>
      <c r="QXO2" s="14"/>
      <c r="QXP2" s="14"/>
      <c r="QXQ2" s="14"/>
      <c r="QXR2" s="14"/>
      <c r="QXS2" s="14"/>
      <c r="QXT2" s="14"/>
      <c r="QXU2" s="14"/>
      <c r="QXV2" s="14"/>
      <c r="QXW2" s="14"/>
      <c r="QXX2" s="14"/>
      <c r="QXY2" s="14"/>
      <c r="QXZ2" s="14"/>
      <c r="QYA2" s="14"/>
      <c r="QYB2" s="14"/>
      <c r="QYC2" s="14"/>
      <c r="QYD2" s="14"/>
      <c r="QYE2" s="14"/>
      <c r="QYF2" s="14"/>
      <c r="QYG2" s="14"/>
      <c r="QYH2" s="14"/>
      <c r="QYI2" s="14"/>
      <c r="QYJ2" s="14"/>
      <c r="QYK2" s="14"/>
      <c r="QYL2" s="14"/>
      <c r="QYM2" s="14"/>
      <c r="QYN2" s="14"/>
      <c r="QYO2" s="14"/>
      <c r="QYP2" s="14"/>
      <c r="QYQ2" s="14"/>
      <c r="QYR2" s="14"/>
      <c r="QYS2" s="14"/>
      <c r="QYT2" s="14"/>
      <c r="QYU2" s="14"/>
      <c r="QYV2" s="14"/>
      <c r="QYW2" s="14"/>
      <c r="QYX2" s="14"/>
      <c r="QYY2" s="14"/>
      <c r="QYZ2" s="14"/>
      <c r="QZA2" s="14"/>
      <c r="QZB2" s="14"/>
      <c r="QZC2" s="14"/>
      <c r="QZD2" s="14"/>
      <c r="QZE2" s="14"/>
      <c r="QZF2" s="14"/>
      <c r="QZG2" s="14"/>
      <c r="QZH2" s="14"/>
      <c r="QZI2" s="14"/>
      <c r="QZJ2" s="14"/>
      <c r="QZK2" s="14"/>
      <c r="QZL2" s="14"/>
      <c r="QZM2" s="14"/>
      <c r="QZN2" s="14"/>
      <c r="QZO2" s="14"/>
      <c r="QZP2" s="14"/>
      <c r="QZQ2" s="14"/>
      <c r="QZR2" s="14"/>
      <c r="QZS2" s="14"/>
      <c r="QZT2" s="14"/>
      <c r="QZU2" s="14"/>
      <c r="QZV2" s="14"/>
      <c r="QZW2" s="14"/>
      <c r="QZX2" s="14"/>
      <c r="QZY2" s="14"/>
      <c r="QZZ2" s="14"/>
      <c r="RAA2" s="14"/>
      <c r="RAB2" s="14"/>
      <c r="RAC2" s="14"/>
      <c r="RAD2" s="14"/>
      <c r="RAE2" s="14"/>
      <c r="RAF2" s="14"/>
      <c r="RAG2" s="14"/>
      <c r="RAH2" s="14"/>
      <c r="RAI2" s="14"/>
      <c r="RAJ2" s="14"/>
      <c r="RAK2" s="14"/>
      <c r="RAL2" s="14"/>
      <c r="RAM2" s="14"/>
      <c r="RAN2" s="14"/>
      <c r="RAO2" s="14"/>
      <c r="RAP2" s="14"/>
      <c r="RAQ2" s="14"/>
      <c r="RAR2" s="14"/>
      <c r="RAS2" s="14"/>
      <c r="RAT2" s="14"/>
      <c r="RAU2" s="14"/>
      <c r="RAV2" s="14"/>
      <c r="RAW2" s="14"/>
      <c r="RAX2" s="14"/>
      <c r="RAY2" s="14"/>
      <c r="RAZ2" s="14"/>
      <c r="RBA2" s="14"/>
      <c r="RBB2" s="14"/>
      <c r="RBC2" s="14"/>
      <c r="RBD2" s="14"/>
      <c r="RBE2" s="14"/>
      <c r="RBF2" s="14"/>
      <c r="RBG2" s="14"/>
      <c r="RBH2" s="14"/>
      <c r="RBI2" s="14"/>
      <c r="RBJ2" s="14"/>
      <c r="RBK2" s="14"/>
      <c r="RBL2" s="14"/>
      <c r="RBM2" s="14"/>
      <c r="RBN2" s="14"/>
      <c r="RBO2" s="14"/>
      <c r="RBP2" s="14"/>
      <c r="RBQ2" s="14"/>
      <c r="RBR2" s="14"/>
      <c r="RBS2" s="14"/>
      <c r="RBT2" s="14"/>
      <c r="RBU2" s="14"/>
      <c r="RBV2" s="14"/>
      <c r="RBW2" s="14"/>
      <c r="RBX2" s="14"/>
      <c r="RBY2" s="14"/>
      <c r="RBZ2" s="14"/>
      <c r="RCA2" s="14"/>
      <c r="RCB2" s="14"/>
      <c r="RCC2" s="14"/>
      <c r="RCD2" s="14"/>
      <c r="RCE2" s="14"/>
      <c r="RCF2" s="14"/>
      <c r="RCG2" s="14"/>
      <c r="RCH2" s="14"/>
      <c r="RCI2" s="14"/>
      <c r="RCJ2" s="14"/>
      <c r="RCK2" s="14"/>
      <c r="RCL2" s="14"/>
      <c r="RCM2" s="14"/>
      <c r="RCN2" s="14"/>
      <c r="RCO2" s="14"/>
      <c r="RCP2" s="14"/>
      <c r="RCQ2" s="14"/>
      <c r="RCR2" s="14"/>
      <c r="RCS2" s="14"/>
      <c r="RCT2" s="14"/>
      <c r="RCU2" s="14"/>
      <c r="RCV2" s="14"/>
      <c r="RCW2" s="14"/>
      <c r="RCX2" s="14"/>
      <c r="RCY2" s="14"/>
      <c r="RCZ2" s="14"/>
      <c r="RDA2" s="14"/>
      <c r="RDB2" s="14"/>
      <c r="RDC2" s="14"/>
      <c r="RDD2" s="14"/>
      <c r="RDE2" s="14"/>
      <c r="RDF2" s="14"/>
      <c r="RDG2" s="14"/>
      <c r="RDH2" s="14"/>
      <c r="RDI2" s="14"/>
      <c r="RDJ2" s="14"/>
      <c r="RDK2" s="14"/>
      <c r="RDL2" s="14"/>
      <c r="RDM2" s="14"/>
      <c r="RDN2" s="14"/>
      <c r="RDO2" s="14"/>
      <c r="RDP2" s="14"/>
      <c r="RDQ2" s="14"/>
      <c r="RDR2" s="14"/>
      <c r="RDS2" s="14"/>
      <c r="RDT2" s="14"/>
      <c r="RDU2" s="14"/>
      <c r="RDV2" s="14"/>
      <c r="RDW2" s="14"/>
      <c r="RDX2" s="14"/>
      <c r="RDY2" s="14"/>
      <c r="RDZ2" s="14"/>
      <c r="REA2" s="14"/>
      <c r="REB2" s="14"/>
      <c r="REC2" s="14"/>
      <c r="RED2" s="14"/>
      <c r="REE2" s="14"/>
      <c r="REF2" s="14"/>
      <c r="REG2" s="14"/>
      <c r="REH2" s="14"/>
      <c r="REI2" s="14"/>
      <c r="REJ2" s="14"/>
      <c r="REK2" s="14"/>
      <c r="REL2" s="14"/>
      <c r="REM2" s="14"/>
      <c r="REN2" s="14"/>
      <c r="REO2" s="14"/>
      <c r="REP2" s="14"/>
      <c r="REQ2" s="14"/>
      <c r="RER2" s="14"/>
      <c r="RES2" s="14"/>
      <c r="RET2" s="14"/>
      <c r="REU2" s="14"/>
      <c r="REV2" s="14"/>
      <c r="REW2" s="14"/>
      <c r="REX2" s="14"/>
      <c r="REY2" s="14"/>
      <c r="REZ2" s="14"/>
      <c r="RFA2" s="14"/>
      <c r="RFB2" s="14"/>
      <c r="RFC2" s="14"/>
      <c r="RFD2" s="14"/>
      <c r="RFE2" s="14"/>
      <c r="RFF2" s="14"/>
      <c r="RFG2" s="14"/>
      <c r="RFH2" s="14"/>
      <c r="RFI2" s="14"/>
      <c r="RFJ2" s="14"/>
      <c r="RFK2" s="14"/>
      <c r="RFL2" s="14"/>
      <c r="RFM2" s="14"/>
      <c r="RFN2" s="14"/>
      <c r="RFO2" s="14"/>
      <c r="RFP2" s="14"/>
      <c r="RFQ2" s="14"/>
      <c r="RFR2" s="14"/>
      <c r="RFS2" s="14"/>
      <c r="RFT2" s="14"/>
      <c r="RFU2" s="14"/>
      <c r="RFV2" s="14"/>
      <c r="RFW2" s="14"/>
      <c r="RFX2" s="14"/>
      <c r="RFY2" s="14"/>
      <c r="RFZ2" s="14"/>
      <c r="RGA2" s="14"/>
      <c r="RGB2" s="14"/>
      <c r="RGC2" s="14"/>
      <c r="RGD2" s="14"/>
      <c r="RGE2" s="14"/>
      <c r="RGF2" s="14"/>
      <c r="RGG2" s="14"/>
      <c r="RGH2" s="14"/>
      <c r="RGI2" s="14"/>
      <c r="RGJ2" s="14"/>
      <c r="RGK2" s="14"/>
      <c r="RGL2" s="14"/>
      <c r="RGM2" s="14"/>
      <c r="RGN2" s="14"/>
      <c r="RGO2" s="14"/>
      <c r="RGP2" s="14"/>
      <c r="RGQ2" s="14"/>
      <c r="RGR2" s="14"/>
      <c r="RGS2" s="14"/>
      <c r="RGT2" s="14"/>
      <c r="RGU2" s="14"/>
      <c r="RGV2" s="14"/>
      <c r="RGW2" s="14"/>
      <c r="RGX2" s="14"/>
      <c r="RGY2" s="14"/>
      <c r="RGZ2" s="14"/>
      <c r="RHA2" s="14"/>
      <c r="RHB2" s="14"/>
      <c r="RHC2" s="14"/>
      <c r="RHD2" s="14"/>
      <c r="RHE2" s="14"/>
      <c r="RHF2" s="14"/>
      <c r="RHG2" s="14"/>
      <c r="RHH2" s="14"/>
      <c r="RHI2" s="14"/>
      <c r="RHJ2" s="14"/>
      <c r="RHK2" s="14"/>
      <c r="RHL2" s="14"/>
      <c r="RHM2" s="14"/>
      <c r="RHN2" s="14"/>
      <c r="RHO2" s="14"/>
      <c r="RHP2" s="14"/>
      <c r="RHQ2" s="14"/>
      <c r="RHR2" s="14"/>
      <c r="RHS2" s="14"/>
      <c r="RHT2" s="14"/>
      <c r="RHU2" s="14"/>
      <c r="RHV2" s="14"/>
      <c r="RHW2" s="14"/>
      <c r="RHX2" s="14"/>
      <c r="RHY2" s="14"/>
      <c r="RHZ2" s="14"/>
      <c r="RIA2" s="14"/>
      <c r="RIB2" s="14"/>
      <c r="RIC2" s="14"/>
      <c r="RID2" s="14"/>
      <c r="RIE2" s="14"/>
      <c r="RIF2" s="14"/>
      <c r="RIG2" s="14"/>
      <c r="RIH2" s="14"/>
      <c r="RII2" s="14"/>
      <c r="RIJ2" s="14"/>
      <c r="RIK2" s="14"/>
      <c r="RIL2" s="14"/>
      <c r="RIM2" s="14"/>
      <c r="RIN2" s="14"/>
      <c r="RIO2" s="14"/>
      <c r="RIP2" s="14"/>
      <c r="RIQ2" s="14"/>
      <c r="RIR2" s="14"/>
      <c r="RIS2" s="14"/>
      <c r="RIT2" s="14"/>
      <c r="RIU2" s="14"/>
      <c r="RIV2" s="14"/>
      <c r="RIW2" s="14"/>
      <c r="RIX2" s="14"/>
      <c r="RIY2" s="14"/>
      <c r="RIZ2" s="14"/>
      <c r="RJA2" s="14"/>
      <c r="RJB2" s="14"/>
      <c r="RJC2" s="14"/>
      <c r="RJD2" s="14"/>
      <c r="RJE2" s="14"/>
      <c r="RJF2" s="14"/>
      <c r="RJG2" s="14"/>
      <c r="RJH2" s="14"/>
      <c r="RJI2" s="14"/>
      <c r="RJJ2" s="14"/>
      <c r="RJK2" s="14"/>
      <c r="RJL2" s="14"/>
      <c r="RJM2" s="14"/>
      <c r="RJN2" s="14"/>
      <c r="RJO2" s="14"/>
      <c r="RJP2" s="14"/>
      <c r="RJQ2" s="14"/>
      <c r="RJR2" s="14"/>
      <c r="RJS2" s="14"/>
      <c r="RJT2" s="14"/>
      <c r="RJU2" s="14"/>
      <c r="RJV2" s="14"/>
      <c r="RJW2" s="14"/>
      <c r="RJX2" s="14"/>
      <c r="RJY2" s="14"/>
      <c r="RJZ2" s="14"/>
      <c r="RKA2" s="14"/>
      <c r="RKB2" s="14"/>
      <c r="RKC2" s="14"/>
      <c r="RKD2" s="14"/>
      <c r="RKE2" s="14"/>
      <c r="RKF2" s="14"/>
      <c r="RKG2" s="14"/>
      <c r="RKH2" s="14"/>
      <c r="RKI2" s="14"/>
      <c r="RKJ2" s="14"/>
      <c r="RKK2" s="14"/>
      <c r="RKL2" s="14"/>
      <c r="RKM2" s="14"/>
      <c r="RKN2" s="14"/>
      <c r="RKO2" s="14"/>
      <c r="RKP2" s="14"/>
      <c r="RKQ2" s="14"/>
      <c r="RKR2" s="14"/>
      <c r="RKS2" s="14"/>
      <c r="RKT2" s="14"/>
      <c r="RKU2" s="14"/>
      <c r="RKV2" s="14"/>
      <c r="RKW2" s="14"/>
      <c r="RKX2" s="14"/>
      <c r="RKY2" s="14"/>
      <c r="RKZ2" s="14"/>
      <c r="RLA2" s="14"/>
      <c r="RLB2" s="14"/>
      <c r="RLC2" s="14"/>
      <c r="RLD2" s="14"/>
      <c r="RLE2" s="14"/>
      <c r="RLF2" s="14"/>
      <c r="RLG2" s="14"/>
      <c r="RLH2" s="14"/>
      <c r="RLI2" s="14"/>
      <c r="RLJ2" s="14"/>
      <c r="RLK2" s="14"/>
      <c r="RLL2" s="14"/>
      <c r="RLM2" s="14"/>
      <c r="RLN2" s="14"/>
      <c r="RLO2" s="14"/>
      <c r="RLP2" s="14"/>
      <c r="RLQ2" s="14"/>
      <c r="RLR2" s="14"/>
      <c r="RLS2" s="14"/>
      <c r="RLT2" s="14"/>
      <c r="RLU2" s="14"/>
      <c r="RLV2" s="14"/>
      <c r="RLW2" s="14"/>
      <c r="RLX2" s="14"/>
      <c r="RLY2" s="14"/>
      <c r="RLZ2" s="14"/>
      <c r="RMA2" s="14"/>
      <c r="RMB2" s="14"/>
      <c r="RMC2" s="14"/>
      <c r="RMD2" s="14"/>
      <c r="RME2" s="14"/>
      <c r="RMF2" s="14"/>
      <c r="RMG2" s="14"/>
      <c r="RMH2" s="14"/>
      <c r="RMI2" s="14"/>
      <c r="RMJ2" s="14"/>
      <c r="RMK2" s="14"/>
      <c r="RML2" s="14"/>
      <c r="RMM2" s="14"/>
      <c r="RMN2" s="14"/>
      <c r="RMO2" s="14"/>
      <c r="RMP2" s="14"/>
      <c r="RMQ2" s="14"/>
      <c r="RMR2" s="14"/>
      <c r="RMS2" s="14"/>
      <c r="RMT2" s="14"/>
      <c r="RMU2" s="14"/>
      <c r="RMV2" s="14"/>
      <c r="RMW2" s="14"/>
      <c r="RMX2" s="14"/>
      <c r="RMY2" s="14"/>
      <c r="RMZ2" s="14"/>
      <c r="RNA2" s="14"/>
      <c r="RNB2" s="14"/>
      <c r="RNC2" s="14"/>
      <c r="RND2" s="14"/>
      <c r="RNE2" s="14"/>
      <c r="RNF2" s="14"/>
      <c r="RNG2" s="14"/>
      <c r="RNH2" s="14"/>
      <c r="RNI2" s="14"/>
      <c r="RNJ2" s="14"/>
      <c r="RNK2" s="14"/>
      <c r="RNL2" s="14"/>
      <c r="RNM2" s="14"/>
      <c r="RNN2" s="14"/>
      <c r="RNO2" s="14"/>
      <c r="RNP2" s="14"/>
      <c r="RNQ2" s="14"/>
      <c r="RNR2" s="14"/>
      <c r="RNS2" s="14"/>
      <c r="RNT2" s="14"/>
      <c r="RNU2" s="14"/>
      <c r="RNV2" s="14"/>
      <c r="RNW2" s="14"/>
      <c r="RNX2" s="14"/>
      <c r="RNY2" s="14"/>
      <c r="RNZ2" s="14"/>
      <c r="ROA2" s="14"/>
      <c r="ROB2" s="14"/>
      <c r="ROC2" s="14"/>
      <c r="ROD2" s="14"/>
      <c r="ROE2" s="14"/>
      <c r="ROF2" s="14"/>
      <c r="ROG2" s="14"/>
      <c r="ROH2" s="14"/>
      <c r="ROI2" s="14"/>
      <c r="ROJ2" s="14"/>
      <c r="ROK2" s="14"/>
      <c r="ROL2" s="14"/>
      <c r="ROM2" s="14"/>
      <c r="RON2" s="14"/>
      <c r="ROO2" s="14"/>
      <c r="ROP2" s="14"/>
      <c r="ROQ2" s="14"/>
      <c r="ROR2" s="14"/>
      <c r="ROS2" s="14"/>
      <c r="ROT2" s="14"/>
      <c r="ROU2" s="14"/>
      <c r="ROV2" s="14"/>
      <c r="ROW2" s="14"/>
      <c r="ROX2" s="14"/>
      <c r="ROY2" s="14"/>
      <c r="ROZ2" s="14"/>
      <c r="RPA2" s="14"/>
      <c r="RPB2" s="14"/>
      <c r="RPC2" s="14"/>
      <c r="RPD2" s="14"/>
      <c r="RPE2" s="14"/>
      <c r="RPF2" s="14"/>
      <c r="RPG2" s="14"/>
      <c r="RPH2" s="14"/>
      <c r="RPI2" s="14"/>
      <c r="RPJ2" s="14"/>
      <c r="RPK2" s="14"/>
      <c r="RPL2" s="14"/>
      <c r="RPM2" s="14"/>
      <c r="RPN2" s="14"/>
      <c r="RPO2" s="14"/>
      <c r="RPP2" s="14"/>
      <c r="RPQ2" s="14"/>
      <c r="RPR2" s="14"/>
      <c r="RPS2" s="14"/>
      <c r="RPT2" s="14"/>
      <c r="RPU2" s="14"/>
      <c r="RPV2" s="14"/>
      <c r="RPW2" s="14"/>
      <c r="RPX2" s="14"/>
      <c r="RPY2" s="14"/>
      <c r="RPZ2" s="14"/>
      <c r="RQA2" s="14"/>
      <c r="RQB2" s="14"/>
      <c r="RQC2" s="14"/>
      <c r="RQD2" s="14"/>
      <c r="RQE2" s="14"/>
      <c r="RQF2" s="14"/>
      <c r="RQG2" s="14"/>
      <c r="RQH2" s="14"/>
      <c r="RQI2" s="14"/>
      <c r="RQJ2" s="14"/>
      <c r="RQK2" s="14"/>
      <c r="RQL2" s="14"/>
      <c r="RQM2" s="14"/>
      <c r="RQN2" s="14"/>
      <c r="RQO2" s="14"/>
      <c r="RQP2" s="14"/>
      <c r="RQQ2" s="14"/>
      <c r="RQR2" s="14"/>
      <c r="RQS2" s="14"/>
      <c r="RQT2" s="14"/>
      <c r="RQU2" s="14"/>
      <c r="RQV2" s="14"/>
      <c r="RQW2" s="14"/>
      <c r="RQX2" s="14"/>
      <c r="RQY2" s="14"/>
      <c r="RQZ2" s="14"/>
      <c r="RRA2" s="14"/>
      <c r="RRB2" s="14"/>
      <c r="RRC2" s="14"/>
      <c r="RRD2" s="14"/>
      <c r="RRE2" s="14"/>
      <c r="RRF2" s="14"/>
      <c r="RRG2" s="14"/>
      <c r="RRH2" s="14"/>
      <c r="RRI2" s="14"/>
      <c r="RRJ2" s="14"/>
      <c r="RRK2" s="14"/>
      <c r="RRL2" s="14"/>
      <c r="RRM2" s="14"/>
      <c r="RRN2" s="14"/>
      <c r="RRO2" s="14"/>
      <c r="RRP2" s="14"/>
      <c r="RRQ2" s="14"/>
      <c r="RRR2" s="14"/>
      <c r="RRS2" s="14"/>
      <c r="RRT2" s="14"/>
      <c r="RRU2" s="14"/>
      <c r="RRV2" s="14"/>
      <c r="RRW2" s="14"/>
      <c r="RRX2" s="14"/>
      <c r="RRY2" s="14"/>
      <c r="RRZ2" s="14"/>
      <c r="RSA2" s="14"/>
      <c r="RSB2" s="14"/>
      <c r="RSC2" s="14"/>
      <c r="RSD2" s="14"/>
      <c r="RSE2" s="14"/>
      <c r="RSF2" s="14"/>
      <c r="RSG2" s="14"/>
      <c r="RSH2" s="14"/>
      <c r="RSI2" s="14"/>
      <c r="RSJ2" s="14"/>
      <c r="RSK2" s="14"/>
      <c r="RSL2" s="14"/>
      <c r="RSM2" s="14"/>
      <c r="RSN2" s="14"/>
      <c r="RSO2" s="14"/>
      <c r="RSP2" s="14"/>
      <c r="RSQ2" s="14"/>
      <c r="RSR2" s="14"/>
      <c r="RSS2" s="14"/>
      <c r="RST2" s="14"/>
      <c r="RSU2" s="14"/>
      <c r="RSV2" s="14"/>
      <c r="RSW2" s="14"/>
      <c r="RSX2" s="14"/>
      <c r="RSY2" s="14"/>
      <c r="RSZ2" s="14"/>
      <c r="RTA2" s="14"/>
      <c r="RTB2" s="14"/>
      <c r="RTC2" s="14"/>
      <c r="RTD2" s="14"/>
      <c r="RTE2" s="14"/>
      <c r="RTF2" s="14"/>
      <c r="RTG2" s="14"/>
      <c r="RTH2" s="14"/>
      <c r="RTI2" s="14"/>
      <c r="RTJ2" s="14"/>
      <c r="RTK2" s="14"/>
      <c r="RTL2" s="14"/>
      <c r="RTM2" s="14"/>
      <c r="RTN2" s="14"/>
      <c r="RTO2" s="14"/>
      <c r="RTP2" s="14"/>
      <c r="RTQ2" s="14"/>
      <c r="RTR2" s="14"/>
      <c r="RTS2" s="14"/>
      <c r="RTT2" s="14"/>
      <c r="RTU2" s="14"/>
      <c r="RTV2" s="14"/>
      <c r="RTW2" s="14"/>
      <c r="RTX2" s="14"/>
      <c r="RTY2" s="14"/>
      <c r="RTZ2" s="14"/>
      <c r="RUA2" s="14"/>
      <c r="RUB2" s="14"/>
      <c r="RUC2" s="14"/>
      <c r="RUD2" s="14"/>
      <c r="RUE2" s="14"/>
      <c r="RUF2" s="14"/>
      <c r="RUG2" s="14"/>
      <c r="RUH2" s="14"/>
      <c r="RUI2" s="14"/>
      <c r="RUJ2" s="14"/>
      <c r="RUK2" s="14"/>
      <c r="RUL2" s="14"/>
      <c r="RUM2" s="14"/>
      <c r="RUN2" s="14"/>
      <c r="RUO2" s="14"/>
      <c r="RUP2" s="14"/>
      <c r="RUQ2" s="14"/>
      <c r="RUR2" s="14"/>
      <c r="RUS2" s="14"/>
      <c r="RUT2" s="14"/>
      <c r="RUU2" s="14"/>
      <c r="RUV2" s="14"/>
      <c r="RUW2" s="14"/>
      <c r="RUX2" s="14"/>
      <c r="RUY2" s="14"/>
      <c r="RUZ2" s="14"/>
      <c r="RVA2" s="14"/>
      <c r="RVB2" s="14"/>
      <c r="RVC2" s="14"/>
      <c r="RVD2" s="14"/>
      <c r="RVE2" s="14"/>
      <c r="RVF2" s="14"/>
      <c r="RVG2" s="14"/>
      <c r="RVH2" s="14"/>
      <c r="RVI2" s="14"/>
      <c r="RVJ2" s="14"/>
      <c r="RVK2" s="14"/>
      <c r="RVL2" s="14"/>
      <c r="RVM2" s="14"/>
      <c r="RVN2" s="14"/>
      <c r="RVO2" s="14"/>
      <c r="RVP2" s="14"/>
      <c r="RVQ2" s="14"/>
      <c r="RVR2" s="14"/>
      <c r="RVS2" s="14"/>
      <c r="RVT2" s="14"/>
      <c r="RVU2" s="14"/>
      <c r="RVV2" s="14"/>
      <c r="RVW2" s="14"/>
      <c r="RVX2" s="14"/>
      <c r="RVY2" s="14"/>
      <c r="RVZ2" s="14"/>
      <c r="RWA2" s="14"/>
      <c r="RWB2" s="14"/>
      <c r="RWC2" s="14"/>
      <c r="RWD2" s="14"/>
      <c r="RWE2" s="14"/>
      <c r="RWF2" s="14"/>
      <c r="RWG2" s="14"/>
      <c r="RWH2" s="14"/>
      <c r="RWI2" s="14"/>
      <c r="RWJ2" s="14"/>
      <c r="RWK2" s="14"/>
      <c r="RWL2" s="14"/>
      <c r="RWM2" s="14"/>
      <c r="RWN2" s="14"/>
      <c r="RWO2" s="14"/>
      <c r="RWP2" s="14"/>
      <c r="RWQ2" s="14"/>
      <c r="RWR2" s="14"/>
      <c r="RWS2" s="14"/>
      <c r="RWT2" s="14"/>
      <c r="RWU2" s="14"/>
      <c r="RWV2" s="14"/>
      <c r="RWW2" s="14"/>
      <c r="RWX2" s="14"/>
      <c r="RWY2" s="14"/>
      <c r="RWZ2" s="14"/>
      <c r="RXA2" s="14"/>
      <c r="RXB2" s="14"/>
      <c r="RXC2" s="14"/>
      <c r="RXD2" s="14"/>
      <c r="RXE2" s="14"/>
      <c r="RXF2" s="14"/>
      <c r="RXG2" s="14"/>
      <c r="RXH2" s="14"/>
      <c r="RXI2" s="14"/>
      <c r="RXJ2" s="14"/>
      <c r="RXK2" s="14"/>
      <c r="RXL2" s="14"/>
      <c r="RXM2" s="14"/>
      <c r="RXN2" s="14"/>
      <c r="RXO2" s="14"/>
      <c r="RXP2" s="14"/>
      <c r="RXQ2" s="14"/>
      <c r="RXR2" s="14"/>
      <c r="RXS2" s="14"/>
      <c r="RXT2" s="14"/>
      <c r="RXU2" s="14"/>
      <c r="RXV2" s="14"/>
      <c r="RXW2" s="14"/>
      <c r="RXX2" s="14"/>
      <c r="RXY2" s="14"/>
      <c r="RXZ2" s="14"/>
      <c r="RYA2" s="14"/>
      <c r="RYB2" s="14"/>
      <c r="RYC2" s="14"/>
      <c r="RYD2" s="14"/>
      <c r="RYE2" s="14"/>
      <c r="RYF2" s="14"/>
      <c r="RYG2" s="14"/>
      <c r="RYH2" s="14"/>
      <c r="RYI2" s="14"/>
      <c r="RYJ2" s="14"/>
      <c r="RYK2" s="14"/>
      <c r="RYL2" s="14"/>
      <c r="RYM2" s="14"/>
      <c r="RYN2" s="14"/>
      <c r="RYO2" s="14"/>
      <c r="RYP2" s="14"/>
      <c r="RYQ2" s="14"/>
      <c r="RYR2" s="14"/>
      <c r="RYS2" s="14"/>
      <c r="RYT2" s="14"/>
      <c r="RYU2" s="14"/>
      <c r="RYV2" s="14"/>
      <c r="RYW2" s="14"/>
      <c r="RYX2" s="14"/>
      <c r="RYY2" s="14"/>
      <c r="RYZ2" s="14"/>
      <c r="RZA2" s="14"/>
      <c r="RZB2" s="14"/>
      <c r="RZC2" s="14"/>
      <c r="RZD2" s="14"/>
      <c r="RZE2" s="14"/>
      <c r="RZF2" s="14"/>
      <c r="RZG2" s="14"/>
      <c r="RZH2" s="14"/>
      <c r="RZI2" s="14"/>
      <c r="RZJ2" s="14"/>
      <c r="RZK2" s="14"/>
      <c r="RZL2" s="14"/>
      <c r="RZM2" s="14"/>
      <c r="RZN2" s="14"/>
      <c r="RZO2" s="14"/>
      <c r="RZP2" s="14"/>
      <c r="RZQ2" s="14"/>
      <c r="RZR2" s="14"/>
      <c r="RZS2" s="14"/>
      <c r="RZT2" s="14"/>
      <c r="RZU2" s="14"/>
      <c r="RZV2" s="14"/>
      <c r="RZW2" s="14"/>
      <c r="RZX2" s="14"/>
      <c r="RZY2" s="14"/>
      <c r="RZZ2" s="14"/>
      <c r="SAA2" s="14"/>
      <c r="SAB2" s="14"/>
      <c r="SAC2" s="14"/>
      <c r="SAD2" s="14"/>
      <c r="SAE2" s="14"/>
      <c r="SAF2" s="14"/>
      <c r="SAG2" s="14"/>
      <c r="SAH2" s="14"/>
      <c r="SAI2" s="14"/>
      <c r="SAJ2" s="14"/>
      <c r="SAK2" s="14"/>
      <c r="SAL2" s="14"/>
      <c r="SAM2" s="14"/>
      <c r="SAN2" s="14"/>
      <c r="SAO2" s="14"/>
      <c r="SAP2" s="14"/>
      <c r="SAQ2" s="14"/>
      <c r="SAR2" s="14"/>
      <c r="SAS2" s="14"/>
      <c r="SAT2" s="14"/>
      <c r="SAU2" s="14"/>
      <c r="SAV2" s="14"/>
      <c r="SAW2" s="14"/>
      <c r="SAX2" s="14"/>
      <c r="SAY2" s="14"/>
      <c r="SAZ2" s="14"/>
      <c r="SBA2" s="14"/>
      <c r="SBB2" s="14"/>
      <c r="SBC2" s="14"/>
      <c r="SBD2" s="14"/>
      <c r="SBE2" s="14"/>
      <c r="SBF2" s="14"/>
      <c r="SBG2" s="14"/>
      <c r="SBH2" s="14"/>
      <c r="SBI2" s="14"/>
      <c r="SBJ2" s="14"/>
      <c r="SBK2" s="14"/>
      <c r="SBL2" s="14"/>
      <c r="SBM2" s="14"/>
      <c r="SBN2" s="14"/>
      <c r="SBO2" s="14"/>
      <c r="SBP2" s="14"/>
      <c r="SBQ2" s="14"/>
      <c r="SBR2" s="14"/>
      <c r="SBS2" s="14"/>
      <c r="SBT2" s="14"/>
      <c r="SBU2" s="14"/>
      <c r="SBV2" s="14"/>
      <c r="SBW2" s="14"/>
      <c r="SBX2" s="14"/>
      <c r="SBY2" s="14"/>
      <c r="SBZ2" s="14"/>
      <c r="SCA2" s="14"/>
      <c r="SCB2" s="14"/>
      <c r="SCC2" s="14"/>
      <c r="SCD2" s="14"/>
      <c r="SCE2" s="14"/>
      <c r="SCF2" s="14"/>
      <c r="SCG2" s="14"/>
      <c r="SCH2" s="14"/>
      <c r="SCI2" s="14"/>
      <c r="SCJ2" s="14"/>
      <c r="SCK2" s="14"/>
      <c r="SCL2" s="14"/>
      <c r="SCM2" s="14"/>
      <c r="SCN2" s="14"/>
      <c r="SCO2" s="14"/>
      <c r="SCP2" s="14"/>
      <c r="SCQ2" s="14"/>
      <c r="SCR2" s="14"/>
      <c r="SCS2" s="14"/>
      <c r="SCT2" s="14"/>
      <c r="SCU2" s="14"/>
      <c r="SCV2" s="14"/>
      <c r="SCW2" s="14"/>
      <c r="SCX2" s="14"/>
      <c r="SCY2" s="14"/>
      <c r="SCZ2" s="14"/>
      <c r="SDA2" s="14"/>
      <c r="SDB2" s="14"/>
      <c r="SDC2" s="14"/>
      <c r="SDD2" s="14"/>
      <c r="SDE2" s="14"/>
      <c r="SDF2" s="14"/>
      <c r="SDG2" s="14"/>
      <c r="SDH2" s="14"/>
      <c r="SDI2" s="14"/>
      <c r="SDJ2" s="14"/>
      <c r="SDK2" s="14"/>
      <c r="SDL2" s="14"/>
      <c r="SDM2" s="14"/>
      <c r="SDN2" s="14"/>
      <c r="SDO2" s="14"/>
      <c r="SDP2" s="14"/>
      <c r="SDQ2" s="14"/>
      <c r="SDR2" s="14"/>
      <c r="SDS2" s="14"/>
      <c r="SDT2" s="14"/>
      <c r="SDU2" s="14"/>
      <c r="SDV2" s="14"/>
      <c r="SDW2" s="14"/>
      <c r="SDX2" s="14"/>
      <c r="SDY2" s="14"/>
      <c r="SDZ2" s="14"/>
      <c r="SEA2" s="14"/>
      <c r="SEB2" s="14"/>
      <c r="SEC2" s="14"/>
      <c r="SED2" s="14"/>
      <c r="SEE2" s="14"/>
      <c r="SEF2" s="14"/>
      <c r="SEG2" s="14"/>
      <c r="SEH2" s="14"/>
      <c r="SEI2" s="14"/>
      <c r="SEJ2" s="14"/>
      <c r="SEK2" s="14"/>
      <c r="SEL2" s="14"/>
      <c r="SEM2" s="14"/>
      <c r="SEN2" s="14"/>
      <c r="SEO2" s="14"/>
      <c r="SEP2" s="14"/>
      <c r="SEQ2" s="14"/>
      <c r="SER2" s="14"/>
      <c r="SES2" s="14"/>
      <c r="SET2" s="14"/>
      <c r="SEU2" s="14"/>
      <c r="SEV2" s="14"/>
      <c r="SEW2" s="14"/>
      <c r="SEX2" s="14"/>
      <c r="SEY2" s="14"/>
      <c r="SEZ2" s="14"/>
      <c r="SFA2" s="14"/>
      <c r="SFB2" s="14"/>
      <c r="SFC2" s="14"/>
      <c r="SFD2" s="14"/>
      <c r="SFE2" s="14"/>
      <c r="SFF2" s="14"/>
      <c r="SFG2" s="14"/>
      <c r="SFH2" s="14"/>
      <c r="SFI2" s="14"/>
      <c r="SFJ2" s="14"/>
      <c r="SFK2" s="14"/>
      <c r="SFL2" s="14"/>
      <c r="SFM2" s="14"/>
      <c r="SFN2" s="14"/>
      <c r="SFO2" s="14"/>
      <c r="SFP2" s="14"/>
      <c r="SFQ2" s="14"/>
      <c r="SFR2" s="14"/>
      <c r="SFS2" s="14"/>
      <c r="SFT2" s="14"/>
      <c r="SFU2" s="14"/>
      <c r="SFV2" s="14"/>
      <c r="SFW2" s="14"/>
      <c r="SFX2" s="14"/>
      <c r="SFY2" s="14"/>
      <c r="SFZ2" s="14"/>
      <c r="SGA2" s="14"/>
      <c r="SGB2" s="14"/>
      <c r="SGC2" s="14"/>
      <c r="SGD2" s="14"/>
      <c r="SGE2" s="14"/>
      <c r="SGF2" s="14"/>
      <c r="SGG2" s="14"/>
      <c r="SGH2" s="14"/>
      <c r="SGI2" s="14"/>
      <c r="SGJ2" s="14"/>
      <c r="SGK2" s="14"/>
      <c r="SGL2" s="14"/>
      <c r="SGM2" s="14"/>
      <c r="SGN2" s="14"/>
      <c r="SGO2" s="14"/>
      <c r="SGP2" s="14"/>
      <c r="SGQ2" s="14"/>
      <c r="SGR2" s="14"/>
      <c r="SGS2" s="14"/>
      <c r="SGT2" s="14"/>
      <c r="SGU2" s="14"/>
      <c r="SGV2" s="14"/>
      <c r="SGW2" s="14"/>
      <c r="SGX2" s="14"/>
      <c r="SGY2" s="14"/>
      <c r="SGZ2" s="14"/>
      <c r="SHA2" s="14"/>
      <c r="SHB2" s="14"/>
      <c r="SHC2" s="14"/>
      <c r="SHD2" s="14"/>
      <c r="SHE2" s="14"/>
      <c r="SHF2" s="14"/>
      <c r="SHG2" s="14"/>
      <c r="SHH2" s="14"/>
      <c r="SHI2" s="14"/>
      <c r="SHJ2" s="14"/>
      <c r="SHK2" s="14"/>
      <c r="SHL2" s="14"/>
      <c r="SHM2" s="14"/>
      <c r="SHN2" s="14"/>
      <c r="SHO2" s="14"/>
      <c r="SHP2" s="14"/>
      <c r="SHQ2" s="14"/>
      <c r="SHR2" s="14"/>
      <c r="SHS2" s="14"/>
      <c r="SHT2" s="14"/>
      <c r="SHU2" s="14"/>
      <c r="SHV2" s="14"/>
      <c r="SHW2" s="14"/>
      <c r="SHX2" s="14"/>
      <c r="SHY2" s="14"/>
      <c r="SHZ2" s="14"/>
      <c r="SIA2" s="14"/>
      <c r="SIB2" s="14"/>
      <c r="SIC2" s="14"/>
      <c r="SID2" s="14"/>
      <c r="SIE2" s="14"/>
      <c r="SIF2" s="14"/>
      <c r="SIG2" s="14"/>
      <c r="SIH2" s="14"/>
      <c r="SII2" s="14"/>
      <c r="SIJ2" s="14"/>
      <c r="SIK2" s="14"/>
      <c r="SIL2" s="14"/>
      <c r="SIM2" s="14"/>
      <c r="SIN2" s="14"/>
      <c r="SIO2" s="14"/>
      <c r="SIP2" s="14"/>
      <c r="SIQ2" s="14"/>
      <c r="SIR2" s="14"/>
      <c r="SIS2" s="14"/>
      <c r="SIT2" s="14"/>
      <c r="SIU2" s="14"/>
      <c r="SIV2" s="14"/>
      <c r="SIW2" s="14"/>
      <c r="SIX2" s="14"/>
      <c r="SIY2" s="14"/>
      <c r="SIZ2" s="14"/>
      <c r="SJA2" s="14"/>
      <c r="SJB2" s="14"/>
      <c r="SJC2" s="14"/>
      <c r="SJD2" s="14"/>
      <c r="SJE2" s="14"/>
      <c r="SJF2" s="14"/>
      <c r="SJG2" s="14"/>
      <c r="SJH2" s="14"/>
      <c r="SJI2" s="14"/>
      <c r="SJJ2" s="14"/>
      <c r="SJK2" s="14"/>
      <c r="SJL2" s="14"/>
      <c r="SJM2" s="14"/>
      <c r="SJN2" s="14"/>
      <c r="SJO2" s="14"/>
      <c r="SJP2" s="14"/>
      <c r="SJQ2" s="14"/>
      <c r="SJR2" s="14"/>
      <c r="SJS2" s="14"/>
      <c r="SJT2" s="14"/>
      <c r="SJU2" s="14"/>
      <c r="SJV2" s="14"/>
      <c r="SJW2" s="14"/>
      <c r="SJX2" s="14"/>
      <c r="SJY2" s="14"/>
      <c r="SJZ2" s="14"/>
      <c r="SKA2" s="14"/>
      <c r="SKB2" s="14"/>
      <c r="SKC2" s="14"/>
      <c r="SKD2" s="14"/>
      <c r="SKE2" s="14"/>
      <c r="SKF2" s="14"/>
      <c r="SKG2" s="14"/>
      <c r="SKH2" s="14"/>
      <c r="SKI2" s="14"/>
      <c r="SKJ2" s="14"/>
      <c r="SKK2" s="14"/>
      <c r="SKL2" s="14"/>
      <c r="SKM2" s="14"/>
      <c r="SKN2" s="14"/>
      <c r="SKO2" s="14"/>
      <c r="SKP2" s="14"/>
      <c r="SKQ2" s="14"/>
      <c r="SKR2" s="14"/>
      <c r="SKS2" s="14"/>
      <c r="SKT2" s="14"/>
      <c r="SKU2" s="14"/>
      <c r="SKV2" s="14"/>
      <c r="SKW2" s="14"/>
      <c r="SKX2" s="14"/>
      <c r="SKY2" s="14"/>
      <c r="SKZ2" s="14"/>
      <c r="SLA2" s="14"/>
      <c r="SLB2" s="14"/>
      <c r="SLC2" s="14"/>
      <c r="SLD2" s="14"/>
      <c r="SLE2" s="14"/>
      <c r="SLF2" s="14"/>
      <c r="SLG2" s="14"/>
      <c r="SLH2" s="14"/>
      <c r="SLI2" s="14"/>
      <c r="SLJ2" s="14"/>
      <c r="SLK2" s="14"/>
      <c r="SLL2" s="14"/>
      <c r="SLM2" s="14"/>
      <c r="SLN2" s="14"/>
      <c r="SLO2" s="14"/>
      <c r="SLP2" s="14"/>
      <c r="SLQ2" s="14"/>
      <c r="SLR2" s="14"/>
      <c r="SLS2" s="14"/>
      <c r="SLT2" s="14"/>
      <c r="SLU2" s="14"/>
      <c r="SLV2" s="14"/>
      <c r="SLW2" s="14"/>
      <c r="SLX2" s="14"/>
      <c r="SLY2" s="14"/>
      <c r="SLZ2" s="14"/>
      <c r="SMA2" s="14"/>
      <c r="SMB2" s="14"/>
      <c r="SMC2" s="14"/>
      <c r="SMD2" s="14"/>
      <c r="SME2" s="14"/>
      <c r="SMF2" s="14"/>
      <c r="SMG2" s="14"/>
      <c r="SMH2" s="14"/>
      <c r="SMI2" s="14"/>
      <c r="SMJ2" s="14"/>
      <c r="SMK2" s="14"/>
      <c r="SML2" s="14"/>
      <c r="SMM2" s="14"/>
      <c r="SMN2" s="14"/>
      <c r="SMO2" s="14"/>
      <c r="SMP2" s="14"/>
      <c r="SMQ2" s="14"/>
      <c r="SMR2" s="14"/>
      <c r="SMS2" s="14"/>
      <c r="SMT2" s="14"/>
      <c r="SMU2" s="14"/>
      <c r="SMV2" s="14"/>
      <c r="SMW2" s="14"/>
      <c r="SMX2" s="14"/>
      <c r="SMY2" s="14"/>
      <c r="SMZ2" s="14"/>
      <c r="SNA2" s="14"/>
      <c r="SNB2" s="14"/>
      <c r="SNC2" s="14"/>
      <c r="SND2" s="14"/>
      <c r="SNE2" s="14"/>
      <c r="SNF2" s="14"/>
      <c r="SNG2" s="14"/>
      <c r="SNH2" s="14"/>
      <c r="SNI2" s="14"/>
      <c r="SNJ2" s="14"/>
      <c r="SNK2" s="14"/>
      <c r="SNL2" s="14"/>
      <c r="SNM2" s="14"/>
      <c r="SNN2" s="14"/>
      <c r="SNO2" s="14"/>
      <c r="SNP2" s="14"/>
      <c r="SNQ2" s="14"/>
      <c r="SNR2" s="14"/>
      <c r="SNS2" s="14"/>
      <c r="SNT2" s="14"/>
      <c r="SNU2" s="14"/>
      <c r="SNV2" s="14"/>
      <c r="SNW2" s="14"/>
      <c r="SNX2" s="14"/>
      <c r="SNY2" s="14"/>
      <c r="SNZ2" s="14"/>
      <c r="SOA2" s="14"/>
      <c r="SOB2" s="14"/>
      <c r="SOC2" s="14"/>
      <c r="SOD2" s="14"/>
      <c r="SOE2" s="14"/>
      <c r="SOF2" s="14"/>
      <c r="SOG2" s="14"/>
      <c r="SOH2" s="14"/>
      <c r="SOI2" s="14"/>
      <c r="SOJ2" s="14"/>
      <c r="SOK2" s="14"/>
      <c r="SOL2" s="14"/>
      <c r="SOM2" s="14"/>
      <c r="SON2" s="14"/>
      <c r="SOO2" s="14"/>
      <c r="SOP2" s="14"/>
      <c r="SOQ2" s="14"/>
      <c r="SOR2" s="14"/>
      <c r="SOS2" s="14"/>
      <c r="SOT2" s="14"/>
      <c r="SOU2" s="14"/>
      <c r="SOV2" s="14"/>
      <c r="SOW2" s="14"/>
      <c r="SOX2" s="14"/>
      <c r="SOY2" s="14"/>
      <c r="SOZ2" s="14"/>
      <c r="SPA2" s="14"/>
      <c r="SPB2" s="14"/>
      <c r="SPC2" s="14"/>
      <c r="SPD2" s="14"/>
      <c r="SPE2" s="14"/>
      <c r="SPF2" s="14"/>
      <c r="SPG2" s="14"/>
      <c r="SPH2" s="14"/>
      <c r="SPI2" s="14"/>
      <c r="SPJ2" s="14"/>
      <c r="SPK2" s="14"/>
      <c r="SPL2" s="14"/>
      <c r="SPM2" s="14"/>
      <c r="SPN2" s="14"/>
      <c r="SPO2" s="14"/>
      <c r="SPP2" s="14"/>
      <c r="SPQ2" s="14"/>
      <c r="SPR2" s="14"/>
      <c r="SPS2" s="14"/>
      <c r="SPT2" s="14"/>
      <c r="SPU2" s="14"/>
      <c r="SPV2" s="14"/>
      <c r="SPW2" s="14"/>
      <c r="SPX2" s="14"/>
      <c r="SPY2" s="14"/>
      <c r="SPZ2" s="14"/>
      <c r="SQA2" s="14"/>
      <c r="SQB2" s="14"/>
      <c r="SQC2" s="14"/>
      <c r="SQD2" s="14"/>
      <c r="SQE2" s="14"/>
      <c r="SQF2" s="14"/>
      <c r="SQG2" s="14"/>
      <c r="SQH2" s="14"/>
      <c r="SQI2" s="14"/>
      <c r="SQJ2" s="14"/>
      <c r="SQK2" s="14"/>
      <c r="SQL2" s="14"/>
      <c r="SQM2" s="14"/>
      <c r="SQN2" s="14"/>
      <c r="SQO2" s="14"/>
      <c r="SQP2" s="14"/>
      <c r="SQQ2" s="14"/>
      <c r="SQR2" s="14"/>
      <c r="SQS2" s="14"/>
      <c r="SQT2" s="14"/>
      <c r="SQU2" s="14"/>
      <c r="SQV2" s="14"/>
      <c r="SQW2" s="14"/>
      <c r="SQX2" s="14"/>
      <c r="SQY2" s="14"/>
      <c r="SQZ2" s="14"/>
      <c r="SRA2" s="14"/>
      <c r="SRB2" s="14"/>
      <c r="SRC2" s="14"/>
      <c r="SRD2" s="14"/>
      <c r="SRE2" s="14"/>
      <c r="SRF2" s="14"/>
      <c r="SRG2" s="14"/>
      <c r="SRH2" s="14"/>
      <c r="SRI2" s="14"/>
      <c r="SRJ2" s="14"/>
      <c r="SRK2" s="14"/>
      <c r="SRL2" s="14"/>
      <c r="SRM2" s="14"/>
      <c r="SRN2" s="14"/>
      <c r="SRO2" s="14"/>
      <c r="SRP2" s="14"/>
      <c r="SRQ2" s="14"/>
      <c r="SRR2" s="14"/>
      <c r="SRS2" s="14"/>
      <c r="SRT2" s="14"/>
      <c r="SRU2" s="14"/>
      <c r="SRV2" s="14"/>
      <c r="SRW2" s="14"/>
      <c r="SRX2" s="14"/>
      <c r="SRY2" s="14"/>
      <c r="SRZ2" s="14"/>
      <c r="SSA2" s="14"/>
      <c r="SSB2" s="14"/>
      <c r="SSC2" s="14"/>
      <c r="SSD2" s="14"/>
      <c r="SSE2" s="14"/>
      <c r="SSF2" s="14"/>
      <c r="SSG2" s="14"/>
      <c r="SSH2" s="14"/>
      <c r="SSI2" s="14"/>
      <c r="SSJ2" s="14"/>
      <c r="SSK2" s="14"/>
      <c r="SSL2" s="14"/>
      <c r="SSM2" s="14"/>
      <c r="SSN2" s="14"/>
      <c r="SSO2" s="14"/>
      <c r="SSP2" s="14"/>
      <c r="SSQ2" s="14"/>
      <c r="SSR2" s="14"/>
      <c r="SSS2" s="14"/>
      <c r="SST2" s="14"/>
      <c r="SSU2" s="14"/>
      <c r="SSV2" s="14"/>
      <c r="SSW2" s="14"/>
      <c r="SSX2" s="14"/>
      <c r="SSY2" s="14"/>
      <c r="SSZ2" s="14"/>
      <c r="STA2" s="14"/>
      <c r="STB2" s="14"/>
      <c r="STC2" s="14"/>
      <c r="STD2" s="14"/>
      <c r="STE2" s="14"/>
      <c r="STF2" s="14"/>
      <c r="STG2" s="14"/>
      <c r="STH2" s="14"/>
      <c r="STI2" s="14"/>
      <c r="STJ2" s="14"/>
      <c r="STK2" s="14"/>
      <c r="STL2" s="14"/>
      <c r="STM2" s="14"/>
      <c r="STN2" s="14"/>
      <c r="STO2" s="14"/>
      <c r="STP2" s="14"/>
      <c r="STQ2" s="14"/>
      <c r="STR2" s="14"/>
      <c r="STS2" s="14"/>
      <c r="STT2" s="14"/>
      <c r="STU2" s="14"/>
      <c r="STV2" s="14"/>
      <c r="STW2" s="14"/>
      <c r="STX2" s="14"/>
      <c r="STY2" s="14"/>
      <c r="STZ2" s="14"/>
      <c r="SUA2" s="14"/>
      <c r="SUB2" s="14"/>
      <c r="SUC2" s="14"/>
      <c r="SUD2" s="14"/>
      <c r="SUE2" s="14"/>
      <c r="SUF2" s="14"/>
      <c r="SUG2" s="14"/>
      <c r="SUH2" s="14"/>
      <c r="SUI2" s="14"/>
      <c r="SUJ2" s="14"/>
      <c r="SUK2" s="14"/>
      <c r="SUL2" s="14"/>
      <c r="SUM2" s="14"/>
      <c r="SUN2" s="14"/>
      <c r="SUO2" s="14"/>
      <c r="SUP2" s="14"/>
      <c r="SUQ2" s="14"/>
      <c r="SUR2" s="14"/>
      <c r="SUS2" s="14"/>
      <c r="SUT2" s="14"/>
      <c r="SUU2" s="14"/>
      <c r="SUV2" s="14"/>
      <c r="SUW2" s="14"/>
      <c r="SUX2" s="14"/>
      <c r="SUY2" s="14"/>
      <c r="SUZ2" s="14"/>
      <c r="SVA2" s="14"/>
      <c r="SVB2" s="14"/>
      <c r="SVC2" s="14"/>
      <c r="SVD2" s="14"/>
      <c r="SVE2" s="14"/>
      <c r="SVF2" s="14"/>
      <c r="SVG2" s="14"/>
      <c r="SVH2" s="14"/>
      <c r="SVI2" s="14"/>
      <c r="SVJ2" s="14"/>
      <c r="SVK2" s="14"/>
      <c r="SVL2" s="14"/>
      <c r="SVM2" s="14"/>
      <c r="SVN2" s="14"/>
      <c r="SVO2" s="14"/>
      <c r="SVP2" s="14"/>
      <c r="SVQ2" s="14"/>
      <c r="SVR2" s="14"/>
      <c r="SVS2" s="14"/>
      <c r="SVT2" s="14"/>
      <c r="SVU2" s="14"/>
      <c r="SVV2" s="14"/>
      <c r="SVW2" s="14"/>
      <c r="SVX2" s="14"/>
      <c r="SVY2" s="14"/>
      <c r="SVZ2" s="14"/>
      <c r="SWA2" s="14"/>
      <c r="SWB2" s="14"/>
      <c r="SWC2" s="14"/>
      <c r="SWD2" s="14"/>
      <c r="SWE2" s="14"/>
      <c r="SWF2" s="14"/>
      <c r="SWG2" s="14"/>
      <c r="SWH2" s="14"/>
      <c r="SWI2" s="14"/>
      <c r="SWJ2" s="14"/>
      <c r="SWK2" s="14"/>
      <c r="SWL2" s="14"/>
      <c r="SWM2" s="14"/>
      <c r="SWN2" s="14"/>
      <c r="SWO2" s="14"/>
      <c r="SWP2" s="14"/>
      <c r="SWQ2" s="14"/>
      <c r="SWR2" s="14"/>
      <c r="SWS2" s="14"/>
      <c r="SWT2" s="14"/>
      <c r="SWU2" s="14"/>
      <c r="SWV2" s="14"/>
      <c r="SWW2" s="14"/>
      <c r="SWX2" s="14"/>
      <c r="SWY2" s="14"/>
      <c r="SWZ2" s="14"/>
      <c r="SXA2" s="14"/>
      <c r="SXB2" s="14"/>
      <c r="SXC2" s="14"/>
      <c r="SXD2" s="14"/>
      <c r="SXE2" s="14"/>
      <c r="SXF2" s="14"/>
      <c r="SXG2" s="14"/>
      <c r="SXH2" s="14"/>
      <c r="SXI2" s="14"/>
      <c r="SXJ2" s="14"/>
      <c r="SXK2" s="14"/>
      <c r="SXL2" s="14"/>
      <c r="SXM2" s="14"/>
      <c r="SXN2" s="14"/>
      <c r="SXO2" s="14"/>
      <c r="SXP2" s="14"/>
      <c r="SXQ2" s="14"/>
      <c r="SXR2" s="14"/>
      <c r="SXS2" s="14"/>
      <c r="SXT2" s="14"/>
      <c r="SXU2" s="14"/>
      <c r="SXV2" s="14"/>
      <c r="SXW2" s="14"/>
      <c r="SXX2" s="14"/>
      <c r="SXY2" s="14"/>
      <c r="SXZ2" s="14"/>
      <c r="SYA2" s="14"/>
      <c r="SYB2" s="14"/>
      <c r="SYC2" s="14"/>
      <c r="SYD2" s="14"/>
      <c r="SYE2" s="14"/>
      <c r="SYF2" s="14"/>
      <c r="SYG2" s="14"/>
      <c r="SYH2" s="14"/>
      <c r="SYI2" s="14"/>
      <c r="SYJ2" s="14"/>
      <c r="SYK2" s="14"/>
      <c r="SYL2" s="14"/>
      <c r="SYM2" s="14"/>
      <c r="SYN2" s="14"/>
      <c r="SYO2" s="14"/>
      <c r="SYP2" s="14"/>
      <c r="SYQ2" s="14"/>
      <c r="SYR2" s="14"/>
      <c r="SYS2" s="14"/>
      <c r="SYT2" s="14"/>
      <c r="SYU2" s="14"/>
      <c r="SYV2" s="14"/>
      <c r="SYW2" s="14"/>
      <c r="SYX2" s="14"/>
      <c r="SYY2" s="14"/>
      <c r="SYZ2" s="14"/>
      <c r="SZA2" s="14"/>
      <c r="SZB2" s="14"/>
      <c r="SZC2" s="14"/>
      <c r="SZD2" s="14"/>
      <c r="SZE2" s="14"/>
      <c r="SZF2" s="14"/>
      <c r="SZG2" s="14"/>
      <c r="SZH2" s="14"/>
      <c r="SZI2" s="14"/>
      <c r="SZJ2" s="14"/>
      <c r="SZK2" s="14"/>
      <c r="SZL2" s="14"/>
      <c r="SZM2" s="14"/>
      <c r="SZN2" s="14"/>
      <c r="SZO2" s="14"/>
      <c r="SZP2" s="14"/>
      <c r="SZQ2" s="14"/>
      <c r="SZR2" s="14"/>
      <c r="SZS2" s="14"/>
      <c r="SZT2" s="14"/>
      <c r="SZU2" s="14"/>
      <c r="SZV2" s="14"/>
      <c r="SZW2" s="14"/>
      <c r="SZX2" s="14"/>
      <c r="SZY2" s="14"/>
      <c r="SZZ2" s="14"/>
      <c r="TAA2" s="14"/>
      <c r="TAB2" s="14"/>
      <c r="TAC2" s="14"/>
      <c r="TAD2" s="14"/>
      <c r="TAE2" s="14"/>
      <c r="TAF2" s="14"/>
      <c r="TAG2" s="14"/>
      <c r="TAH2" s="14"/>
      <c r="TAI2" s="14"/>
      <c r="TAJ2" s="14"/>
      <c r="TAK2" s="14"/>
      <c r="TAL2" s="14"/>
      <c r="TAM2" s="14"/>
      <c r="TAN2" s="14"/>
      <c r="TAO2" s="14"/>
      <c r="TAP2" s="14"/>
      <c r="TAQ2" s="14"/>
      <c r="TAR2" s="14"/>
      <c r="TAS2" s="14"/>
      <c r="TAT2" s="14"/>
      <c r="TAU2" s="14"/>
      <c r="TAV2" s="14"/>
      <c r="TAW2" s="14"/>
      <c r="TAX2" s="14"/>
      <c r="TAY2" s="14"/>
      <c r="TAZ2" s="14"/>
      <c r="TBA2" s="14"/>
      <c r="TBB2" s="14"/>
      <c r="TBC2" s="14"/>
      <c r="TBD2" s="14"/>
      <c r="TBE2" s="14"/>
      <c r="TBF2" s="14"/>
      <c r="TBG2" s="14"/>
      <c r="TBH2" s="14"/>
      <c r="TBI2" s="14"/>
      <c r="TBJ2" s="14"/>
      <c r="TBK2" s="14"/>
      <c r="TBL2" s="14"/>
      <c r="TBM2" s="14"/>
      <c r="TBN2" s="14"/>
      <c r="TBO2" s="14"/>
      <c r="TBP2" s="14"/>
      <c r="TBQ2" s="14"/>
      <c r="TBR2" s="14"/>
      <c r="TBS2" s="14"/>
      <c r="TBT2" s="14"/>
      <c r="TBU2" s="14"/>
      <c r="TBV2" s="14"/>
      <c r="TBW2" s="14"/>
      <c r="TBX2" s="14"/>
      <c r="TBY2" s="14"/>
      <c r="TBZ2" s="14"/>
      <c r="TCA2" s="14"/>
      <c r="TCB2" s="14"/>
      <c r="TCC2" s="14"/>
      <c r="TCD2" s="14"/>
      <c r="TCE2" s="14"/>
      <c r="TCF2" s="14"/>
      <c r="TCG2" s="14"/>
      <c r="TCH2" s="14"/>
      <c r="TCI2" s="14"/>
      <c r="TCJ2" s="14"/>
      <c r="TCK2" s="14"/>
      <c r="TCL2" s="14"/>
      <c r="TCM2" s="14"/>
      <c r="TCN2" s="14"/>
      <c r="TCO2" s="14"/>
      <c r="TCP2" s="14"/>
      <c r="TCQ2" s="14"/>
      <c r="TCR2" s="14"/>
      <c r="TCS2" s="14"/>
      <c r="TCT2" s="14"/>
      <c r="TCU2" s="14"/>
      <c r="TCV2" s="14"/>
      <c r="TCW2" s="14"/>
      <c r="TCX2" s="14"/>
      <c r="TCY2" s="14"/>
      <c r="TCZ2" s="14"/>
      <c r="TDA2" s="14"/>
      <c r="TDB2" s="14"/>
      <c r="TDC2" s="14"/>
      <c r="TDD2" s="14"/>
      <c r="TDE2" s="14"/>
      <c r="TDF2" s="14"/>
      <c r="TDG2" s="14"/>
      <c r="TDH2" s="14"/>
      <c r="TDI2" s="14"/>
      <c r="TDJ2" s="14"/>
      <c r="TDK2" s="14"/>
      <c r="TDL2" s="14"/>
      <c r="TDM2" s="14"/>
      <c r="TDN2" s="14"/>
      <c r="TDO2" s="14"/>
      <c r="TDP2" s="14"/>
      <c r="TDQ2" s="14"/>
      <c r="TDR2" s="14"/>
      <c r="TDS2" s="14"/>
      <c r="TDT2" s="14"/>
      <c r="TDU2" s="14"/>
      <c r="TDV2" s="14"/>
      <c r="TDW2" s="14"/>
      <c r="TDX2" s="14"/>
      <c r="TDY2" s="14"/>
      <c r="TDZ2" s="14"/>
      <c r="TEA2" s="14"/>
      <c r="TEB2" s="14"/>
      <c r="TEC2" s="14"/>
      <c r="TED2" s="14"/>
      <c r="TEE2" s="14"/>
      <c r="TEF2" s="14"/>
      <c r="TEG2" s="14"/>
      <c r="TEH2" s="14"/>
      <c r="TEI2" s="14"/>
      <c r="TEJ2" s="14"/>
      <c r="TEK2" s="14"/>
      <c r="TEL2" s="14"/>
      <c r="TEM2" s="14"/>
      <c r="TEN2" s="14"/>
      <c r="TEO2" s="14"/>
      <c r="TEP2" s="14"/>
      <c r="TEQ2" s="14"/>
      <c r="TER2" s="14"/>
      <c r="TES2" s="14"/>
      <c r="TET2" s="14"/>
      <c r="TEU2" s="14"/>
      <c r="TEV2" s="14"/>
      <c r="TEW2" s="14"/>
      <c r="TEX2" s="14"/>
      <c r="TEY2" s="14"/>
      <c r="TEZ2" s="14"/>
      <c r="TFA2" s="14"/>
      <c r="TFB2" s="14"/>
      <c r="TFC2" s="14"/>
      <c r="TFD2" s="14"/>
      <c r="TFE2" s="14"/>
      <c r="TFF2" s="14"/>
      <c r="TFG2" s="14"/>
      <c r="TFH2" s="14"/>
      <c r="TFI2" s="14"/>
      <c r="TFJ2" s="14"/>
      <c r="TFK2" s="14"/>
      <c r="TFL2" s="14"/>
      <c r="TFM2" s="14"/>
      <c r="TFN2" s="14"/>
      <c r="TFO2" s="14"/>
      <c r="TFP2" s="14"/>
      <c r="TFQ2" s="14"/>
      <c r="TFR2" s="14"/>
      <c r="TFS2" s="14"/>
      <c r="TFT2" s="14"/>
      <c r="TFU2" s="14"/>
      <c r="TFV2" s="14"/>
      <c r="TFW2" s="14"/>
      <c r="TFX2" s="14"/>
      <c r="TFY2" s="14"/>
      <c r="TFZ2" s="14"/>
      <c r="TGA2" s="14"/>
      <c r="TGB2" s="14"/>
      <c r="TGC2" s="14"/>
      <c r="TGD2" s="14"/>
      <c r="TGE2" s="14"/>
      <c r="TGF2" s="14"/>
      <c r="TGG2" s="14"/>
      <c r="TGH2" s="14"/>
      <c r="TGI2" s="14"/>
      <c r="TGJ2" s="14"/>
      <c r="TGK2" s="14"/>
      <c r="TGL2" s="14"/>
      <c r="TGM2" s="14"/>
      <c r="TGN2" s="14"/>
      <c r="TGO2" s="14"/>
      <c r="TGP2" s="14"/>
      <c r="TGQ2" s="14"/>
      <c r="TGR2" s="14"/>
      <c r="TGS2" s="14"/>
      <c r="TGT2" s="14"/>
      <c r="TGU2" s="14"/>
      <c r="TGV2" s="14"/>
      <c r="TGW2" s="14"/>
      <c r="TGX2" s="14"/>
      <c r="TGY2" s="14"/>
      <c r="TGZ2" s="14"/>
      <c r="THA2" s="14"/>
      <c r="THB2" s="14"/>
      <c r="THC2" s="14"/>
      <c r="THD2" s="14"/>
      <c r="THE2" s="14"/>
      <c r="THF2" s="14"/>
      <c r="THG2" s="14"/>
      <c r="THH2" s="14"/>
      <c r="THI2" s="14"/>
      <c r="THJ2" s="14"/>
      <c r="THK2" s="14"/>
      <c r="THL2" s="14"/>
      <c r="THM2" s="14"/>
      <c r="THN2" s="14"/>
      <c r="THO2" s="14"/>
      <c r="THP2" s="14"/>
      <c r="THQ2" s="14"/>
      <c r="THR2" s="14"/>
      <c r="THS2" s="14"/>
      <c r="THT2" s="14"/>
      <c r="THU2" s="14"/>
      <c r="THV2" s="14"/>
      <c r="THW2" s="14"/>
      <c r="THX2" s="14"/>
      <c r="THY2" s="14"/>
      <c r="THZ2" s="14"/>
      <c r="TIA2" s="14"/>
      <c r="TIB2" s="14"/>
      <c r="TIC2" s="14"/>
      <c r="TID2" s="14"/>
      <c r="TIE2" s="14"/>
      <c r="TIF2" s="14"/>
      <c r="TIG2" s="14"/>
      <c r="TIH2" s="14"/>
      <c r="TII2" s="14"/>
      <c r="TIJ2" s="14"/>
      <c r="TIK2" s="14"/>
      <c r="TIL2" s="14"/>
      <c r="TIM2" s="14"/>
      <c r="TIN2" s="14"/>
      <c r="TIO2" s="14"/>
      <c r="TIP2" s="14"/>
      <c r="TIQ2" s="14"/>
      <c r="TIR2" s="14"/>
      <c r="TIS2" s="14"/>
      <c r="TIT2" s="14"/>
      <c r="TIU2" s="14"/>
      <c r="TIV2" s="14"/>
      <c r="TIW2" s="14"/>
      <c r="TIX2" s="14"/>
      <c r="TIY2" s="14"/>
      <c r="TIZ2" s="14"/>
      <c r="TJA2" s="14"/>
      <c r="TJB2" s="14"/>
      <c r="TJC2" s="14"/>
      <c r="TJD2" s="14"/>
      <c r="TJE2" s="14"/>
      <c r="TJF2" s="14"/>
      <c r="TJG2" s="14"/>
      <c r="TJH2" s="14"/>
      <c r="TJI2" s="14"/>
      <c r="TJJ2" s="14"/>
      <c r="TJK2" s="14"/>
      <c r="TJL2" s="14"/>
      <c r="TJM2" s="14"/>
      <c r="TJN2" s="14"/>
      <c r="TJO2" s="14"/>
      <c r="TJP2" s="14"/>
      <c r="TJQ2" s="14"/>
      <c r="TJR2" s="14"/>
      <c r="TJS2" s="14"/>
      <c r="TJT2" s="14"/>
      <c r="TJU2" s="14"/>
      <c r="TJV2" s="14"/>
      <c r="TJW2" s="14"/>
      <c r="TJX2" s="14"/>
      <c r="TJY2" s="14"/>
      <c r="TJZ2" s="14"/>
      <c r="TKA2" s="14"/>
      <c r="TKB2" s="14"/>
      <c r="TKC2" s="14"/>
      <c r="TKD2" s="14"/>
      <c r="TKE2" s="14"/>
      <c r="TKF2" s="14"/>
      <c r="TKG2" s="14"/>
      <c r="TKH2" s="14"/>
      <c r="TKI2" s="14"/>
      <c r="TKJ2" s="14"/>
      <c r="TKK2" s="14"/>
      <c r="TKL2" s="14"/>
      <c r="TKM2" s="14"/>
      <c r="TKN2" s="14"/>
      <c r="TKO2" s="14"/>
      <c r="TKP2" s="14"/>
      <c r="TKQ2" s="14"/>
      <c r="TKR2" s="14"/>
      <c r="TKS2" s="14"/>
      <c r="TKT2" s="14"/>
      <c r="TKU2" s="14"/>
      <c r="TKV2" s="14"/>
      <c r="TKW2" s="14"/>
      <c r="TKX2" s="14"/>
      <c r="TKY2" s="14"/>
      <c r="TKZ2" s="14"/>
      <c r="TLA2" s="14"/>
      <c r="TLB2" s="14"/>
      <c r="TLC2" s="14"/>
      <c r="TLD2" s="14"/>
      <c r="TLE2" s="14"/>
      <c r="TLF2" s="14"/>
      <c r="TLG2" s="14"/>
      <c r="TLH2" s="14"/>
      <c r="TLI2" s="14"/>
      <c r="TLJ2" s="14"/>
      <c r="TLK2" s="14"/>
      <c r="TLL2" s="14"/>
      <c r="TLM2" s="14"/>
      <c r="TLN2" s="14"/>
      <c r="TLO2" s="14"/>
      <c r="TLP2" s="14"/>
      <c r="TLQ2" s="14"/>
      <c r="TLR2" s="14"/>
      <c r="TLS2" s="14"/>
      <c r="TLT2" s="14"/>
      <c r="TLU2" s="14"/>
      <c r="TLV2" s="14"/>
      <c r="TLW2" s="14"/>
      <c r="TLX2" s="14"/>
      <c r="TLY2" s="14"/>
      <c r="TLZ2" s="14"/>
      <c r="TMA2" s="14"/>
      <c r="TMB2" s="14"/>
      <c r="TMC2" s="14"/>
      <c r="TMD2" s="14"/>
      <c r="TME2" s="14"/>
      <c r="TMF2" s="14"/>
      <c r="TMG2" s="14"/>
      <c r="TMH2" s="14"/>
      <c r="TMI2" s="14"/>
      <c r="TMJ2" s="14"/>
      <c r="TMK2" s="14"/>
      <c r="TML2" s="14"/>
      <c r="TMM2" s="14"/>
      <c r="TMN2" s="14"/>
      <c r="TMO2" s="14"/>
      <c r="TMP2" s="14"/>
      <c r="TMQ2" s="14"/>
      <c r="TMR2" s="14"/>
      <c r="TMS2" s="14"/>
      <c r="TMT2" s="14"/>
      <c r="TMU2" s="14"/>
      <c r="TMV2" s="14"/>
      <c r="TMW2" s="14"/>
      <c r="TMX2" s="14"/>
      <c r="TMY2" s="14"/>
      <c r="TMZ2" s="14"/>
      <c r="TNA2" s="14"/>
      <c r="TNB2" s="14"/>
      <c r="TNC2" s="14"/>
      <c r="TND2" s="14"/>
      <c r="TNE2" s="14"/>
      <c r="TNF2" s="14"/>
      <c r="TNG2" s="14"/>
      <c r="TNH2" s="14"/>
      <c r="TNI2" s="14"/>
      <c r="TNJ2" s="14"/>
      <c r="TNK2" s="14"/>
      <c r="TNL2" s="14"/>
      <c r="TNM2" s="14"/>
      <c r="TNN2" s="14"/>
      <c r="TNO2" s="14"/>
      <c r="TNP2" s="14"/>
      <c r="TNQ2" s="14"/>
      <c r="TNR2" s="14"/>
      <c r="TNS2" s="14"/>
      <c r="TNT2" s="14"/>
      <c r="TNU2" s="14"/>
      <c r="TNV2" s="14"/>
      <c r="TNW2" s="14"/>
      <c r="TNX2" s="14"/>
      <c r="TNY2" s="14"/>
      <c r="TNZ2" s="14"/>
      <c r="TOA2" s="14"/>
      <c r="TOB2" s="14"/>
      <c r="TOC2" s="14"/>
      <c r="TOD2" s="14"/>
      <c r="TOE2" s="14"/>
      <c r="TOF2" s="14"/>
      <c r="TOG2" s="14"/>
      <c r="TOH2" s="14"/>
      <c r="TOI2" s="14"/>
      <c r="TOJ2" s="14"/>
      <c r="TOK2" s="14"/>
      <c r="TOL2" s="14"/>
      <c r="TOM2" s="14"/>
      <c r="TON2" s="14"/>
      <c r="TOO2" s="14"/>
      <c r="TOP2" s="14"/>
      <c r="TOQ2" s="14"/>
      <c r="TOR2" s="14"/>
      <c r="TOS2" s="14"/>
      <c r="TOT2" s="14"/>
      <c r="TOU2" s="14"/>
      <c r="TOV2" s="14"/>
      <c r="TOW2" s="14"/>
      <c r="TOX2" s="14"/>
      <c r="TOY2" s="14"/>
      <c r="TOZ2" s="14"/>
      <c r="TPA2" s="14"/>
      <c r="TPB2" s="14"/>
      <c r="TPC2" s="14"/>
      <c r="TPD2" s="14"/>
      <c r="TPE2" s="14"/>
      <c r="TPF2" s="14"/>
      <c r="TPG2" s="14"/>
      <c r="TPH2" s="14"/>
      <c r="TPI2" s="14"/>
      <c r="TPJ2" s="14"/>
      <c r="TPK2" s="14"/>
      <c r="TPL2" s="14"/>
      <c r="TPM2" s="14"/>
      <c r="TPN2" s="14"/>
      <c r="TPO2" s="14"/>
      <c r="TPP2" s="14"/>
      <c r="TPQ2" s="14"/>
      <c r="TPR2" s="14"/>
      <c r="TPS2" s="14"/>
      <c r="TPT2" s="14"/>
      <c r="TPU2" s="14"/>
      <c r="TPV2" s="14"/>
      <c r="TPW2" s="14"/>
      <c r="TPX2" s="14"/>
      <c r="TPY2" s="14"/>
      <c r="TPZ2" s="14"/>
      <c r="TQA2" s="14"/>
      <c r="TQB2" s="14"/>
      <c r="TQC2" s="14"/>
      <c r="TQD2" s="14"/>
      <c r="TQE2" s="14"/>
      <c r="TQF2" s="14"/>
      <c r="TQG2" s="14"/>
      <c r="TQH2" s="14"/>
      <c r="TQI2" s="14"/>
      <c r="TQJ2" s="14"/>
      <c r="TQK2" s="14"/>
      <c r="TQL2" s="14"/>
      <c r="TQM2" s="14"/>
      <c r="TQN2" s="14"/>
      <c r="TQO2" s="14"/>
      <c r="TQP2" s="14"/>
      <c r="TQQ2" s="14"/>
      <c r="TQR2" s="14"/>
      <c r="TQS2" s="14"/>
      <c r="TQT2" s="14"/>
      <c r="TQU2" s="14"/>
      <c r="TQV2" s="14"/>
      <c r="TQW2" s="14"/>
      <c r="TQX2" s="14"/>
      <c r="TQY2" s="14"/>
      <c r="TQZ2" s="14"/>
      <c r="TRA2" s="14"/>
      <c r="TRB2" s="14"/>
      <c r="TRC2" s="14"/>
      <c r="TRD2" s="14"/>
      <c r="TRE2" s="14"/>
      <c r="TRF2" s="14"/>
      <c r="TRG2" s="14"/>
      <c r="TRH2" s="14"/>
      <c r="TRI2" s="14"/>
      <c r="TRJ2" s="14"/>
      <c r="TRK2" s="14"/>
      <c r="TRL2" s="14"/>
      <c r="TRM2" s="14"/>
      <c r="TRN2" s="14"/>
      <c r="TRO2" s="14"/>
      <c r="TRP2" s="14"/>
      <c r="TRQ2" s="14"/>
      <c r="TRR2" s="14"/>
      <c r="TRS2" s="14"/>
      <c r="TRT2" s="14"/>
      <c r="TRU2" s="14"/>
      <c r="TRV2" s="14"/>
      <c r="TRW2" s="14"/>
      <c r="TRX2" s="14"/>
      <c r="TRY2" s="14"/>
      <c r="TRZ2" s="14"/>
      <c r="TSA2" s="14"/>
      <c r="TSB2" s="14"/>
      <c r="TSC2" s="14"/>
      <c r="TSD2" s="14"/>
      <c r="TSE2" s="14"/>
      <c r="TSF2" s="14"/>
      <c r="TSG2" s="14"/>
      <c r="TSH2" s="14"/>
      <c r="TSI2" s="14"/>
      <c r="TSJ2" s="14"/>
      <c r="TSK2" s="14"/>
      <c r="TSL2" s="14"/>
      <c r="TSM2" s="14"/>
      <c r="TSN2" s="14"/>
      <c r="TSO2" s="14"/>
      <c r="TSP2" s="14"/>
      <c r="TSQ2" s="14"/>
      <c r="TSR2" s="14"/>
      <c r="TSS2" s="14"/>
      <c r="TST2" s="14"/>
      <c r="TSU2" s="14"/>
      <c r="TSV2" s="14"/>
      <c r="TSW2" s="14"/>
      <c r="TSX2" s="14"/>
      <c r="TSY2" s="14"/>
      <c r="TSZ2" s="14"/>
      <c r="TTA2" s="14"/>
      <c r="TTB2" s="14"/>
      <c r="TTC2" s="14"/>
      <c r="TTD2" s="14"/>
      <c r="TTE2" s="14"/>
      <c r="TTF2" s="14"/>
      <c r="TTG2" s="14"/>
      <c r="TTH2" s="14"/>
      <c r="TTI2" s="14"/>
      <c r="TTJ2" s="14"/>
      <c r="TTK2" s="14"/>
      <c r="TTL2" s="14"/>
      <c r="TTM2" s="14"/>
      <c r="TTN2" s="14"/>
      <c r="TTO2" s="14"/>
      <c r="TTP2" s="14"/>
      <c r="TTQ2" s="14"/>
      <c r="TTR2" s="14"/>
      <c r="TTS2" s="14"/>
      <c r="TTT2" s="14"/>
      <c r="TTU2" s="14"/>
      <c r="TTV2" s="14"/>
      <c r="TTW2" s="14"/>
      <c r="TTX2" s="14"/>
      <c r="TTY2" s="14"/>
      <c r="TTZ2" s="14"/>
      <c r="TUA2" s="14"/>
      <c r="TUB2" s="14"/>
      <c r="TUC2" s="14"/>
      <c r="TUD2" s="14"/>
      <c r="TUE2" s="14"/>
      <c r="TUF2" s="14"/>
      <c r="TUG2" s="14"/>
      <c r="TUH2" s="14"/>
      <c r="TUI2" s="14"/>
      <c r="TUJ2" s="14"/>
      <c r="TUK2" s="14"/>
      <c r="TUL2" s="14"/>
      <c r="TUM2" s="14"/>
      <c r="TUN2" s="14"/>
      <c r="TUO2" s="14"/>
      <c r="TUP2" s="14"/>
      <c r="TUQ2" s="14"/>
      <c r="TUR2" s="14"/>
      <c r="TUS2" s="14"/>
      <c r="TUT2" s="14"/>
      <c r="TUU2" s="14"/>
      <c r="TUV2" s="14"/>
      <c r="TUW2" s="14"/>
      <c r="TUX2" s="14"/>
      <c r="TUY2" s="14"/>
      <c r="TUZ2" s="14"/>
      <c r="TVA2" s="14"/>
      <c r="TVB2" s="14"/>
      <c r="TVC2" s="14"/>
      <c r="TVD2" s="14"/>
      <c r="TVE2" s="14"/>
      <c r="TVF2" s="14"/>
      <c r="TVG2" s="14"/>
      <c r="TVH2" s="14"/>
      <c r="TVI2" s="14"/>
      <c r="TVJ2" s="14"/>
      <c r="TVK2" s="14"/>
      <c r="TVL2" s="14"/>
      <c r="TVM2" s="14"/>
      <c r="TVN2" s="14"/>
      <c r="TVO2" s="14"/>
      <c r="TVP2" s="14"/>
      <c r="TVQ2" s="14"/>
      <c r="TVR2" s="14"/>
      <c r="TVS2" s="14"/>
      <c r="TVT2" s="14"/>
      <c r="TVU2" s="14"/>
      <c r="TVV2" s="14"/>
      <c r="TVW2" s="14"/>
      <c r="TVX2" s="14"/>
      <c r="TVY2" s="14"/>
      <c r="TVZ2" s="14"/>
      <c r="TWA2" s="14"/>
      <c r="TWB2" s="14"/>
      <c r="TWC2" s="14"/>
      <c r="TWD2" s="14"/>
      <c r="TWE2" s="14"/>
      <c r="TWF2" s="14"/>
      <c r="TWG2" s="14"/>
      <c r="TWH2" s="14"/>
      <c r="TWI2" s="14"/>
      <c r="TWJ2" s="14"/>
      <c r="TWK2" s="14"/>
      <c r="TWL2" s="14"/>
      <c r="TWM2" s="14"/>
      <c r="TWN2" s="14"/>
      <c r="TWO2" s="14"/>
      <c r="TWP2" s="14"/>
      <c r="TWQ2" s="14"/>
      <c r="TWR2" s="14"/>
      <c r="TWS2" s="14"/>
      <c r="TWT2" s="14"/>
      <c r="TWU2" s="14"/>
      <c r="TWV2" s="14"/>
      <c r="TWW2" s="14"/>
      <c r="TWX2" s="14"/>
      <c r="TWY2" s="14"/>
      <c r="TWZ2" s="14"/>
      <c r="TXA2" s="14"/>
      <c r="TXB2" s="14"/>
      <c r="TXC2" s="14"/>
      <c r="TXD2" s="14"/>
      <c r="TXE2" s="14"/>
      <c r="TXF2" s="14"/>
      <c r="TXG2" s="14"/>
      <c r="TXH2" s="14"/>
      <c r="TXI2" s="14"/>
      <c r="TXJ2" s="14"/>
      <c r="TXK2" s="14"/>
      <c r="TXL2" s="14"/>
      <c r="TXM2" s="14"/>
      <c r="TXN2" s="14"/>
      <c r="TXO2" s="14"/>
      <c r="TXP2" s="14"/>
      <c r="TXQ2" s="14"/>
      <c r="TXR2" s="14"/>
      <c r="TXS2" s="14"/>
      <c r="TXT2" s="14"/>
      <c r="TXU2" s="14"/>
      <c r="TXV2" s="14"/>
      <c r="TXW2" s="14"/>
      <c r="TXX2" s="14"/>
      <c r="TXY2" s="14"/>
      <c r="TXZ2" s="14"/>
      <c r="TYA2" s="14"/>
      <c r="TYB2" s="14"/>
      <c r="TYC2" s="14"/>
      <c r="TYD2" s="14"/>
      <c r="TYE2" s="14"/>
      <c r="TYF2" s="14"/>
      <c r="TYG2" s="14"/>
      <c r="TYH2" s="14"/>
      <c r="TYI2" s="14"/>
      <c r="TYJ2" s="14"/>
      <c r="TYK2" s="14"/>
      <c r="TYL2" s="14"/>
      <c r="TYM2" s="14"/>
      <c r="TYN2" s="14"/>
      <c r="TYO2" s="14"/>
      <c r="TYP2" s="14"/>
      <c r="TYQ2" s="14"/>
      <c r="TYR2" s="14"/>
      <c r="TYS2" s="14"/>
      <c r="TYT2" s="14"/>
      <c r="TYU2" s="14"/>
      <c r="TYV2" s="14"/>
      <c r="TYW2" s="14"/>
      <c r="TYX2" s="14"/>
      <c r="TYY2" s="14"/>
      <c r="TYZ2" s="14"/>
      <c r="TZA2" s="14"/>
      <c r="TZB2" s="14"/>
      <c r="TZC2" s="14"/>
      <c r="TZD2" s="14"/>
      <c r="TZE2" s="14"/>
      <c r="TZF2" s="14"/>
      <c r="TZG2" s="14"/>
      <c r="TZH2" s="14"/>
      <c r="TZI2" s="14"/>
      <c r="TZJ2" s="14"/>
      <c r="TZK2" s="14"/>
      <c r="TZL2" s="14"/>
      <c r="TZM2" s="14"/>
      <c r="TZN2" s="14"/>
      <c r="TZO2" s="14"/>
      <c r="TZP2" s="14"/>
      <c r="TZQ2" s="14"/>
      <c r="TZR2" s="14"/>
      <c r="TZS2" s="14"/>
      <c r="TZT2" s="14"/>
      <c r="TZU2" s="14"/>
      <c r="TZV2" s="14"/>
      <c r="TZW2" s="14"/>
      <c r="TZX2" s="14"/>
      <c r="TZY2" s="14"/>
      <c r="TZZ2" s="14"/>
      <c r="UAA2" s="14"/>
      <c r="UAB2" s="14"/>
      <c r="UAC2" s="14"/>
      <c r="UAD2" s="14"/>
      <c r="UAE2" s="14"/>
      <c r="UAF2" s="14"/>
      <c r="UAG2" s="14"/>
      <c r="UAH2" s="14"/>
      <c r="UAI2" s="14"/>
      <c r="UAJ2" s="14"/>
      <c r="UAK2" s="14"/>
      <c r="UAL2" s="14"/>
      <c r="UAM2" s="14"/>
      <c r="UAN2" s="14"/>
      <c r="UAO2" s="14"/>
      <c r="UAP2" s="14"/>
      <c r="UAQ2" s="14"/>
      <c r="UAR2" s="14"/>
      <c r="UAS2" s="14"/>
      <c r="UAT2" s="14"/>
      <c r="UAU2" s="14"/>
      <c r="UAV2" s="14"/>
      <c r="UAW2" s="14"/>
      <c r="UAX2" s="14"/>
      <c r="UAY2" s="14"/>
      <c r="UAZ2" s="14"/>
      <c r="UBA2" s="14"/>
      <c r="UBB2" s="14"/>
      <c r="UBC2" s="14"/>
      <c r="UBD2" s="14"/>
      <c r="UBE2" s="14"/>
      <c r="UBF2" s="14"/>
      <c r="UBG2" s="14"/>
      <c r="UBH2" s="14"/>
      <c r="UBI2" s="14"/>
      <c r="UBJ2" s="14"/>
      <c r="UBK2" s="14"/>
      <c r="UBL2" s="14"/>
      <c r="UBM2" s="14"/>
      <c r="UBN2" s="14"/>
      <c r="UBO2" s="14"/>
      <c r="UBP2" s="14"/>
      <c r="UBQ2" s="14"/>
      <c r="UBR2" s="14"/>
      <c r="UBS2" s="14"/>
      <c r="UBT2" s="14"/>
      <c r="UBU2" s="14"/>
      <c r="UBV2" s="14"/>
      <c r="UBW2" s="14"/>
      <c r="UBX2" s="14"/>
      <c r="UBY2" s="14"/>
      <c r="UBZ2" s="14"/>
      <c r="UCA2" s="14"/>
      <c r="UCB2" s="14"/>
      <c r="UCC2" s="14"/>
      <c r="UCD2" s="14"/>
      <c r="UCE2" s="14"/>
      <c r="UCF2" s="14"/>
      <c r="UCG2" s="14"/>
      <c r="UCH2" s="14"/>
      <c r="UCI2" s="14"/>
      <c r="UCJ2" s="14"/>
      <c r="UCK2" s="14"/>
      <c r="UCL2" s="14"/>
      <c r="UCM2" s="14"/>
      <c r="UCN2" s="14"/>
      <c r="UCO2" s="14"/>
      <c r="UCP2" s="14"/>
      <c r="UCQ2" s="14"/>
      <c r="UCR2" s="14"/>
      <c r="UCS2" s="14"/>
      <c r="UCT2" s="14"/>
      <c r="UCU2" s="14"/>
      <c r="UCV2" s="14"/>
      <c r="UCW2" s="14"/>
      <c r="UCX2" s="14"/>
      <c r="UCY2" s="14"/>
      <c r="UCZ2" s="14"/>
      <c r="UDA2" s="14"/>
      <c r="UDB2" s="14"/>
      <c r="UDC2" s="14"/>
      <c r="UDD2" s="14"/>
      <c r="UDE2" s="14"/>
      <c r="UDF2" s="14"/>
      <c r="UDG2" s="14"/>
      <c r="UDH2" s="14"/>
      <c r="UDI2" s="14"/>
      <c r="UDJ2" s="14"/>
      <c r="UDK2" s="14"/>
      <c r="UDL2" s="14"/>
      <c r="UDM2" s="14"/>
      <c r="UDN2" s="14"/>
      <c r="UDO2" s="14"/>
      <c r="UDP2" s="14"/>
      <c r="UDQ2" s="14"/>
      <c r="UDR2" s="14"/>
      <c r="UDS2" s="14"/>
      <c r="UDT2" s="14"/>
      <c r="UDU2" s="14"/>
      <c r="UDV2" s="14"/>
      <c r="UDW2" s="14"/>
      <c r="UDX2" s="14"/>
      <c r="UDY2" s="14"/>
      <c r="UDZ2" s="14"/>
      <c r="UEA2" s="14"/>
      <c r="UEB2" s="14"/>
      <c r="UEC2" s="14"/>
      <c r="UED2" s="14"/>
      <c r="UEE2" s="14"/>
      <c r="UEF2" s="14"/>
      <c r="UEG2" s="14"/>
      <c r="UEH2" s="14"/>
      <c r="UEI2" s="14"/>
      <c r="UEJ2" s="14"/>
      <c r="UEK2" s="14"/>
      <c r="UEL2" s="14"/>
      <c r="UEM2" s="14"/>
      <c r="UEN2" s="14"/>
      <c r="UEO2" s="14"/>
      <c r="UEP2" s="14"/>
      <c r="UEQ2" s="14"/>
      <c r="UER2" s="14"/>
      <c r="UES2" s="14"/>
      <c r="UET2" s="14"/>
      <c r="UEU2" s="14"/>
      <c r="UEV2" s="14"/>
      <c r="UEW2" s="14"/>
      <c r="UEX2" s="14"/>
      <c r="UEY2" s="14"/>
      <c r="UEZ2" s="14"/>
      <c r="UFA2" s="14"/>
      <c r="UFB2" s="14"/>
      <c r="UFC2" s="14"/>
      <c r="UFD2" s="14"/>
      <c r="UFE2" s="14"/>
      <c r="UFF2" s="14"/>
      <c r="UFG2" s="14"/>
      <c r="UFH2" s="14"/>
      <c r="UFI2" s="14"/>
      <c r="UFJ2" s="14"/>
      <c r="UFK2" s="14"/>
      <c r="UFL2" s="14"/>
      <c r="UFM2" s="14"/>
      <c r="UFN2" s="14"/>
      <c r="UFO2" s="14"/>
      <c r="UFP2" s="14"/>
      <c r="UFQ2" s="14"/>
      <c r="UFR2" s="14"/>
      <c r="UFS2" s="14"/>
      <c r="UFT2" s="14"/>
      <c r="UFU2" s="14"/>
      <c r="UFV2" s="14"/>
      <c r="UFW2" s="14"/>
      <c r="UFX2" s="14"/>
      <c r="UFY2" s="14"/>
      <c r="UFZ2" s="14"/>
      <c r="UGA2" s="14"/>
      <c r="UGB2" s="14"/>
      <c r="UGC2" s="14"/>
      <c r="UGD2" s="14"/>
      <c r="UGE2" s="14"/>
      <c r="UGF2" s="14"/>
      <c r="UGG2" s="14"/>
      <c r="UGH2" s="14"/>
      <c r="UGI2" s="14"/>
      <c r="UGJ2" s="14"/>
      <c r="UGK2" s="14"/>
      <c r="UGL2" s="14"/>
      <c r="UGM2" s="14"/>
      <c r="UGN2" s="14"/>
      <c r="UGO2" s="14"/>
      <c r="UGP2" s="14"/>
      <c r="UGQ2" s="14"/>
      <c r="UGR2" s="14"/>
      <c r="UGS2" s="14"/>
      <c r="UGT2" s="14"/>
      <c r="UGU2" s="14"/>
      <c r="UGV2" s="14"/>
      <c r="UGW2" s="14"/>
      <c r="UGX2" s="14"/>
      <c r="UGY2" s="14"/>
      <c r="UGZ2" s="14"/>
      <c r="UHA2" s="14"/>
      <c r="UHB2" s="14"/>
      <c r="UHC2" s="14"/>
      <c r="UHD2" s="14"/>
      <c r="UHE2" s="14"/>
      <c r="UHF2" s="14"/>
      <c r="UHG2" s="14"/>
      <c r="UHH2" s="14"/>
      <c r="UHI2" s="14"/>
      <c r="UHJ2" s="14"/>
      <c r="UHK2" s="14"/>
      <c r="UHL2" s="14"/>
      <c r="UHM2" s="14"/>
      <c r="UHN2" s="14"/>
      <c r="UHO2" s="14"/>
      <c r="UHP2" s="14"/>
      <c r="UHQ2" s="14"/>
      <c r="UHR2" s="14"/>
      <c r="UHS2" s="14"/>
      <c r="UHT2" s="14"/>
      <c r="UHU2" s="14"/>
      <c r="UHV2" s="14"/>
      <c r="UHW2" s="14"/>
      <c r="UHX2" s="14"/>
      <c r="UHY2" s="14"/>
      <c r="UHZ2" s="14"/>
      <c r="UIA2" s="14"/>
      <c r="UIB2" s="14"/>
      <c r="UIC2" s="14"/>
      <c r="UID2" s="14"/>
      <c r="UIE2" s="14"/>
      <c r="UIF2" s="14"/>
      <c r="UIG2" s="14"/>
      <c r="UIH2" s="14"/>
      <c r="UII2" s="14"/>
      <c r="UIJ2" s="14"/>
      <c r="UIK2" s="14"/>
      <c r="UIL2" s="14"/>
      <c r="UIM2" s="14"/>
      <c r="UIN2" s="14"/>
      <c r="UIO2" s="14"/>
      <c r="UIP2" s="14"/>
      <c r="UIQ2" s="14"/>
      <c r="UIR2" s="14"/>
      <c r="UIS2" s="14"/>
      <c r="UIT2" s="14"/>
      <c r="UIU2" s="14"/>
      <c r="UIV2" s="14"/>
      <c r="UIW2" s="14"/>
      <c r="UIX2" s="14"/>
      <c r="UIY2" s="14"/>
      <c r="UIZ2" s="14"/>
      <c r="UJA2" s="14"/>
      <c r="UJB2" s="14"/>
      <c r="UJC2" s="14"/>
      <c r="UJD2" s="14"/>
      <c r="UJE2" s="14"/>
      <c r="UJF2" s="14"/>
      <c r="UJG2" s="14"/>
      <c r="UJH2" s="14"/>
      <c r="UJI2" s="14"/>
      <c r="UJJ2" s="14"/>
      <c r="UJK2" s="14"/>
      <c r="UJL2" s="14"/>
      <c r="UJM2" s="14"/>
      <c r="UJN2" s="14"/>
      <c r="UJO2" s="14"/>
      <c r="UJP2" s="14"/>
      <c r="UJQ2" s="14"/>
      <c r="UJR2" s="14"/>
      <c r="UJS2" s="14"/>
      <c r="UJT2" s="14"/>
      <c r="UJU2" s="14"/>
      <c r="UJV2" s="14"/>
      <c r="UJW2" s="14"/>
      <c r="UJX2" s="14"/>
      <c r="UJY2" s="14"/>
      <c r="UJZ2" s="14"/>
      <c r="UKA2" s="14"/>
      <c r="UKB2" s="14"/>
      <c r="UKC2" s="14"/>
      <c r="UKD2" s="14"/>
      <c r="UKE2" s="14"/>
      <c r="UKF2" s="14"/>
      <c r="UKG2" s="14"/>
      <c r="UKH2" s="14"/>
      <c r="UKI2" s="14"/>
      <c r="UKJ2" s="14"/>
      <c r="UKK2" s="14"/>
      <c r="UKL2" s="14"/>
      <c r="UKM2" s="14"/>
      <c r="UKN2" s="14"/>
      <c r="UKO2" s="14"/>
      <c r="UKP2" s="14"/>
      <c r="UKQ2" s="14"/>
      <c r="UKR2" s="14"/>
      <c r="UKS2" s="14"/>
      <c r="UKT2" s="14"/>
      <c r="UKU2" s="14"/>
      <c r="UKV2" s="14"/>
      <c r="UKW2" s="14"/>
      <c r="UKX2" s="14"/>
      <c r="UKY2" s="14"/>
      <c r="UKZ2" s="14"/>
      <c r="ULA2" s="14"/>
      <c r="ULB2" s="14"/>
      <c r="ULC2" s="14"/>
      <c r="ULD2" s="14"/>
      <c r="ULE2" s="14"/>
      <c r="ULF2" s="14"/>
      <c r="ULG2" s="14"/>
      <c r="ULH2" s="14"/>
      <c r="ULI2" s="14"/>
      <c r="ULJ2" s="14"/>
      <c r="ULK2" s="14"/>
      <c r="ULL2" s="14"/>
      <c r="ULM2" s="14"/>
      <c r="ULN2" s="14"/>
      <c r="ULO2" s="14"/>
      <c r="ULP2" s="14"/>
      <c r="ULQ2" s="14"/>
      <c r="ULR2" s="14"/>
      <c r="ULS2" s="14"/>
      <c r="ULT2" s="14"/>
      <c r="ULU2" s="14"/>
      <c r="ULV2" s="14"/>
      <c r="ULW2" s="14"/>
      <c r="ULX2" s="14"/>
      <c r="ULY2" s="14"/>
      <c r="ULZ2" s="14"/>
      <c r="UMA2" s="14"/>
      <c r="UMB2" s="14"/>
      <c r="UMC2" s="14"/>
      <c r="UMD2" s="14"/>
      <c r="UME2" s="14"/>
      <c r="UMF2" s="14"/>
      <c r="UMG2" s="14"/>
      <c r="UMH2" s="14"/>
      <c r="UMI2" s="14"/>
      <c r="UMJ2" s="14"/>
      <c r="UMK2" s="14"/>
      <c r="UML2" s="14"/>
      <c r="UMM2" s="14"/>
      <c r="UMN2" s="14"/>
      <c r="UMO2" s="14"/>
      <c r="UMP2" s="14"/>
      <c r="UMQ2" s="14"/>
      <c r="UMR2" s="14"/>
      <c r="UMS2" s="14"/>
      <c r="UMT2" s="14"/>
      <c r="UMU2" s="14"/>
      <c r="UMV2" s="14"/>
      <c r="UMW2" s="14"/>
      <c r="UMX2" s="14"/>
      <c r="UMY2" s="14"/>
      <c r="UMZ2" s="14"/>
      <c r="UNA2" s="14"/>
      <c r="UNB2" s="14"/>
      <c r="UNC2" s="14"/>
      <c r="UND2" s="14"/>
      <c r="UNE2" s="14"/>
      <c r="UNF2" s="14"/>
      <c r="UNG2" s="14"/>
      <c r="UNH2" s="14"/>
      <c r="UNI2" s="14"/>
      <c r="UNJ2" s="14"/>
      <c r="UNK2" s="14"/>
      <c r="UNL2" s="14"/>
      <c r="UNM2" s="14"/>
      <c r="UNN2" s="14"/>
      <c r="UNO2" s="14"/>
      <c r="UNP2" s="14"/>
      <c r="UNQ2" s="14"/>
      <c r="UNR2" s="14"/>
      <c r="UNS2" s="14"/>
      <c r="UNT2" s="14"/>
      <c r="UNU2" s="14"/>
      <c r="UNV2" s="14"/>
      <c r="UNW2" s="14"/>
      <c r="UNX2" s="14"/>
      <c r="UNY2" s="14"/>
      <c r="UNZ2" s="14"/>
      <c r="UOA2" s="14"/>
      <c r="UOB2" s="14"/>
      <c r="UOC2" s="14"/>
      <c r="UOD2" s="14"/>
      <c r="UOE2" s="14"/>
      <c r="UOF2" s="14"/>
      <c r="UOG2" s="14"/>
      <c r="UOH2" s="14"/>
      <c r="UOI2" s="14"/>
      <c r="UOJ2" s="14"/>
      <c r="UOK2" s="14"/>
      <c r="UOL2" s="14"/>
      <c r="UOM2" s="14"/>
      <c r="UON2" s="14"/>
      <c r="UOO2" s="14"/>
      <c r="UOP2" s="14"/>
      <c r="UOQ2" s="14"/>
      <c r="UOR2" s="14"/>
      <c r="UOS2" s="14"/>
      <c r="UOT2" s="14"/>
      <c r="UOU2" s="14"/>
      <c r="UOV2" s="14"/>
      <c r="UOW2" s="14"/>
      <c r="UOX2" s="14"/>
      <c r="UOY2" s="14"/>
      <c r="UOZ2" s="14"/>
      <c r="UPA2" s="14"/>
      <c r="UPB2" s="14"/>
      <c r="UPC2" s="14"/>
      <c r="UPD2" s="14"/>
      <c r="UPE2" s="14"/>
      <c r="UPF2" s="14"/>
      <c r="UPG2" s="14"/>
      <c r="UPH2" s="14"/>
      <c r="UPI2" s="14"/>
      <c r="UPJ2" s="14"/>
      <c r="UPK2" s="14"/>
      <c r="UPL2" s="14"/>
      <c r="UPM2" s="14"/>
      <c r="UPN2" s="14"/>
      <c r="UPO2" s="14"/>
      <c r="UPP2" s="14"/>
      <c r="UPQ2" s="14"/>
      <c r="UPR2" s="14"/>
      <c r="UPS2" s="14"/>
      <c r="UPT2" s="14"/>
      <c r="UPU2" s="14"/>
      <c r="UPV2" s="14"/>
      <c r="UPW2" s="14"/>
      <c r="UPX2" s="14"/>
      <c r="UPY2" s="14"/>
      <c r="UPZ2" s="14"/>
      <c r="UQA2" s="14"/>
      <c r="UQB2" s="14"/>
      <c r="UQC2" s="14"/>
      <c r="UQD2" s="14"/>
      <c r="UQE2" s="14"/>
      <c r="UQF2" s="14"/>
      <c r="UQG2" s="14"/>
      <c r="UQH2" s="14"/>
      <c r="UQI2" s="14"/>
      <c r="UQJ2" s="14"/>
      <c r="UQK2" s="14"/>
      <c r="UQL2" s="14"/>
      <c r="UQM2" s="14"/>
      <c r="UQN2" s="14"/>
      <c r="UQO2" s="14"/>
      <c r="UQP2" s="14"/>
      <c r="UQQ2" s="14"/>
      <c r="UQR2" s="14"/>
      <c r="UQS2" s="14"/>
      <c r="UQT2" s="14"/>
      <c r="UQU2" s="14"/>
      <c r="UQV2" s="14"/>
      <c r="UQW2" s="14"/>
      <c r="UQX2" s="14"/>
      <c r="UQY2" s="14"/>
      <c r="UQZ2" s="14"/>
      <c r="URA2" s="14"/>
      <c r="URB2" s="14"/>
      <c r="URC2" s="14"/>
      <c r="URD2" s="14"/>
      <c r="URE2" s="14"/>
      <c r="URF2" s="14"/>
      <c r="URG2" s="14"/>
      <c r="URH2" s="14"/>
      <c r="URI2" s="14"/>
      <c r="URJ2" s="14"/>
      <c r="URK2" s="14"/>
      <c r="URL2" s="14"/>
      <c r="URM2" s="14"/>
      <c r="URN2" s="14"/>
      <c r="URO2" s="14"/>
      <c r="URP2" s="14"/>
      <c r="URQ2" s="14"/>
      <c r="URR2" s="14"/>
      <c r="URS2" s="14"/>
      <c r="URT2" s="14"/>
      <c r="URU2" s="14"/>
      <c r="URV2" s="14"/>
      <c r="URW2" s="14"/>
      <c r="URX2" s="14"/>
      <c r="URY2" s="14"/>
      <c r="URZ2" s="14"/>
      <c r="USA2" s="14"/>
      <c r="USB2" s="14"/>
      <c r="USC2" s="14"/>
      <c r="USD2" s="14"/>
      <c r="USE2" s="14"/>
      <c r="USF2" s="14"/>
      <c r="USG2" s="14"/>
      <c r="USH2" s="14"/>
      <c r="USI2" s="14"/>
      <c r="USJ2" s="14"/>
      <c r="USK2" s="14"/>
      <c r="USL2" s="14"/>
      <c r="USM2" s="14"/>
      <c r="USN2" s="14"/>
      <c r="USO2" s="14"/>
      <c r="USP2" s="14"/>
      <c r="USQ2" s="14"/>
      <c r="USR2" s="14"/>
      <c r="USS2" s="14"/>
      <c r="UST2" s="14"/>
      <c r="USU2" s="14"/>
      <c r="USV2" s="14"/>
      <c r="USW2" s="14"/>
      <c r="USX2" s="14"/>
      <c r="USY2" s="14"/>
      <c r="USZ2" s="14"/>
      <c r="UTA2" s="14"/>
      <c r="UTB2" s="14"/>
      <c r="UTC2" s="14"/>
      <c r="UTD2" s="14"/>
      <c r="UTE2" s="14"/>
      <c r="UTF2" s="14"/>
      <c r="UTG2" s="14"/>
      <c r="UTH2" s="14"/>
      <c r="UTI2" s="14"/>
      <c r="UTJ2" s="14"/>
      <c r="UTK2" s="14"/>
      <c r="UTL2" s="14"/>
      <c r="UTM2" s="14"/>
      <c r="UTN2" s="14"/>
      <c r="UTO2" s="14"/>
      <c r="UTP2" s="14"/>
      <c r="UTQ2" s="14"/>
      <c r="UTR2" s="14"/>
      <c r="UTS2" s="14"/>
      <c r="UTT2" s="14"/>
      <c r="UTU2" s="14"/>
      <c r="UTV2" s="14"/>
      <c r="UTW2" s="14"/>
      <c r="UTX2" s="14"/>
      <c r="UTY2" s="14"/>
      <c r="UTZ2" s="14"/>
      <c r="UUA2" s="14"/>
      <c r="UUB2" s="14"/>
      <c r="UUC2" s="14"/>
      <c r="UUD2" s="14"/>
      <c r="UUE2" s="14"/>
      <c r="UUF2" s="14"/>
      <c r="UUG2" s="14"/>
      <c r="UUH2" s="14"/>
      <c r="UUI2" s="14"/>
      <c r="UUJ2" s="14"/>
      <c r="UUK2" s="14"/>
      <c r="UUL2" s="14"/>
      <c r="UUM2" s="14"/>
      <c r="UUN2" s="14"/>
      <c r="UUO2" s="14"/>
      <c r="UUP2" s="14"/>
      <c r="UUQ2" s="14"/>
      <c r="UUR2" s="14"/>
      <c r="UUS2" s="14"/>
      <c r="UUT2" s="14"/>
      <c r="UUU2" s="14"/>
      <c r="UUV2" s="14"/>
      <c r="UUW2" s="14"/>
      <c r="UUX2" s="14"/>
      <c r="UUY2" s="14"/>
      <c r="UUZ2" s="14"/>
      <c r="UVA2" s="14"/>
      <c r="UVB2" s="14"/>
      <c r="UVC2" s="14"/>
      <c r="UVD2" s="14"/>
      <c r="UVE2" s="14"/>
      <c r="UVF2" s="14"/>
      <c r="UVG2" s="14"/>
      <c r="UVH2" s="14"/>
      <c r="UVI2" s="14"/>
      <c r="UVJ2" s="14"/>
      <c r="UVK2" s="14"/>
      <c r="UVL2" s="14"/>
      <c r="UVM2" s="14"/>
      <c r="UVN2" s="14"/>
      <c r="UVO2" s="14"/>
      <c r="UVP2" s="14"/>
      <c r="UVQ2" s="14"/>
      <c r="UVR2" s="14"/>
      <c r="UVS2" s="14"/>
      <c r="UVT2" s="14"/>
      <c r="UVU2" s="14"/>
      <c r="UVV2" s="14"/>
      <c r="UVW2" s="14"/>
      <c r="UVX2" s="14"/>
      <c r="UVY2" s="14"/>
      <c r="UVZ2" s="14"/>
      <c r="UWA2" s="14"/>
      <c r="UWB2" s="14"/>
      <c r="UWC2" s="14"/>
      <c r="UWD2" s="14"/>
      <c r="UWE2" s="14"/>
      <c r="UWF2" s="14"/>
      <c r="UWG2" s="14"/>
      <c r="UWH2" s="14"/>
      <c r="UWI2" s="14"/>
      <c r="UWJ2" s="14"/>
      <c r="UWK2" s="14"/>
      <c r="UWL2" s="14"/>
      <c r="UWM2" s="14"/>
      <c r="UWN2" s="14"/>
      <c r="UWO2" s="14"/>
      <c r="UWP2" s="14"/>
      <c r="UWQ2" s="14"/>
      <c r="UWR2" s="14"/>
      <c r="UWS2" s="14"/>
      <c r="UWT2" s="14"/>
      <c r="UWU2" s="14"/>
      <c r="UWV2" s="14"/>
      <c r="UWW2" s="14"/>
      <c r="UWX2" s="14"/>
      <c r="UWY2" s="14"/>
      <c r="UWZ2" s="14"/>
      <c r="UXA2" s="14"/>
      <c r="UXB2" s="14"/>
      <c r="UXC2" s="14"/>
      <c r="UXD2" s="14"/>
      <c r="UXE2" s="14"/>
      <c r="UXF2" s="14"/>
      <c r="UXG2" s="14"/>
      <c r="UXH2" s="14"/>
      <c r="UXI2" s="14"/>
      <c r="UXJ2" s="14"/>
      <c r="UXK2" s="14"/>
      <c r="UXL2" s="14"/>
      <c r="UXM2" s="14"/>
      <c r="UXN2" s="14"/>
      <c r="UXO2" s="14"/>
      <c r="UXP2" s="14"/>
      <c r="UXQ2" s="14"/>
      <c r="UXR2" s="14"/>
      <c r="UXS2" s="14"/>
      <c r="UXT2" s="14"/>
      <c r="UXU2" s="14"/>
      <c r="UXV2" s="14"/>
      <c r="UXW2" s="14"/>
      <c r="UXX2" s="14"/>
      <c r="UXY2" s="14"/>
      <c r="UXZ2" s="14"/>
      <c r="UYA2" s="14"/>
      <c r="UYB2" s="14"/>
      <c r="UYC2" s="14"/>
      <c r="UYD2" s="14"/>
      <c r="UYE2" s="14"/>
      <c r="UYF2" s="14"/>
      <c r="UYG2" s="14"/>
      <c r="UYH2" s="14"/>
      <c r="UYI2" s="14"/>
      <c r="UYJ2" s="14"/>
      <c r="UYK2" s="14"/>
      <c r="UYL2" s="14"/>
      <c r="UYM2" s="14"/>
      <c r="UYN2" s="14"/>
      <c r="UYO2" s="14"/>
      <c r="UYP2" s="14"/>
      <c r="UYQ2" s="14"/>
      <c r="UYR2" s="14"/>
      <c r="UYS2" s="14"/>
      <c r="UYT2" s="14"/>
      <c r="UYU2" s="14"/>
      <c r="UYV2" s="14"/>
      <c r="UYW2" s="14"/>
      <c r="UYX2" s="14"/>
      <c r="UYY2" s="14"/>
      <c r="UYZ2" s="14"/>
      <c r="UZA2" s="14"/>
      <c r="UZB2" s="14"/>
      <c r="UZC2" s="14"/>
      <c r="UZD2" s="14"/>
      <c r="UZE2" s="14"/>
      <c r="UZF2" s="14"/>
      <c r="UZG2" s="14"/>
      <c r="UZH2" s="14"/>
      <c r="UZI2" s="14"/>
      <c r="UZJ2" s="14"/>
      <c r="UZK2" s="14"/>
      <c r="UZL2" s="14"/>
      <c r="UZM2" s="14"/>
      <c r="UZN2" s="14"/>
      <c r="UZO2" s="14"/>
      <c r="UZP2" s="14"/>
      <c r="UZQ2" s="14"/>
      <c r="UZR2" s="14"/>
      <c r="UZS2" s="14"/>
      <c r="UZT2" s="14"/>
      <c r="UZU2" s="14"/>
      <c r="UZV2" s="14"/>
      <c r="UZW2" s="14"/>
      <c r="UZX2" s="14"/>
      <c r="UZY2" s="14"/>
      <c r="UZZ2" s="14"/>
      <c r="VAA2" s="14"/>
      <c r="VAB2" s="14"/>
      <c r="VAC2" s="14"/>
      <c r="VAD2" s="14"/>
      <c r="VAE2" s="14"/>
      <c r="VAF2" s="14"/>
      <c r="VAG2" s="14"/>
      <c r="VAH2" s="14"/>
      <c r="VAI2" s="14"/>
      <c r="VAJ2" s="14"/>
      <c r="VAK2" s="14"/>
      <c r="VAL2" s="14"/>
      <c r="VAM2" s="14"/>
      <c r="VAN2" s="14"/>
      <c r="VAO2" s="14"/>
      <c r="VAP2" s="14"/>
      <c r="VAQ2" s="14"/>
      <c r="VAR2" s="14"/>
      <c r="VAS2" s="14"/>
      <c r="VAT2" s="14"/>
      <c r="VAU2" s="14"/>
      <c r="VAV2" s="14"/>
      <c r="VAW2" s="14"/>
      <c r="VAX2" s="14"/>
      <c r="VAY2" s="14"/>
      <c r="VAZ2" s="14"/>
      <c r="VBA2" s="14"/>
      <c r="VBB2" s="14"/>
      <c r="VBC2" s="14"/>
      <c r="VBD2" s="14"/>
      <c r="VBE2" s="14"/>
      <c r="VBF2" s="14"/>
      <c r="VBG2" s="14"/>
      <c r="VBH2" s="14"/>
      <c r="VBI2" s="14"/>
      <c r="VBJ2" s="14"/>
      <c r="VBK2" s="14"/>
      <c r="VBL2" s="14"/>
      <c r="VBM2" s="14"/>
      <c r="VBN2" s="14"/>
      <c r="VBO2" s="14"/>
      <c r="VBP2" s="14"/>
      <c r="VBQ2" s="14"/>
      <c r="VBR2" s="14"/>
      <c r="VBS2" s="14"/>
      <c r="VBT2" s="14"/>
      <c r="VBU2" s="14"/>
      <c r="VBV2" s="14"/>
      <c r="VBW2" s="14"/>
      <c r="VBX2" s="14"/>
      <c r="VBY2" s="14"/>
      <c r="VBZ2" s="14"/>
      <c r="VCA2" s="14"/>
      <c r="VCB2" s="14"/>
      <c r="VCC2" s="14"/>
      <c r="VCD2" s="14"/>
      <c r="VCE2" s="14"/>
      <c r="VCF2" s="14"/>
      <c r="VCG2" s="14"/>
      <c r="VCH2" s="14"/>
      <c r="VCI2" s="14"/>
      <c r="VCJ2" s="14"/>
      <c r="VCK2" s="14"/>
      <c r="VCL2" s="14"/>
      <c r="VCM2" s="14"/>
      <c r="VCN2" s="14"/>
      <c r="VCO2" s="14"/>
      <c r="VCP2" s="14"/>
      <c r="VCQ2" s="14"/>
      <c r="VCR2" s="14"/>
      <c r="VCS2" s="14"/>
      <c r="VCT2" s="14"/>
      <c r="VCU2" s="14"/>
      <c r="VCV2" s="14"/>
      <c r="VCW2" s="14"/>
      <c r="VCX2" s="14"/>
      <c r="VCY2" s="14"/>
      <c r="VCZ2" s="14"/>
      <c r="VDA2" s="14"/>
      <c r="VDB2" s="14"/>
      <c r="VDC2" s="14"/>
      <c r="VDD2" s="14"/>
      <c r="VDE2" s="14"/>
      <c r="VDF2" s="14"/>
      <c r="VDG2" s="14"/>
      <c r="VDH2" s="14"/>
      <c r="VDI2" s="14"/>
      <c r="VDJ2" s="14"/>
      <c r="VDK2" s="14"/>
      <c r="VDL2" s="14"/>
      <c r="VDM2" s="14"/>
      <c r="VDN2" s="14"/>
      <c r="VDO2" s="14"/>
      <c r="VDP2" s="14"/>
      <c r="VDQ2" s="14"/>
      <c r="VDR2" s="14"/>
      <c r="VDS2" s="14"/>
      <c r="VDT2" s="14"/>
      <c r="VDU2" s="14"/>
      <c r="VDV2" s="14"/>
      <c r="VDW2" s="14"/>
      <c r="VDX2" s="14"/>
      <c r="VDY2" s="14"/>
      <c r="VDZ2" s="14"/>
      <c r="VEA2" s="14"/>
      <c r="VEB2" s="14"/>
      <c r="VEC2" s="14"/>
      <c r="VED2" s="14"/>
      <c r="VEE2" s="14"/>
      <c r="VEF2" s="14"/>
      <c r="VEG2" s="14"/>
      <c r="VEH2" s="14"/>
      <c r="VEI2" s="14"/>
      <c r="VEJ2" s="14"/>
      <c r="VEK2" s="14"/>
      <c r="VEL2" s="14"/>
      <c r="VEM2" s="14"/>
      <c r="VEN2" s="14"/>
      <c r="VEO2" s="14"/>
      <c r="VEP2" s="14"/>
      <c r="VEQ2" s="14"/>
      <c r="VER2" s="14"/>
      <c r="VES2" s="14"/>
      <c r="VET2" s="14"/>
      <c r="VEU2" s="14"/>
      <c r="VEV2" s="14"/>
      <c r="VEW2" s="14"/>
      <c r="VEX2" s="14"/>
      <c r="VEY2" s="14"/>
      <c r="VEZ2" s="14"/>
      <c r="VFA2" s="14"/>
      <c r="VFB2" s="14"/>
      <c r="VFC2" s="14"/>
      <c r="VFD2" s="14"/>
      <c r="VFE2" s="14"/>
      <c r="VFF2" s="14"/>
      <c r="VFG2" s="14"/>
      <c r="VFH2" s="14"/>
      <c r="VFI2" s="14"/>
      <c r="VFJ2" s="14"/>
      <c r="VFK2" s="14"/>
      <c r="VFL2" s="14"/>
      <c r="VFM2" s="14"/>
      <c r="VFN2" s="14"/>
      <c r="VFO2" s="14"/>
      <c r="VFP2" s="14"/>
      <c r="VFQ2" s="14"/>
      <c r="VFR2" s="14"/>
      <c r="VFS2" s="14"/>
      <c r="VFT2" s="14"/>
      <c r="VFU2" s="14"/>
      <c r="VFV2" s="14"/>
      <c r="VFW2" s="14"/>
      <c r="VFX2" s="14"/>
      <c r="VFY2" s="14"/>
      <c r="VFZ2" s="14"/>
      <c r="VGA2" s="14"/>
      <c r="VGB2" s="14"/>
      <c r="VGC2" s="14"/>
      <c r="VGD2" s="14"/>
      <c r="VGE2" s="14"/>
      <c r="VGF2" s="14"/>
      <c r="VGG2" s="14"/>
      <c r="VGH2" s="14"/>
      <c r="VGI2" s="14"/>
      <c r="VGJ2" s="14"/>
      <c r="VGK2" s="14"/>
      <c r="VGL2" s="14"/>
      <c r="VGM2" s="14"/>
      <c r="VGN2" s="14"/>
      <c r="VGO2" s="14"/>
      <c r="VGP2" s="14"/>
      <c r="VGQ2" s="14"/>
      <c r="VGR2" s="14"/>
      <c r="VGS2" s="14"/>
      <c r="VGT2" s="14"/>
      <c r="VGU2" s="14"/>
      <c r="VGV2" s="14"/>
      <c r="VGW2" s="14"/>
      <c r="VGX2" s="14"/>
      <c r="VGY2" s="14"/>
      <c r="VGZ2" s="14"/>
      <c r="VHA2" s="14"/>
      <c r="VHB2" s="14"/>
      <c r="VHC2" s="14"/>
      <c r="VHD2" s="14"/>
      <c r="VHE2" s="14"/>
      <c r="VHF2" s="14"/>
      <c r="VHG2" s="14"/>
      <c r="VHH2" s="14"/>
      <c r="VHI2" s="14"/>
      <c r="VHJ2" s="14"/>
      <c r="VHK2" s="14"/>
      <c r="VHL2" s="14"/>
      <c r="VHM2" s="14"/>
      <c r="VHN2" s="14"/>
      <c r="VHO2" s="14"/>
      <c r="VHP2" s="14"/>
      <c r="VHQ2" s="14"/>
      <c r="VHR2" s="14"/>
      <c r="VHS2" s="14"/>
      <c r="VHT2" s="14"/>
      <c r="VHU2" s="14"/>
      <c r="VHV2" s="14"/>
      <c r="VHW2" s="14"/>
      <c r="VHX2" s="14"/>
      <c r="VHY2" s="14"/>
      <c r="VHZ2" s="14"/>
      <c r="VIA2" s="14"/>
      <c r="VIB2" s="14"/>
      <c r="VIC2" s="14"/>
      <c r="VID2" s="14"/>
      <c r="VIE2" s="14"/>
      <c r="VIF2" s="14"/>
      <c r="VIG2" s="14"/>
      <c r="VIH2" s="14"/>
      <c r="VII2" s="14"/>
      <c r="VIJ2" s="14"/>
      <c r="VIK2" s="14"/>
      <c r="VIL2" s="14"/>
      <c r="VIM2" s="14"/>
      <c r="VIN2" s="14"/>
      <c r="VIO2" s="14"/>
      <c r="VIP2" s="14"/>
      <c r="VIQ2" s="14"/>
      <c r="VIR2" s="14"/>
      <c r="VIS2" s="14"/>
      <c r="VIT2" s="14"/>
      <c r="VIU2" s="14"/>
      <c r="VIV2" s="14"/>
      <c r="VIW2" s="14"/>
      <c r="VIX2" s="14"/>
      <c r="VIY2" s="14"/>
      <c r="VIZ2" s="14"/>
      <c r="VJA2" s="14"/>
      <c r="VJB2" s="14"/>
      <c r="VJC2" s="14"/>
      <c r="VJD2" s="14"/>
      <c r="VJE2" s="14"/>
      <c r="VJF2" s="14"/>
      <c r="VJG2" s="14"/>
      <c r="VJH2" s="14"/>
      <c r="VJI2" s="14"/>
      <c r="VJJ2" s="14"/>
      <c r="VJK2" s="14"/>
      <c r="VJL2" s="14"/>
      <c r="VJM2" s="14"/>
      <c r="VJN2" s="14"/>
      <c r="VJO2" s="14"/>
      <c r="VJP2" s="14"/>
      <c r="VJQ2" s="14"/>
      <c r="VJR2" s="14"/>
      <c r="VJS2" s="14"/>
      <c r="VJT2" s="14"/>
      <c r="VJU2" s="14"/>
      <c r="VJV2" s="14"/>
      <c r="VJW2" s="14"/>
      <c r="VJX2" s="14"/>
      <c r="VJY2" s="14"/>
      <c r="VJZ2" s="14"/>
      <c r="VKA2" s="14"/>
      <c r="VKB2" s="14"/>
      <c r="VKC2" s="14"/>
      <c r="VKD2" s="14"/>
      <c r="VKE2" s="14"/>
      <c r="VKF2" s="14"/>
      <c r="VKG2" s="14"/>
      <c r="VKH2" s="14"/>
      <c r="VKI2" s="14"/>
      <c r="VKJ2" s="14"/>
      <c r="VKK2" s="14"/>
      <c r="VKL2" s="14"/>
      <c r="VKM2" s="14"/>
      <c r="VKN2" s="14"/>
      <c r="VKO2" s="14"/>
      <c r="VKP2" s="14"/>
      <c r="VKQ2" s="14"/>
      <c r="VKR2" s="14"/>
      <c r="VKS2" s="14"/>
      <c r="VKT2" s="14"/>
      <c r="VKU2" s="14"/>
      <c r="VKV2" s="14"/>
      <c r="VKW2" s="14"/>
      <c r="VKX2" s="14"/>
      <c r="VKY2" s="14"/>
      <c r="VKZ2" s="14"/>
      <c r="VLA2" s="14"/>
      <c r="VLB2" s="14"/>
      <c r="VLC2" s="14"/>
      <c r="VLD2" s="14"/>
      <c r="VLE2" s="14"/>
      <c r="VLF2" s="14"/>
      <c r="VLG2" s="14"/>
      <c r="VLH2" s="14"/>
      <c r="VLI2" s="14"/>
      <c r="VLJ2" s="14"/>
      <c r="VLK2" s="14"/>
      <c r="VLL2" s="14"/>
      <c r="VLM2" s="14"/>
      <c r="VLN2" s="14"/>
      <c r="VLO2" s="14"/>
      <c r="VLP2" s="14"/>
      <c r="VLQ2" s="14"/>
      <c r="VLR2" s="14"/>
      <c r="VLS2" s="14"/>
      <c r="VLT2" s="14"/>
      <c r="VLU2" s="14"/>
      <c r="VLV2" s="14"/>
      <c r="VLW2" s="14"/>
      <c r="VLX2" s="14"/>
      <c r="VLY2" s="14"/>
      <c r="VLZ2" s="14"/>
      <c r="VMA2" s="14"/>
      <c r="VMB2" s="14"/>
      <c r="VMC2" s="14"/>
      <c r="VMD2" s="14"/>
      <c r="VME2" s="14"/>
      <c r="VMF2" s="14"/>
      <c r="VMG2" s="14"/>
      <c r="VMH2" s="14"/>
      <c r="VMI2" s="14"/>
      <c r="VMJ2" s="14"/>
      <c r="VMK2" s="14"/>
      <c r="VML2" s="14"/>
      <c r="VMM2" s="14"/>
      <c r="VMN2" s="14"/>
      <c r="VMO2" s="14"/>
      <c r="VMP2" s="14"/>
      <c r="VMQ2" s="14"/>
      <c r="VMR2" s="14"/>
      <c r="VMS2" s="14"/>
      <c r="VMT2" s="14"/>
      <c r="VMU2" s="14"/>
      <c r="VMV2" s="14"/>
      <c r="VMW2" s="14"/>
      <c r="VMX2" s="14"/>
      <c r="VMY2" s="14"/>
      <c r="VMZ2" s="14"/>
      <c r="VNA2" s="14"/>
      <c r="VNB2" s="14"/>
      <c r="VNC2" s="14"/>
      <c r="VND2" s="14"/>
      <c r="VNE2" s="14"/>
      <c r="VNF2" s="14"/>
      <c r="VNG2" s="14"/>
      <c r="VNH2" s="14"/>
      <c r="VNI2" s="14"/>
      <c r="VNJ2" s="14"/>
      <c r="VNK2" s="14"/>
      <c r="VNL2" s="14"/>
      <c r="VNM2" s="14"/>
      <c r="VNN2" s="14"/>
      <c r="VNO2" s="14"/>
      <c r="VNP2" s="14"/>
      <c r="VNQ2" s="14"/>
      <c r="VNR2" s="14"/>
      <c r="VNS2" s="14"/>
      <c r="VNT2" s="14"/>
      <c r="VNU2" s="14"/>
      <c r="VNV2" s="14"/>
      <c r="VNW2" s="14"/>
      <c r="VNX2" s="14"/>
      <c r="VNY2" s="14"/>
      <c r="VNZ2" s="14"/>
      <c r="VOA2" s="14"/>
      <c r="VOB2" s="14"/>
      <c r="VOC2" s="14"/>
      <c r="VOD2" s="14"/>
      <c r="VOE2" s="14"/>
      <c r="VOF2" s="14"/>
      <c r="VOG2" s="14"/>
      <c r="VOH2" s="14"/>
      <c r="VOI2" s="14"/>
      <c r="VOJ2" s="14"/>
      <c r="VOK2" s="14"/>
      <c r="VOL2" s="14"/>
      <c r="VOM2" s="14"/>
      <c r="VON2" s="14"/>
      <c r="VOO2" s="14"/>
      <c r="VOP2" s="14"/>
      <c r="VOQ2" s="14"/>
      <c r="VOR2" s="14"/>
      <c r="VOS2" s="14"/>
      <c r="VOT2" s="14"/>
      <c r="VOU2" s="14"/>
      <c r="VOV2" s="14"/>
      <c r="VOW2" s="14"/>
      <c r="VOX2" s="14"/>
      <c r="VOY2" s="14"/>
      <c r="VOZ2" s="14"/>
      <c r="VPA2" s="14"/>
      <c r="VPB2" s="14"/>
      <c r="VPC2" s="14"/>
      <c r="VPD2" s="14"/>
      <c r="VPE2" s="14"/>
      <c r="VPF2" s="14"/>
      <c r="VPG2" s="14"/>
      <c r="VPH2" s="14"/>
      <c r="VPI2" s="14"/>
      <c r="VPJ2" s="14"/>
      <c r="VPK2" s="14"/>
      <c r="VPL2" s="14"/>
      <c r="VPM2" s="14"/>
      <c r="VPN2" s="14"/>
      <c r="VPO2" s="14"/>
      <c r="VPP2" s="14"/>
      <c r="VPQ2" s="14"/>
      <c r="VPR2" s="14"/>
      <c r="VPS2" s="14"/>
      <c r="VPT2" s="14"/>
      <c r="VPU2" s="14"/>
      <c r="VPV2" s="14"/>
      <c r="VPW2" s="14"/>
      <c r="VPX2" s="14"/>
      <c r="VPY2" s="14"/>
      <c r="VPZ2" s="14"/>
      <c r="VQA2" s="14"/>
      <c r="VQB2" s="14"/>
      <c r="VQC2" s="14"/>
      <c r="VQD2" s="14"/>
      <c r="VQE2" s="14"/>
      <c r="VQF2" s="14"/>
      <c r="VQG2" s="14"/>
      <c r="VQH2" s="14"/>
      <c r="VQI2" s="14"/>
      <c r="VQJ2" s="14"/>
      <c r="VQK2" s="14"/>
      <c r="VQL2" s="14"/>
      <c r="VQM2" s="14"/>
      <c r="VQN2" s="14"/>
      <c r="VQO2" s="14"/>
      <c r="VQP2" s="14"/>
      <c r="VQQ2" s="14"/>
      <c r="VQR2" s="14"/>
      <c r="VQS2" s="14"/>
      <c r="VQT2" s="14"/>
      <c r="VQU2" s="14"/>
      <c r="VQV2" s="14"/>
      <c r="VQW2" s="14"/>
      <c r="VQX2" s="14"/>
      <c r="VQY2" s="14"/>
      <c r="VQZ2" s="14"/>
      <c r="VRA2" s="14"/>
      <c r="VRB2" s="14"/>
      <c r="VRC2" s="14"/>
      <c r="VRD2" s="14"/>
      <c r="VRE2" s="14"/>
      <c r="VRF2" s="14"/>
      <c r="VRG2" s="14"/>
      <c r="VRH2" s="14"/>
      <c r="VRI2" s="14"/>
      <c r="VRJ2" s="14"/>
      <c r="VRK2" s="14"/>
      <c r="VRL2" s="14"/>
      <c r="VRM2" s="14"/>
      <c r="VRN2" s="14"/>
      <c r="VRO2" s="14"/>
      <c r="VRP2" s="14"/>
      <c r="VRQ2" s="14"/>
      <c r="VRR2" s="14"/>
      <c r="VRS2" s="14"/>
      <c r="VRT2" s="14"/>
      <c r="VRU2" s="14"/>
      <c r="VRV2" s="14"/>
      <c r="VRW2" s="14"/>
      <c r="VRX2" s="14"/>
      <c r="VRY2" s="14"/>
      <c r="VRZ2" s="14"/>
      <c r="VSA2" s="14"/>
      <c r="VSB2" s="14"/>
      <c r="VSC2" s="14"/>
      <c r="VSD2" s="14"/>
      <c r="VSE2" s="14"/>
      <c r="VSF2" s="14"/>
      <c r="VSG2" s="14"/>
      <c r="VSH2" s="14"/>
      <c r="VSI2" s="14"/>
      <c r="VSJ2" s="14"/>
      <c r="VSK2" s="14"/>
      <c r="VSL2" s="14"/>
      <c r="VSM2" s="14"/>
      <c r="VSN2" s="14"/>
      <c r="VSO2" s="14"/>
      <c r="VSP2" s="14"/>
      <c r="VSQ2" s="14"/>
      <c r="VSR2" s="14"/>
      <c r="VSS2" s="14"/>
      <c r="VST2" s="14"/>
      <c r="VSU2" s="14"/>
      <c r="VSV2" s="14"/>
      <c r="VSW2" s="14"/>
      <c r="VSX2" s="14"/>
      <c r="VSY2" s="14"/>
      <c r="VSZ2" s="14"/>
      <c r="VTA2" s="14"/>
      <c r="VTB2" s="14"/>
      <c r="VTC2" s="14"/>
      <c r="VTD2" s="14"/>
      <c r="VTE2" s="14"/>
      <c r="VTF2" s="14"/>
      <c r="VTG2" s="14"/>
      <c r="VTH2" s="14"/>
      <c r="VTI2" s="14"/>
      <c r="VTJ2" s="14"/>
      <c r="VTK2" s="14"/>
      <c r="VTL2" s="14"/>
      <c r="VTM2" s="14"/>
      <c r="VTN2" s="14"/>
      <c r="VTO2" s="14"/>
      <c r="VTP2" s="14"/>
      <c r="VTQ2" s="14"/>
      <c r="VTR2" s="14"/>
      <c r="VTS2" s="14"/>
      <c r="VTT2" s="14"/>
      <c r="VTU2" s="14"/>
      <c r="VTV2" s="14"/>
      <c r="VTW2" s="14"/>
      <c r="VTX2" s="14"/>
      <c r="VTY2" s="14"/>
      <c r="VTZ2" s="14"/>
      <c r="VUA2" s="14"/>
      <c r="VUB2" s="14"/>
      <c r="VUC2" s="14"/>
      <c r="VUD2" s="14"/>
      <c r="VUE2" s="14"/>
      <c r="VUF2" s="14"/>
      <c r="VUG2" s="14"/>
      <c r="VUH2" s="14"/>
      <c r="VUI2" s="14"/>
      <c r="VUJ2" s="14"/>
      <c r="VUK2" s="14"/>
      <c r="VUL2" s="14"/>
      <c r="VUM2" s="14"/>
      <c r="VUN2" s="14"/>
      <c r="VUO2" s="14"/>
      <c r="VUP2" s="14"/>
      <c r="VUQ2" s="14"/>
      <c r="VUR2" s="14"/>
      <c r="VUS2" s="14"/>
      <c r="VUT2" s="14"/>
      <c r="VUU2" s="14"/>
      <c r="VUV2" s="14"/>
      <c r="VUW2" s="14"/>
      <c r="VUX2" s="14"/>
      <c r="VUY2" s="14"/>
      <c r="VUZ2" s="14"/>
      <c r="VVA2" s="14"/>
      <c r="VVB2" s="14"/>
      <c r="VVC2" s="14"/>
      <c r="VVD2" s="14"/>
      <c r="VVE2" s="14"/>
      <c r="VVF2" s="14"/>
      <c r="VVG2" s="14"/>
      <c r="VVH2" s="14"/>
      <c r="VVI2" s="14"/>
      <c r="VVJ2" s="14"/>
      <c r="VVK2" s="14"/>
      <c r="VVL2" s="14"/>
      <c r="VVM2" s="14"/>
      <c r="VVN2" s="14"/>
      <c r="VVO2" s="14"/>
      <c r="VVP2" s="14"/>
      <c r="VVQ2" s="14"/>
      <c r="VVR2" s="14"/>
      <c r="VVS2" s="14"/>
      <c r="VVT2" s="14"/>
      <c r="VVU2" s="14"/>
      <c r="VVV2" s="14"/>
      <c r="VVW2" s="14"/>
      <c r="VVX2" s="14"/>
      <c r="VVY2" s="14"/>
      <c r="VVZ2" s="14"/>
      <c r="VWA2" s="14"/>
      <c r="VWB2" s="14"/>
      <c r="VWC2" s="14"/>
      <c r="VWD2" s="14"/>
      <c r="VWE2" s="14"/>
      <c r="VWF2" s="14"/>
      <c r="VWG2" s="14"/>
      <c r="VWH2" s="14"/>
      <c r="VWI2" s="14"/>
      <c r="VWJ2" s="14"/>
      <c r="VWK2" s="14"/>
      <c r="VWL2" s="14"/>
      <c r="VWM2" s="14"/>
      <c r="VWN2" s="14"/>
      <c r="VWO2" s="14"/>
      <c r="VWP2" s="14"/>
      <c r="VWQ2" s="14"/>
      <c r="VWR2" s="14"/>
      <c r="VWS2" s="14"/>
      <c r="VWT2" s="14"/>
      <c r="VWU2" s="14"/>
      <c r="VWV2" s="14"/>
      <c r="VWW2" s="14"/>
      <c r="VWX2" s="14"/>
      <c r="VWY2" s="14"/>
      <c r="VWZ2" s="14"/>
      <c r="VXA2" s="14"/>
      <c r="VXB2" s="14"/>
      <c r="VXC2" s="14"/>
      <c r="VXD2" s="14"/>
      <c r="VXE2" s="14"/>
      <c r="VXF2" s="14"/>
      <c r="VXG2" s="14"/>
      <c r="VXH2" s="14"/>
      <c r="VXI2" s="14"/>
      <c r="VXJ2" s="14"/>
      <c r="VXK2" s="14"/>
      <c r="VXL2" s="14"/>
      <c r="VXM2" s="14"/>
      <c r="VXN2" s="14"/>
      <c r="VXO2" s="14"/>
      <c r="VXP2" s="14"/>
      <c r="VXQ2" s="14"/>
      <c r="VXR2" s="14"/>
      <c r="VXS2" s="14"/>
      <c r="VXT2" s="14"/>
      <c r="VXU2" s="14"/>
      <c r="VXV2" s="14"/>
      <c r="VXW2" s="14"/>
      <c r="VXX2" s="14"/>
      <c r="VXY2" s="14"/>
      <c r="VXZ2" s="14"/>
      <c r="VYA2" s="14"/>
      <c r="VYB2" s="14"/>
      <c r="VYC2" s="14"/>
      <c r="VYD2" s="14"/>
      <c r="VYE2" s="14"/>
      <c r="VYF2" s="14"/>
      <c r="VYG2" s="14"/>
      <c r="VYH2" s="14"/>
      <c r="VYI2" s="14"/>
      <c r="VYJ2" s="14"/>
      <c r="VYK2" s="14"/>
      <c r="VYL2" s="14"/>
      <c r="VYM2" s="14"/>
      <c r="VYN2" s="14"/>
      <c r="VYO2" s="14"/>
      <c r="VYP2" s="14"/>
      <c r="VYQ2" s="14"/>
      <c r="VYR2" s="14"/>
      <c r="VYS2" s="14"/>
      <c r="VYT2" s="14"/>
      <c r="VYU2" s="14"/>
      <c r="VYV2" s="14"/>
      <c r="VYW2" s="14"/>
      <c r="VYX2" s="14"/>
      <c r="VYY2" s="14"/>
      <c r="VYZ2" s="14"/>
      <c r="VZA2" s="14"/>
      <c r="VZB2" s="14"/>
      <c r="VZC2" s="14"/>
      <c r="VZD2" s="14"/>
      <c r="VZE2" s="14"/>
      <c r="VZF2" s="14"/>
      <c r="VZG2" s="14"/>
      <c r="VZH2" s="14"/>
      <c r="VZI2" s="14"/>
      <c r="VZJ2" s="14"/>
      <c r="VZK2" s="14"/>
      <c r="VZL2" s="14"/>
      <c r="VZM2" s="14"/>
      <c r="VZN2" s="14"/>
      <c r="VZO2" s="14"/>
      <c r="VZP2" s="14"/>
      <c r="VZQ2" s="14"/>
      <c r="VZR2" s="14"/>
      <c r="VZS2" s="14"/>
      <c r="VZT2" s="14"/>
      <c r="VZU2" s="14"/>
      <c r="VZV2" s="14"/>
      <c r="VZW2" s="14"/>
      <c r="VZX2" s="14"/>
      <c r="VZY2" s="14"/>
      <c r="VZZ2" s="14"/>
      <c r="WAA2" s="14"/>
      <c r="WAB2" s="14"/>
      <c r="WAC2" s="14"/>
      <c r="WAD2" s="14"/>
      <c r="WAE2" s="14"/>
      <c r="WAF2" s="14"/>
      <c r="WAG2" s="14"/>
      <c r="WAH2" s="14"/>
      <c r="WAI2" s="14"/>
      <c r="WAJ2" s="14"/>
      <c r="WAK2" s="14"/>
      <c r="WAL2" s="14"/>
      <c r="WAM2" s="14"/>
      <c r="WAN2" s="14"/>
      <c r="WAO2" s="14"/>
      <c r="WAP2" s="14"/>
      <c r="WAQ2" s="14"/>
      <c r="WAR2" s="14"/>
      <c r="WAS2" s="14"/>
      <c r="WAT2" s="14"/>
      <c r="WAU2" s="14"/>
      <c r="WAV2" s="14"/>
      <c r="WAW2" s="14"/>
      <c r="WAX2" s="14"/>
      <c r="WAY2" s="14"/>
      <c r="WAZ2" s="14"/>
      <c r="WBA2" s="14"/>
      <c r="WBB2" s="14"/>
      <c r="WBC2" s="14"/>
      <c r="WBD2" s="14"/>
      <c r="WBE2" s="14"/>
      <c r="WBF2" s="14"/>
      <c r="WBG2" s="14"/>
      <c r="WBH2" s="14"/>
      <c r="WBI2" s="14"/>
      <c r="WBJ2" s="14"/>
      <c r="WBK2" s="14"/>
      <c r="WBL2" s="14"/>
      <c r="WBM2" s="14"/>
      <c r="WBN2" s="14"/>
      <c r="WBO2" s="14"/>
      <c r="WBP2" s="14"/>
      <c r="WBQ2" s="14"/>
      <c r="WBR2" s="14"/>
      <c r="WBS2" s="14"/>
      <c r="WBT2" s="14"/>
      <c r="WBU2" s="14"/>
      <c r="WBV2" s="14"/>
      <c r="WBW2" s="14"/>
      <c r="WBX2" s="14"/>
      <c r="WBY2" s="14"/>
      <c r="WBZ2" s="14"/>
      <c r="WCA2" s="14"/>
      <c r="WCB2" s="14"/>
      <c r="WCC2" s="14"/>
      <c r="WCD2" s="14"/>
      <c r="WCE2" s="14"/>
      <c r="WCF2" s="14"/>
      <c r="WCG2" s="14"/>
      <c r="WCH2" s="14"/>
      <c r="WCI2" s="14"/>
      <c r="WCJ2" s="14"/>
      <c r="WCK2" s="14"/>
      <c r="WCL2" s="14"/>
      <c r="WCM2" s="14"/>
      <c r="WCN2" s="14"/>
      <c r="WCO2" s="14"/>
      <c r="WCP2" s="14"/>
      <c r="WCQ2" s="14"/>
      <c r="WCR2" s="14"/>
      <c r="WCS2" s="14"/>
      <c r="WCT2" s="14"/>
      <c r="WCU2" s="14"/>
      <c r="WCV2" s="14"/>
      <c r="WCW2" s="14"/>
      <c r="WCX2" s="14"/>
      <c r="WCY2" s="14"/>
      <c r="WCZ2" s="14"/>
      <c r="WDA2" s="14"/>
      <c r="WDB2" s="14"/>
      <c r="WDC2" s="14"/>
      <c r="WDD2" s="14"/>
      <c r="WDE2" s="14"/>
      <c r="WDF2" s="14"/>
      <c r="WDG2" s="14"/>
      <c r="WDH2" s="14"/>
      <c r="WDI2" s="14"/>
      <c r="WDJ2" s="14"/>
      <c r="WDK2" s="14"/>
      <c r="WDL2" s="14"/>
      <c r="WDM2" s="14"/>
      <c r="WDN2" s="14"/>
      <c r="WDO2" s="14"/>
      <c r="WDP2" s="14"/>
      <c r="WDQ2" s="14"/>
      <c r="WDR2" s="14"/>
      <c r="WDS2" s="14"/>
      <c r="WDT2" s="14"/>
      <c r="WDU2" s="14"/>
      <c r="WDV2" s="14"/>
      <c r="WDW2" s="14"/>
      <c r="WDX2" s="14"/>
      <c r="WDY2" s="14"/>
      <c r="WDZ2" s="14"/>
      <c r="WEA2" s="14"/>
      <c r="WEB2" s="14"/>
      <c r="WEC2" s="14"/>
      <c r="WED2" s="14"/>
      <c r="WEE2" s="14"/>
      <c r="WEF2" s="14"/>
      <c r="WEG2" s="14"/>
      <c r="WEH2" s="14"/>
      <c r="WEI2" s="14"/>
      <c r="WEJ2" s="14"/>
      <c r="WEK2" s="14"/>
      <c r="WEL2" s="14"/>
      <c r="WEM2" s="14"/>
      <c r="WEN2" s="14"/>
      <c r="WEO2" s="14"/>
      <c r="WEP2" s="14"/>
      <c r="WEQ2" s="14"/>
      <c r="WER2" s="14"/>
      <c r="WES2" s="14"/>
      <c r="WET2" s="14"/>
      <c r="WEU2" s="14"/>
      <c r="WEV2" s="14"/>
      <c r="WEW2" s="14"/>
      <c r="WEX2" s="14"/>
      <c r="WEY2" s="14"/>
      <c r="WEZ2" s="14"/>
      <c r="WFA2" s="14"/>
      <c r="WFB2" s="14"/>
      <c r="WFC2" s="14"/>
      <c r="WFD2" s="14"/>
      <c r="WFE2" s="14"/>
      <c r="WFF2" s="14"/>
      <c r="WFG2" s="14"/>
      <c r="WFH2" s="14"/>
      <c r="WFI2" s="14"/>
      <c r="WFJ2" s="14"/>
      <c r="WFK2" s="14"/>
      <c r="WFL2" s="14"/>
      <c r="WFM2" s="14"/>
      <c r="WFN2" s="14"/>
      <c r="WFO2" s="14"/>
      <c r="WFP2" s="14"/>
      <c r="WFQ2" s="14"/>
      <c r="WFR2" s="14"/>
      <c r="WFS2" s="14"/>
      <c r="WFT2" s="14"/>
      <c r="WFU2" s="14"/>
      <c r="WFV2" s="14"/>
      <c r="WFW2" s="14"/>
      <c r="WFX2" s="14"/>
      <c r="WFY2" s="14"/>
      <c r="WFZ2" s="14"/>
      <c r="WGA2" s="14"/>
      <c r="WGB2" s="14"/>
      <c r="WGC2" s="14"/>
      <c r="WGD2" s="14"/>
      <c r="WGE2" s="14"/>
      <c r="WGF2" s="14"/>
      <c r="WGG2" s="14"/>
      <c r="WGH2" s="14"/>
      <c r="WGI2" s="14"/>
      <c r="WGJ2" s="14"/>
      <c r="WGK2" s="14"/>
      <c r="WGL2" s="14"/>
      <c r="WGM2" s="14"/>
      <c r="WGN2" s="14"/>
      <c r="WGO2" s="14"/>
      <c r="WGP2" s="14"/>
      <c r="WGQ2" s="14"/>
      <c r="WGR2" s="14"/>
      <c r="WGS2" s="14"/>
      <c r="WGT2" s="14"/>
      <c r="WGU2" s="14"/>
      <c r="WGV2" s="14"/>
      <c r="WGW2" s="14"/>
      <c r="WGX2" s="14"/>
      <c r="WGY2" s="14"/>
      <c r="WGZ2" s="14"/>
      <c r="WHA2" s="14"/>
      <c r="WHB2" s="14"/>
      <c r="WHC2" s="14"/>
      <c r="WHD2" s="14"/>
      <c r="WHE2" s="14"/>
      <c r="WHF2" s="14"/>
      <c r="WHG2" s="14"/>
      <c r="WHH2" s="14"/>
      <c r="WHI2" s="14"/>
      <c r="WHJ2" s="14"/>
      <c r="WHK2" s="14"/>
      <c r="WHL2" s="14"/>
      <c r="WHM2" s="14"/>
      <c r="WHN2" s="14"/>
      <c r="WHO2" s="14"/>
      <c r="WHP2" s="14"/>
      <c r="WHQ2" s="14"/>
      <c r="WHR2" s="14"/>
      <c r="WHS2" s="14"/>
      <c r="WHT2" s="14"/>
      <c r="WHU2" s="14"/>
      <c r="WHV2" s="14"/>
      <c r="WHW2" s="14"/>
      <c r="WHX2" s="14"/>
      <c r="WHY2" s="14"/>
      <c r="WHZ2" s="14"/>
      <c r="WIA2" s="14"/>
      <c r="WIB2" s="14"/>
      <c r="WIC2" s="14"/>
      <c r="WID2" s="14"/>
      <c r="WIE2" s="14"/>
      <c r="WIF2" s="14"/>
      <c r="WIG2" s="14"/>
      <c r="WIH2" s="14"/>
      <c r="WII2" s="14"/>
      <c r="WIJ2" s="14"/>
      <c r="WIK2" s="14"/>
      <c r="WIL2" s="14"/>
      <c r="WIM2" s="14"/>
      <c r="WIN2" s="14"/>
      <c r="WIO2" s="14"/>
      <c r="WIP2" s="14"/>
      <c r="WIQ2" s="14"/>
      <c r="WIR2" s="14"/>
      <c r="WIS2" s="14"/>
      <c r="WIT2" s="14"/>
      <c r="WIU2" s="14"/>
      <c r="WIV2" s="14"/>
      <c r="WIW2" s="14"/>
      <c r="WIX2" s="14"/>
      <c r="WIY2" s="14"/>
      <c r="WIZ2" s="14"/>
      <c r="WJA2" s="14"/>
      <c r="WJB2" s="14"/>
      <c r="WJC2" s="14"/>
      <c r="WJD2" s="14"/>
      <c r="WJE2" s="14"/>
      <c r="WJF2" s="14"/>
      <c r="WJG2" s="14"/>
      <c r="WJH2" s="14"/>
      <c r="WJI2" s="14"/>
      <c r="WJJ2" s="14"/>
      <c r="WJK2" s="14"/>
      <c r="WJL2" s="14"/>
      <c r="WJM2" s="14"/>
      <c r="WJN2" s="14"/>
      <c r="WJO2" s="14"/>
      <c r="WJP2" s="14"/>
      <c r="WJQ2" s="14"/>
      <c r="WJR2" s="14"/>
      <c r="WJS2" s="14"/>
      <c r="WJT2" s="14"/>
      <c r="WJU2" s="14"/>
      <c r="WJV2" s="14"/>
      <c r="WJW2" s="14"/>
      <c r="WJX2" s="14"/>
      <c r="WJY2" s="14"/>
      <c r="WJZ2" s="14"/>
      <c r="WKA2" s="14"/>
      <c r="WKB2" s="14"/>
      <c r="WKC2" s="14"/>
      <c r="WKD2" s="14"/>
      <c r="WKE2" s="14"/>
      <c r="WKF2" s="14"/>
      <c r="WKG2" s="14"/>
      <c r="WKH2" s="14"/>
      <c r="WKI2" s="14"/>
      <c r="WKJ2" s="14"/>
      <c r="WKK2" s="14"/>
      <c r="WKL2" s="14"/>
      <c r="WKM2" s="14"/>
      <c r="WKN2" s="14"/>
      <c r="WKO2" s="14"/>
      <c r="WKP2" s="14"/>
      <c r="WKQ2" s="14"/>
      <c r="WKR2" s="14"/>
      <c r="WKS2" s="14"/>
      <c r="WKT2" s="14"/>
      <c r="WKU2" s="14"/>
      <c r="WKV2" s="14"/>
      <c r="WKW2" s="14"/>
      <c r="WKX2" s="14"/>
      <c r="WKY2" s="14"/>
      <c r="WKZ2" s="14"/>
      <c r="WLA2" s="14"/>
      <c r="WLB2" s="14"/>
      <c r="WLC2" s="14"/>
      <c r="WLD2" s="14"/>
      <c r="WLE2" s="14"/>
      <c r="WLF2" s="14"/>
      <c r="WLG2" s="14"/>
      <c r="WLH2" s="14"/>
      <c r="WLI2" s="14"/>
      <c r="WLJ2" s="14"/>
      <c r="WLK2" s="14"/>
      <c r="WLL2" s="14"/>
      <c r="WLM2" s="14"/>
      <c r="WLN2" s="14"/>
      <c r="WLO2" s="14"/>
      <c r="WLP2" s="14"/>
      <c r="WLQ2" s="14"/>
      <c r="WLR2" s="14"/>
      <c r="WLS2" s="14"/>
      <c r="WLT2" s="14"/>
      <c r="WLU2" s="14"/>
      <c r="WLV2" s="14"/>
      <c r="WLW2" s="14"/>
      <c r="WLX2" s="14"/>
      <c r="WLY2" s="14"/>
      <c r="WLZ2" s="14"/>
      <c r="WMA2" s="14"/>
      <c r="WMB2" s="14"/>
      <c r="WMC2" s="14"/>
      <c r="WMD2" s="14"/>
      <c r="WME2" s="14"/>
      <c r="WMF2" s="14"/>
      <c r="WMG2" s="14"/>
      <c r="WMH2" s="14"/>
      <c r="WMI2" s="14"/>
      <c r="WMJ2" s="14"/>
      <c r="WMK2" s="14"/>
      <c r="WML2" s="14"/>
      <c r="WMM2" s="14"/>
      <c r="WMN2" s="14"/>
      <c r="WMO2" s="14"/>
      <c r="WMP2" s="14"/>
      <c r="WMQ2" s="14"/>
      <c r="WMR2" s="14"/>
      <c r="WMS2" s="14"/>
      <c r="WMT2" s="14"/>
      <c r="WMU2" s="14"/>
      <c r="WMV2" s="14"/>
      <c r="WMW2" s="14"/>
      <c r="WMX2" s="14"/>
      <c r="WMY2" s="14"/>
      <c r="WMZ2" s="14"/>
      <c r="WNA2" s="14"/>
      <c r="WNB2" s="14"/>
      <c r="WNC2" s="14"/>
      <c r="WND2" s="14"/>
      <c r="WNE2" s="14"/>
      <c r="WNF2" s="14"/>
      <c r="WNG2" s="14"/>
      <c r="WNH2" s="14"/>
      <c r="WNI2" s="14"/>
      <c r="WNJ2" s="14"/>
      <c r="WNK2" s="14"/>
      <c r="WNL2" s="14"/>
      <c r="WNM2" s="14"/>
      <c r="WNN2" s="14"/>
      <c r="WNO2" s="14"/>
      <c r="WNP2" s="14"/>
      <c r="WNQ2" s="14"/>
      <c r="WNR2" s="14"/>
      <c r="WNS2" s="14"/>
      <c r="WNT2" s="14"/>
      <c r="WNU2" s="14"/>
      <c r="WNV2" s="14"/>
      <c r="WNW2" s="14"/>
      <c r="WNX2" s="14"/>
      <c r="WNY2" s="14"/>
      <c r="WNZ2" s="14"/>
      <c r="WOA2" s="14"/>
      <c r="WOB2" s="14"/>
      <c r="WOC2" s="14"/>
      <c r="WOD2" s="14"/>
      <c r="WOE2" s="14"/>
      <c r="WOF2" s="14"/>
      <c r="WOG2" s="14"/>
      <c r="WOH2" s="14"/>
      <c r="WOI2" s="14"/>
      <c r="WOJ2" s="14"/>
      <c r="WOK2" s="14"/>
      <c r="WOL2" s="14"/>
      <c r="WOM2" s="14"/>
      <c r="WON2" s="14"/>
      <c r="WOO2" s="14"/>
      <c r="WOP2" s="14"/>
      <c r="WOQ2" s="14"/>
      <c r="WOR2" s="14"/>
      <c r="WOS2" s="14"/>
      <c r="WOT2" s="14"/>
      <c r="WOU2" s="14"/>
      <c r="WOV2" s="14"/>
      <c r="WOW2" s="14"/>
      <c r="WOX2" s="14"/>
      <c r="WOY2" s="14"/>
      <c r="WOZ2" s="14"/>
      <c r="WPA2" s="14"/>
      <c r="WPB2" s="14"/>
      <c r="WPC2" s="14"/>
      <c r="WPD2" s="14"/>
      <c r="WPE2" s="14"/>
      <c r="WPF2" s="14"/>
      <c r="WPG2" s="14"/>
      <c r="WPH2" s="14"/>
      <c r="WPI2" s="14"/>
      <c r="WPJ2" s="14"/>
      <c r="WPK2" s="14"/>
      <c r="WPL2" s="14"/>
      <c r="WPM2" s="14"/>
      <c r="WPN2" s="14"/>
      <c r="WPO2" s="14"/>
      <c r="WPP2" s="14"/>
      <c r="WPQ2" s="14"/>
      <c r="WPR2" s="14"/>
      <c r="WPS2" s="14"/>
      <c r="WPT2" s="14"/>
      <c r="WPU2" s="14"/>
      <c r="WPV2" s="14"/>
      <c r="WPW2" s="14"/>
      <c r="WPX2" s="14"/>
      <c r="WPY2" s="14"/>
      <c r="WPZ2" s="14"/>
      <c r="WQA2" s="14"/>
      <c r="WQB2" s="14"/>
      <c r="WQC2" s="14"/>
      <c r="WQD2" s="14"/>
      <c r="WQE2" s="14"/>
      <c r="WQF2" s="14"/>
      <c r="WQG2" s="14"/>
      <c r="WQH2" s="14"/>
      <c r="WQI2" s="14"/>
      <c r="WQJ2" s="14"/>
      <c r="WQK2" s="14"/>
      <c r="WQL2" s="14"/>
      <c r="WQM2" s="14"/>
      <c r="WQN2" s="14"/>
      <c r="WQO2" s="14"/>
      <c r="WQP2" s="14"/>
      <c r="WQQ2" s="14"/>
      <c r="WQR2" s="14"/>
      <c r="WQS2" s="14"/>
      <c r="WQT2" s="14"/>
      <c r="WQU2" s="14"/>
      <c r="WQV2" s="14"/>
      <c r="WQW2" s="14"/>
      <c r="WQX2" s="14"/>
      <c r="WQY2" s="14"/>
      <c r="WQZ2" s="14"/>
      <c r="WRA2" s="14"/>
      <c r="WRB2" s="14"/>
      <c r="WRC2" s="14"/>
      <c r="WRD2" s="14"/>
      <c r="WRE2" s="14"/>
      <c r="WRF2" s="14"/>
      <c r="WRG2" s="14"/>
      <c r="WRH2" s="14"/>
      <c r="WRI2" s="14"/>
      <c r="WRJ2" s="14"/>
      <c r="WRK2" s="14"/>
      <c r="WRL2" s="14"/>
      <c r="WRM2" s="14"/>
      <c r="WRN2" s="14"/>
      <c r="WRO2" s="14"/>
      <c r="WRP2" s="14"/>
      <c r="WRQ2" s="14"/>
      <c r="WRR2" s="14"/>
      <c r="WRS2" s="14"/>
      <c r="WRT2" s="14"/>
      <c r="WRU2" s="14"/>
      <c r="WRV2" s="14"/>
      <c r="WRW2" s="14"/>
      <c r="WRX2" s="14"/>
      <c r="WRY2" s="14"/>
      <c r="WRZ2" s="14"/>
      <c r="WSA2" s="14"/>
      <c r="WSB2" s="14"/>
      <c r="WSC2" s="14"/>
      <c r="WSD2" s="14"/>
      <c r="WSE2" s="14"/>
      <c r="WSF2" s="14"/>
      <c r="WSG2" s="14"/>
      <c r="WSH2" s="14"/>
      <c r="WSI2" s="14"/>
      <c r="WSJ2" s="14"/>
      <c r="WSK2" s="14"/>
      <c r="WSL2" s="14"/>
      <c r="WSM2" s="14"/>
      <c r="WSN2" s="14"/>
      <c r="WSO2" s="14"/>
      <c r="WSP2" s="14"/>
      <c r="WSQ2" s="14"/>
      <c r="WSR2" s="14"/>
      <c r="WSS2" s="14"/>
      <c r="WST2" s="14"/>
      <c r="WSU2" s="14"/>
      <c r="WSV2" s="14"/>
      <c r="WSW2" s="14"/>
      <c r="WSX2" s="14"/>
      <c r="WSY2" s="14"/>
      <c r="WSZ2" s="14"/>
      <c r="WTA2" s="14"/>
      <c r="WTB2" s="14"/>
      <c r="WTC2" s="14"/>
      <c r="WTD2" s="14"/>
      <c r="WTE2" s="14"/>
      <c r="WTF2" s="14"/>
      <c r="WTG2" s="14"/>
      <c r="WTH2" s="14"/>
      <c r="WTI2" s="14"/>
      <c r="WTJ2" s="14"/>
      <c r="WTK2" s="14"/>
      <c r="WTL2" s="14"/>
      <c r="WTM2" s="14"/>
      <c r="WTN2" s="14"/>
      <c r="WTO2" s="14"/>
      <c r="WTP2" s="14"/>
      <c r="WTQ2" s="14"/>
      <c r="WTR2" s="14"/>
      <c r="WTS2" s="14"/>
      <c r="WTT2" s="14"/>
      <c r="WTU2" s="14"/>
      <c r="WTV2" s="14"/>
      <c r="WTW2" s="14"/>
      <c r="WTX2" s="14"/>
      <c r="WTY2" s="14"/>
      <c r="WTZ2" s="14"/>
      <c r="WUA2" s="14"/>
      <c r="WUB2" s="14"/>
      <c r="WUC2" s="14"/>
      <c r="WUD2" s="14"/>
      <c r="WUE2" s="14"/>
      <c r="WUF2" s="14"/>
      <c r="WUG2" s="14"/>
      <c r="WUH2" s="14"/>
      <c r="WUI2" s="14"/>
      <c r="WUJ2" s="14"/>
      <c r="WUK2" s="14"/>
      <c r="WUL2" s="14"/>
      <c r="WUM2" s="14"/>
      <c r="WUN2" s="14"/>
      <c r="WUO2" s="14"/>
      <c r="WUP2" s="14"/>
      <c r="WUQ2" s="14"/>
      <c r="WUR2" s="14"/>
      <c r="WUS2" s="14"/>
      <c r="WUT2" s="14"/>
      <c r="WUU2" s="14"/>
      <c r="WUV2" s="14"/>
      <c r="WUW2" s="14"/>
      <c r="WUX2" s="14"/>
      <c r="WUY2" s="14"/>
      <c r="WUZ2" s="14"/>
      <c r="WVA2" s="14"/>
      <c r="WVB2" s="14"/>
      <c r="WVC2" s="14"/>
      <c r="WVD2" s="14"/>
      <c r="WVE2" s="14"/>
      <c r="WVF2" s="14"/>
      <c r="WVG2" s="14"/>
      <c r="WVH2" s="14"/>
      <c r="WVI2" s="14"/>
      <c r="WVJ2" s="14"/>
      <c r="WVK2" s="14"/>
      <c r="WVL2" s="14"/>
      <c r="WVM2" s="14"/>
      <c r="WVN2" s="14"/>
      <c r="WVO2" s="14"/>
      <c r="WVP2" s="14"/>
      <c r="WVQ2" s="14"/>
      <c r="WVR2" s="14"/>
      <c r="WVS2" s="14"/>
      <c r="WVT2" s="14"/>
      <c r="WVU2" s="14"/>
      <c r="WVV2" s="14"/>
      <c r="WVW2" s="14"/>
      <c r="WVX2" s="14"/>
      <c r="WVY2" s="14"/>
      <c r="WVZ2" s="14"/>
      <c r="WWA2" s="14"/>
      <c r="WWB2" s="14"/>
      <c r="WWC2" s="14"/>
      <c r="WWD2" s="14"/>
      <c r="WWE2" s="14"/>
      <c r="WWF2" s="14"/>
      <c r="WWG2" s="14"/>
      <c r="WWH2" s="14"/>
      <c r="WWI2" s="14"/>
      <c r="WWJ2" s="14"/>
      <c r="WWK2" s="14"/>
      <c r="WWL2" s="14"/>
      <c r="WWM2" s="14"/>
      <c r="WWN2" s="14"/>
      <c r="WWO2" s="14"/>
      <c r="WWP2" s="14"/>
      <c r="WWQ2" s="14"/>
      <c r="WWR2" s="14"/>
      <c r="WWS2" s="14"/>
      <c r="WWT2" s="14"/>
      <c r="WWU2" s="14"/>
      <c r="WWV2" s="14"/>
      <c r="WWW2" s="14"/>
      <c r="WWX2" s="14"/>
      <c r="WWY2" s="14"/>
      <c r="WWZ2" s="14"/>
      <c r="WXA2" s="14"/>
      <c r="WXB2" s="14"/>
      <c r="WXC2" s="14"/>
      <c r="WXD2" s="14"/>
      <c r="WXE2" s="14"/>
      <c r="WXF2" s="14"/>
      <c r="WXG2" s="14"/>
      <c r="WXH2" s="14"/>
      <c r="WXI2" s="14"/>
      <c r="WXJ2" s="14"/>
      <c r="WXK2" s="14"/>
      <c r="WXL2" s="14"/>
      <c r="WXM2" s="14"/>
      <c r="WXN2" s="14"/>
      <c r="WXO2" s="14"/>
      <c r="WXP2" s="14"/>
      <c r="WXQ2" s="14"/>
      <c r="WXR2" s="14"/>
      <c r="WXS2" s="14"/>
      <c r="WXT2" s="14"/>
      <c r="WXU2" s="14"/>
      <c r="WXV2" s="14"/>
      <c r="WXW2" s="14"/>
      <c r="WXX2" s="14"/>
      <c r="WXY2" s="14"/>
      <c r="WXZ2" s="14"/>
      <c r="WYA2" s="14"/>
      <c r="WYB2" s="14"/>
      <c r="WYC2" s="14"/>
      <c r="WYD2" s="14"/>
      <c r="WYE2" s="14"/>
      <c r="WYF2" s="14"/>
      <c r="WYG2" s="14"/>
      <c r="WYH2" s="14"/>
      <c r="WYI2" s="14"/>
      <c r="WYJ2" s="14"/>
      <c r="WYK2" s="14"/>
      <c r="WYL2" s="14"/>
      <c r="WYM2" s="14"/>
      <c r="WYN2" s="14"/>
      <c r="WYO2" s="14"/>
      <c r="WYP2" s="14"/>
      <c r="WYQ2" s="14"/>
      <c r="WYR2" s="14"/>
      <c r="WYS2" s="14"/>
      <c r="WYT2" s="14"/>
      <c r="WYU2" s="14"/>
      <c r="WYV2" s="14"/>
      <c r="WYW2" s="14"/>
      <c r="WYX2" s="14"/>
      <c r="WYY2" s="14"/>
      <c r="WYZ2" s="14"/>
      <c r="WZA2" s="14"/>
      <c r="WZB2" s="14"/>
      <c r="WZC2" s="14"/>
      <c r="WZD2" s="14"/>
      <c r="WZE2" s="14"/>
      <c r="WZF2" s="14"/>
      <c r="WZG2" s="14"/>
      <c r="WZH2" s="14"/>
      <c r="WZI2" s="14"/>
      <c r="WZJ2" s="14"/>
      <c r="WZK2" s="14"/>
      <c r="WZL2" s="14"/>
      <c r="WZM2" s="14"/>
      <c r="WZN2" s="14"/>
      <c r="WZO2" s="14"/>
      <c r="WZP2" s="14"/>
      <c r="WZQ2" s="14"/>
      <c r="WZR2" s="14"/>
      <c r="WZS2" s="14"/>
      <c r="WZT2" s="14"/>
      <c r="WZU2" s="14"/>
      <c r="WZV2" s="14"/>
      <c r="WZW2" s="14"/>
      <c r="WZX2" s="14"/>
      <c r="WZY2" s="14"/>
      <c r="WZZ2" s="14"/>
      <c r="XAA2" s="14"/>
      <c r="XAB2" s="14"/>
      <c r="XAC2" s="14"/>
      <c r="XAD2" s="14"/>
      <c r="XAE2" s="14"/>
      <c r="XAF2" s="14"/>
      <c r="XAG2" s="14"/>
      <c r="XAH2" s="14"/>
      <c r="XAI2" s="14"/>
      <c r="XAJ2" s="14"/>
      <c r="XAK2" s="14"/>
      <c r="XAL2" s="14"/>
      <c r="XAM2" s="14"/>
      <c r="XAN2" s="14"/>
      <c r="XAO2" s="14"/>
      <c r="XAP2" s="14"/>
      <c r="XAQ2" s="14"/>
      <c r="XAR2" s="14"/>
      <c r="XAS2" s="14"/>
      <c r="XAT2" s="14"/>
      <c r="XAU2" s="14"/>
      <c r="XAV2" s="14"/>
      <c r="XAW2" s="14"/>
      <c r="XAX2" s="14"/>
      <c r="XAY2" s="14"/>
      <c r="XAZ2" s="14"/>
      <c r="XBA2" s="14"/>
      <c r="XBB2" s="14"/>
      <c r="XBC2" s="14"/>
      <c r="XBD2" s="14"/>
      <c r="XBE2" s="14"/>
      <c r="XBF2" s="14"/>
      <c r="XBG2" s="14"/>
      <c r="XBH2" s="14"/>
      <c r="XBI2" s="14"/>
      <c r="XBJ2" s="14"/>
      <c r="XBK2" s="14"/>
      <c r="XBL2" s="14"/>
      <c r="XBM2" s="14"/>
      <c r="XBN2" s="14"/>
      <c r="XBO2" s="14"/>
      <c r="XBP2" s="14"/>
      <c r="XBQ2" s="14"/>
      <c r="XBR2" s="14"/>
      <c r="XBS2" s="14"/>
      <c r="XBT2" s="14"/>
      <c r="XBU2" s="14"/>
      <c r="XBV2" s="14"/>
      <c r="XBW2" s="14"/>
      <c r="XBX2" s="14"/>
      <c r="XBY2" s="14"/>
      <c r="XBZ2" s="14"/>
      <c r="XCA2" s="14"/>
      <c r="XCB2" s="14"/>
      <c r="XCC2" s="14"/>
      <c r="XCD2" s="14"/>
      <c r="XCE2" s="14"/>
      <c r="XCF2" s="14"/>
      <c r="XCG2" s="14"/>
      <c r="XCH2" s="14"/>
      <c r="XCI2" s="14"/>
      <c r="XCJ2" s="14"/>
      <c r="XCK2" s="14"/>
      <c r="XCL2" s="14"/>
      <c r="XCM2" s="14"/>
      <c r="XCN2" s="14"/>
      <c r="XCO2" s="14"/>
      <c r="XCP2" s="14"/>
      <c r="XCQ2" s="14"/>
      <c r="XCR2" s="14"/>
      <c r="XCS2" s="14"/>
      <c r="XCT2" s="14"/>
      <c r="XCU2" s="14"/>
      <c r="XCV2" s="14"/>
      <c r="XCW2" s="14"/>
      <c r="XCX2" s="14"/>
      <c r="XCY2" s="14"/>
      <c r="XCZ2" s="14"/>
      <c r="XDA2" s="14"/>
      <c r="XDB2" s="14"/>
      <c r="XDC2" s="14"/>
      <c r="XDD2" s="14"/>
      <c r="XDE2" s="14"/>
      <c r="XDF2" s="14"/>
      <c r="XDG2" s="14"/>
      <c r="XDH2" s="14"/>
      <c r="XDI2" s="14"/>
      <c r="XDJ2" s="14"/>
      <c r="XDK2" s="14"/>
      <c r="XDL2" s="14"/>
      <c r="XDM2" s="14"/>
      <c r="XDN2" s="14"/>
      <c r="XDO2" s="14"/>
      <c r="XDP2" s="14"/>
      <c r="XDQ2" s="14"/>
      <c r="XDR2" s="14"/>
      <c r="XDS2" s="14"/>
      <c r="XDT2" s="14"/>
      <c r="XDU2" s="14"/>
      <c r="XDV2" s="14"/>
      <c r="XDW2" s="14"/>
      <c r="XDX2" s="14"/>
      <c r="XDY2" s="14"/>
      <c r="XDZ2" s="14"/>
      <c r="XEA2" s="14"/>
      <c r="XEB2" s="14"/>
      <c r="XEC2" s="14"/>
      <c r="XED2" s="14"/>
      <c r="XEE2" s="14"/>
      <c r="XEF2" s="14"/>
      <c r="XEG2" s="14"/>
      <c r="XEH2" s="14"/>
      <c r="XEI2" s="14"/>
    </row>
    <row r="3" spans="1:16363" s="26" customFormat="1" ht="41.25" customHeight="1">
      <c r="A3" s="708" t="s">
        <v>94</v>
      </c>
      <c r="B3" s="709"/>
      <c r="C3" s="709"/>
      <c r="D3" s="709"/>
      <c r="E3" s="710"/>
      <c r="F3" s="701" t="s">
        <v>14</v>
      </c>
      <c r="G3" s="702"/>
      <c r="H3" s="702"/>
      <c r="I3" s="702"/>
      <c r="J3" s="702"/>
      <c r="K3" s="702"/>
      <c r="L3" s="702"/>
      <c r="M3" s="702"/>
      <c r="N3" s="702"/>
      <c r="O3" s="702"/>
      <c r="P3" s="702"/>
      <c r="Q3" s="702"/>
      <c r="R3" s="702"/>
      <c r="S3" s="702"/>
      <c r="T3" s="702"/>
      <c r="U3" s="702"/>
      <c r="V3" s="702"/>
      <c r="W3" s="702"/>
      <c r="X3" s="702"/>
      <c r="Y3" s="702"/>
      <c r="Z3" s="702"/>
      <c r="AA3" s="703" t="s">
        <v>16</v>
      </c>
      <c r="AB3" s="702"/>
      <c r="AC3" s="702"/>
      <c r="AD3" s="702"/>
      <c r="AE3" s="704"/>
    </row>
    <row r="4" spans="1:16363" s="16" customFormat="1" ht="41.25" customHeight="1">
      <c r="A4" s="475" t="s">
        <v>29</v>
      </c>
      <c r="B4" s="47" t="s">
        <v>30</v>
      </c>
      <c r="C4" s="47" t="s">
        <v>31</v>
      </c>
      <c r="D4" s="47" t="s">
        <v>32</v>
      </c>
      <c r="E4" s="610" t="s">
        <v>104</v>
      </c>
      <c r="F4" s="464" t="s">
        <v>103</v>
      </c>
      <c r="G4" s="44" t="s">
        <v>18</v>
      </c>
      <c r="H4" s="44" t="s">
        <v>19</v>
      </c>
      <c r="I4" s="588" t="s">
        <v>95</v>
      </c>
      <c r="J4" s="44" t="s">
        <v>20</v>
      </c>
      <c r="K4" s="44" t="s">
        <v>21</v>
      </c>
      <c r="L4" s="45" t="s">
        <v>66</v>
      </c>
      <c r="M4" s="44" t="s">
        <v>67</v>
      </c>
      <c r="N4" s="45" t="s">
        <v>68</v>
      </c>
      <c r="O4" s="44" t="s">
        <v>22</v>
      </c>
      <c r="P4" s="44" t="s">
        <v>23</v>
      </c>
      <c r="Q4" s="44" t="s">
        <v>24</v>
      </c>
      <c r="R4" s="44" t="s">
        <v>25</v>
      </c>
      <c r="S4" s="44" t="s">
        <v>26</v>
      </c>
      <c r="T4" s="45" t="s">
        <v>69</v>
      </c>
      <c r="U4" s="45" t="s">
        <v>78</v>
      </c>
      <c r="V4" s="45" t="s">
        <v>79</v>
      </c>
      <c r="W4" s="45" t="s">
        <v>81</v>
      </c>
      <c r="X4" s="44" t="s">
        <v>27</v>
      </c>
      <c r="Y4" s="45" t="s">
        <v>70</v>
      </c>
      <c r="Z4" s="44" t="s">
        <v>28</v>
      </c>
      <c r="AA4" s="31" t="s">
        <v>43</v>
      </c>
      <c r="AB4" s="42" t="s">
        <v>39</v>
      </c>
      <c r="AC4" s="42" t="s">
        <v>42</v>
      </c>
      <c r="AD4" s="55" t="s">
        <v>40</v>
      </c>
      <c r="AE4" s="56" t="s">
        <v>41</v>
      </c>
    </row>
    <row r="5" spans="1:16363" ht="137.25" customHeight="1">
      <c r="A5" s="705" t="s">
        <v>33</v>
      </c>
      <c r="B5" s="706"/>
      <c r="C5" s="706"/>
      <c r="D5" s="706"/>
      <c r="E5" s="707"/>
      <c r="F5" s="465"/>
      <c r="G5" s="43"/>
      <c r="H5" s="43"/>
      <c r="I5" s="43"/>
      <c r="J5" s="43"/>
      <c r="K5" s="43" t="s">
        <v>113</v>
      </c>
      <c r="L5" s="43"/>
      <c r="M5" s="43" t="s">
        <v>112</v>
      </c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24"/>
      <c r="Z5" s="24"/>
      <c r="AA5" s="32"/>
      <c r="AB5" s="33"/>
      <c r="AC5" s="34"/>
      <c r="AD5" s="53"/>
      <c r="AE5" s="35"/>
    </row>
    <row r="6" spans="1:16363" ht="16.5" customHeight="1">
      <c r="A6" s="59">
        <v>1</v>
      </c>
      <c r="B6" s="11" t="s">
        <v>89</v>
      </c>
      <c r="C6" s="27" t="s">
        <v>90</v>
      </c>
      <c r="D6" s="461" t="s">
        <v>82</v>
      </c>
      <c r="E6" s="476" t="s">
        <v>105</v>
      </c>
      <c r="F6" s="466"/>
      <c r="G6" s="25"/>
      <c r="H6" s="25"/>
      <c r="I6" s="25"/>
      <c r="J6" s="25"/>
      <c r="K6" s="25"/>
      <c r="L6" s="29"/>
      <c r="M6" s="60"/>
      <c r="N6" s="61"/>
      <c r="O6" s="25"/>
      <c r="P6" s="25"/>
      <c r="Q6" s="25"/>
      <c r="R6" s="25"/>
      <c r="S6" s="25"/>
      <c r="T6" s="29"/>
      <c r="U6" s="60"/>
      <c r="V6" s="60"/>
      <c r="W6" s="62"/>
      <c r="X6" s="589"/>
      <c r="Y6" s="161"/>
      <c r="Z6" s="52"/>
      <c r="AA6" s="36"/>
      <c r="AB6" s="37"/>
      <c r="AC6" s="37"/>
      <c r="AD6" s="54"/>
      <c r="AE6" s="38"/>
      <c r="AH6" s="609" t="s">
        <v>106</v>
      </c>
    </row>
    <row r="7" spans="1:16363" ht="16.5" customHeight="1">
      <c r="A7" s="21">
        <v>2</v>
      </c>
      <c r="B7" s="88"/>
      <c r="C7" s="105"/>
      <c r="D7" s="124"/>
      <c r="E7" s="477" t="s">
        <v>107</v>
      </c>
      <c r="F7" s="336"/>
      <c r="G7" s="99"/>
      <c r="H7" s="99"/>
      <c r="I7" s="99"/>
      <c r="J7" s="99"/>
      <c r="K7" s="99"/>
      <c r="L7" s="100"/>
      <c r="M7" s="51"/>
      <c r="N7" s="61"/>
      <c r="O7" s="99"/>
      <c r="P7" s="99">
        <v>15000</v>
      </c>
      <c r="Q7" s="99"/>
      <c r="R7" s="99">
        <v>7000</v>
      </c>
      <c r="S7" s="99"/>
      <c r="T7" s="100" t="s">
        <v>125</v>
      </c>
      <c r="U7" s="51"/>
      <c r="V7" s="52"/>
      <c r="W7" s="99"/>
      <c r="X7" s="590"/>
      <c r="Y7" s="98"/>
      <c r="Z7" s="52"/>
      <c r="AA7" s="101"/>
      <c r="AB7" s="102"/>
      <c r="AC7" s="102"/>
      <c r="AD7" s="103"/>
      <c r="AE7" s="104"/>
      <c r="AH7" s="609" t="s">
        <v>108</v>
      </c>
    </row>
    <row r="8" spans="1:16363" ht="16.5" customHeight="1">
      <c r="A8" s="21">
        <v>3</v>
      </c>
      <c r="B8" s="13"/>
      <c r="C8" s="119"/>
      <c r="D8" s="4"/>
      <c r="E8" s="478"/>
      <c r="F8" s="345"/>
      <c r="G8" s="109"/>
      <c r="H8" s="109"/>
      <c r="I8" s="109"/>
      <c r="J8" s="109"/>
      <c r="K8" s="109"/>
      <c r="L8" s="120"/>
      <c r="M8" s="51"/>
      <c r="N8" s="61"/>
      <c r="O8" s="109"/>
      <c r="P8" s="109"/>
      <c r="Q8" s="109"/>
      <c r="R8" s="109"/>
      <c r="S8" s="109"/>
      <c r="T8" s="120"/>
      <c r="U8" s="51"/>
      <c r="V8" s="52"/>
      <c r="W8" s="109"/>
      <c r="X8" s="591"/>
      <c r="Y8" s="110"/>
      <c r="Z8" s="52"/>
      <c r="AA8" s="111"/>
      <c r="AB8" s="112"/>
      <c r="AC8" s="112"/>
      <c r="AD8" s="113"/>
      <c r="AE8" s="114"/>
    </row>
    <row r="9" spans="1:16363" ht="16.5" customHeight="1">
      <c r="A9" s="21">
        <v>4</v>
      </c>
      <c r="B9" s="13"/>
      <c r="C9" s="28"/>
      <c r="D9" s="4"/>
      <c r="E9" s="478"/>
      <c r="F9" s="345"/>
      <c r="G9" s="109"/>
      <c r="H9" s="109"/>
      <c r="I9" s="109"/>
      <c r="J9" s="109"/>
      <c r="K9" s="109"/>
      <c r="L9" s="120"/>
      <c r="M9" s="51"/>
      <c r="N9" s="61"/>
      <c r="O9" s="109"/>
      <c r="P9" s="109"/>
      <c r="Q9" s="109"/>
      <c r="R9" s="109"/>
      <c r="S9" s="109"/>
      <c r="T9" s="120"/>
      <c r="U9" s="51"/>
      <c r="V9" s="52"/>
      <c r="W9" s="109"/>
      <c r="X9" s="591"/>
      <c r="Y9" s="110"/>
      <c r="Z9" s="52"/>
      <c r="AA9" s="111"/>
      <c r="AB9" s="112"/>
      <c r="AC9" s="112"/>
      <c r="AD9" s="113"/>
      <c r="AE9" s="114"/>
    </row>
    <row r="10" spans="1:16363" ht="16.5" customHeight="1">
      <c r="A10" s="21">
        <v>5</v>
      </c>
      <c r="B10" s="13"/>
      <c r="C10" s="28"/>
      <c r="D10" s="4"/>
      <c r="E10" s="478"/>
      <c r="F10" s="345"/>
      <c r="G10" s="109"/>
      <c r="H10" s="109"/>
      <c r="I10" s="109"/>
      <c r="J10" s="109"/>
      <c r="K10" s="109"/>
      <c r="L10" s="120"/>
      <c r="M10" s="51"/>
      <c r="N10" s="61"/>
      <c r="O10" s="109"/>
      <c r="P10" s="109"/>
      <c r="Q10" s="109"/>
      <c r="R10" s="109"/>
      <c r="S10" s="109"/>
      <c r="T10" s="120"/>
      <c r="U10" s="51"/>
      <c r="V10" s="52"/>
      <c r="W10" s="109"/>
      <c r="X10" s="591"/>
      <c r="Y10" s="110"/>
      <c r="Z10" s="52"/>
      <c r="AA10" s="111"/>
      <c r="AB10" s="112"/>
      <c r="AC10" s="112"/>
      <c r="AD10" s="113"/>
      <c r="AE10" s="114"/>
      <c r="AI10" s="626" t="s">
        <v>116</v>
      </c>
    </row>
    <row r="11" spans="1:16363" ht="16.5" customHeight="1">
      <c r="A11" s="21">
        <v>6</v>
      </c>
      <c r="B11" s="63"/>
      <c r="C11" s="87"/>
      <c r="D11" s="124"/>
      <c r="E11" s="477"/>
      <c r="F11" s="336"/>
      <c r="G11" s="99"/>
      <c r="H11" s="99"/>
      <c r="I11" s="99"/>
      <c r="J11" s="99"/>
      <c r="K11" s="99"/>
      <c r="L11" s="100"/>
      <c r="M11" s="51"/>
      <c r="N11" s="61"/>
      <c r="O11" s="99"/>
      <c r="P11" s="99"/>
      <c r="Q11" s="99"/>
      <c r="R11" s="99"/>
      <c r="S11" s="99"/>
      <c r="T11" s="100"/>
      <c r="U11" s="51"/>
      <c r="V11" s="52"/>
      <c r="W11" s="99"/>
      <c r="X11" s="590"/>
      <c r="Y11" s="98"/>
      <c r="Z11" s="52"/>
      <c r="AA11" s="111"/>
      <c r="AB11" s="112"/>
      <c r="AC11" s="112"/>
      <c r="AD11" s="113"/>
      <c r="AE11" s="114"/>
      <c r="AI11" s="626" t="s">
        <v>115</v>
      </c>
    </row>
    <row r="12" spans="1:16363" ht="16.5" customHeight="1">
      <c r="A12" s="21">
        <v>7</v>
      </c>
      <c r="B12" s="88"/>
      <c r="C12" s="89"/>
      <c r="D12" s="137"/>
      <c r="E12" s="479"/>
      <c r="F12" s="336"/>
      <c r="G12" s="99"/>
      <c r="H12" s="99"/>
      <c r="I12" s="99"/>
      <c r="J12" s="99"/>
      <c r="K12" s="99"/>
      <c r="L12" s="100"/>
      <c r="M12" s="51"/>
      <c r="N12" s="61"/>
      <c r="O12" s="99"/>
      <c r="P12" s="99"/>
      <c r="Q12" s="99"/>
      <c r="R12" s="99"/>
      <c r="S12" s="99"/>
      <c r="T12" s="100"/>
      <c r="U12" s="51"/>
      <c r="V12" s="52"/>
      <c r="W12" s="99"/>
      <c r="X12" s="590"/>
      <c r="Y12" s="98"/>
      <c r="Z12" s="52"/>
      <c r="AA12" s="111"/>
      <c r="AB12" s="112"/>
      <c r="AC12" s="112"/>
      <c r="AD12" s="113"/>
      <c r="AE12" s="114"/>
      <c r="AI12" s="626" t="s">
        <v>114</v>
      </c>
    </row>
    <row r="13" spans="1:16363" ht="16.5" customHeight="1">
      <c r="A13" s="21">
        <v>8</v>
      </c>
      <c r="B13" s="13"/>
      <c r="C13" s="126"/>
      <c r="D13" s="162"/>
      <c r="E13" s="480"/>
      <c r="F13" s="345"/>
      <c r="G13" s="109"/>
      <c r="H13" s="109"/>
      <c r="I13" s="109"/>
      <c r="J13" s="109"/>
      <c r="K13" s="109"/>
      <c r="L13" s="120"/>
      <c r="M13" s="51"/>
      <c r="N13" s="61"/>
      <c r="O13" s="109"/>
      <c r="P13" s="109"/>
      <c r="Q13" s="109"/>
      <c r="R13" s="109"/>
      <c r="S13" s="109"/>
      <c r="T13" s="120"/>
      <c r="U13" s="51"/>
      <c r="V13" s="52"/>
      <c r="W13" s="109"/>
      <c r="X13" s="591"/>
      <c r="Y13" s="110"/>
      <c r="Z13" s="52"/>
      <c r="AA13" s="133"/>
      <c r="AB13" s="134"/>
      <c r="AC13" s="134"/>
      <c r="AD13" s="135"/>
      <c r="AE13" s="136"/>
    </row>
    <row r="14" spans="1:16363" ht="16.5" customHeight="1">
      <c r="A14" s="21">
        <v>9</v>
      </c>
      <c r="B14" s="13"/>
      <c r="C14" s="131"/>
      <c r="D14" s="130"/>
      <c r="E14" s="481"/>
      <c r="F14" s="345"/>
      <c r="G14" s="109"/>
      <c r="H14" s="109"/>
      <c r="I14" s="109"/>
      <c r="J14" s="109"/>
      <c r="K14" s="109"/>
      <c r="L14" s="120"/>
      <c r="M14" s="51"/>
      <c r="N14" s="61"/>
      <c r="O14" s="109"/>
      <c r="P14" s="109"/>
      <c r="Q14" s="109"/>
      <c r="R14" s="109"/>
      <c r="S14" s="109"/>
      <c r="T14" s="120"/>
      <c r="U14" s="51"/>
      <c r="V14" s="52"/>
      <c r="W14" s="109"/>
      <c r="X14" s="591"/>
      <c r="Y14" s="110"/>
      <c r="Z14" s="52"/>
      <c r="AA14" s="133"/>
      <c r="AB14" s="134"/>
      <c r="AC14" s="134"/>
      <c r="AD14" s="135"/>
      <c r="AE14" s="136"/>
    </row>
    <row r="15" spans="1:16363" ht="16.5" customHeight="1">
      <c r="A15" s="21">
        <v>10</v>
      </c>
      <c r="B15" s="13"/>
      <c r="C15" s="131"/>
      <c r="D15" s="130"/>
      <c r="E15" s="481"/>
      <c r="F15" s="345"/>
      <c r="G15" s="109"/>
      <c r="H15" s="109"/>
      <c r="I15" s="109"/>
      <c r="J15" s="109"/>
      <c r="K15" s="109"/>
      <c r="L15" s="120"/>
      <c r="M15" s="51"/>
      <c r="N15" s="61"/>
      <c r="O15" s="109"/>
      <c r="P15" s="109"/>
      <c r="Q15" s="109"/>
      <c r="R15" s="109"/>
      <c r="S15" s="109"/>
      <c r="T15" s="120"/>
      <c r="U15" s="51"/>
      <c r="V15" s="52"/>
      <c r="W15" s="109"/>
      <c r="X15" s="591"/>
      <c r="Y15" s="110"/>
      <c r="Z15" s="52"/>
      <c r="AA15" s="133"/>
      <c r="AB15" s="134"/>
      <c r="AC15" s="134"/>
      <c r="AD15" s="135"/>
      <c r="AE15" s="136"/>
    </row>
    <row r="16" spans="1:16363" ht="16.5" customHeight="1">
      <c r="A16" s="21">
        <v>11</v>
      </c>
      <c r="B16" s="13"/>
      <c r="C16" s="131"/>
      <c r="D16" s="130"/>
      <c r="E16" s="481"/>
      <c r="F16" s="345"/>
      <c r="G16" s="109"/>
      <c r="H16" s="109"/>
      <c r="I16" s="109"/>
      <c r="J16" s="109"/>
      <c r="K16" s="109"/>
      <c r="L16" s="120"/>
      <c r="M16" s="51"/>
      <c r="N16" s="61"/>
      <c r="O16" s="109"/>
      <c r="P16" s="109"/>
      <c r="Q16" s="109"/>
      <c r="R16" s="109"/>
      <c r="S16" s="109"/>
      <c r="T16" s="120"/>
      <c r="U16" s="51"/>
      <c r="V16" s="52"/>
      <c r="W16" s="109"/>
      <c r="X16" s="591"/>
      <c r="Y16" s="110"/>
      <c r="Z16" s="52"/>
      <c r="AA16" s="133"/>
      <c r="AB16" s="134"/>
      <c r="AC16" s="134"/>
      <c r="AD16" s="135"/>
      <c r="AE16" s="136"/>
    </row>
    <row r="17" spans="1:31" ht="16.5" customHeight="1">
      <c r="A17" s="21">
        <v>12</v>
      </c>
      <c r="B17" s="13"/>
      <c r="C17" s="131"/>
      <c r="D17" s="130"/>
      <c r="E17" s="481"/>
      <c r="F17" s="345"/>
      <c r="G17" s="109"/>
      <c r="H17" s="109"/>
      <c r="I17" s="109"/>
      <c r="J17" s="109"/>
      <c r="K17" s="109"/>
      <c r="L17" s="120"/>
      <c r="M17" s="51"/>
      <c r="N17" s="61"/>
      <c r="O17" s="109"/>
      <c r="P17" s="109"/>
      <c r="Q17" s="109"/>
      <c r="R17" s="109"/>
      <c r="S17" s="109"/>
      <c r="T17" s="120"/>
      <c r="U17" s="51"/>
      <c r="V17" s="52"/>
      <c r="W17" s="109"/>
      <c r="X17" s="591"/>
      <c r="Y17" s="110"/>
      <c r="Z17" s="52"/>
      <c r="AA17" s="133"/>
      <c r="AB17" s="134"/>
      <c r="AC17" s="134"/>
      <c r="AD17" s="135"/>
      <c r="AE17" s="136"/>
    </row>
    <row r="18" spans="1:31" ht="16.5" customHeight="1">
      <c r="A18" s="21">
        <v>13</v>
      </c>
      <c r="B18" s="13"/>
      <c r="C18" s="131"/>
      <c r="D18" s="130"/>
      <c r="E18" s="481"/>
      <c r="F18" s="345"/>
      <c r="G18" s="109"/>
      <c r="H18" s="109"/>
      <c r="I18" s="109"/>
      <c r="J18" s="109"/>
      <c r="K18" s="109"/>
      <c r="L18" s="120"/>
      <c r="M18" s="51"/>
      <c r="N18" s="61"/>
      <c r="O18" s="109"/>
      <c r="P18" s="109"/>
      <c r="Q18" s="109"/>
      <c r="R18" s="109"/>
      <c r="S18" s="109"/>
      <c r="T18" s="120"/>
      <c r="U18" s="51"/>
      <c r="V18" s="52"/>
      <c r="W18" s="109"/>
      <c r="X18" s="591"/>
      <c r="Y18" s="110"/>
      <c r="Z18" s="52"/>
      <c r="AA18" s="133"/>
      <c r="AB18" s="134"/>
      <c r="AC18" s="134"/>
      <c r="AD18" s="135"/>
      <c r="AE18" s="136"/>
    </row>
    <row r="19" spans="1:31" ht="16.5" customHeight="1">
      <c r="A19" s="21">
        <v>14</v>
      </c>
      <c r="B19" s="13"/>
      <c r="C19" s="131"/>
      <c r="D19" s="130"/>
      <c r="E19" s="481"/>
      <c r="F19" s="345"/>
      <c r="G19" s="109"/>
      <c r="H19" s="109"/>
      <c r="I19" s="109"/>
      <c r="J19" s="109"/>
      <c r="K19" s="109"/>
      <c r="L19" s="120"/>
      <c r="M19" s="51"/>
      <c r="N19" s="61"/>
      <c r="O19" s="109"/>
      <c r="P19" s="109"/>
      <c r="Q19" s="109"/>
      <c r="R19" s="109"/>
      <c r="S19" s="109"/>
      <c r="T19" s="120"/>
      <c r="U19" s="51"/>
      <c r="V19" s="52"/>
      <c r="W19" s="109"/>
      <c r="X19" s="591"/>
      <c r="Y19" s="110"/>
      <c r="Z19" s="52"/>
      <c r="AA19" s="133"/>
      <c r="AB19" s="134"/>
      <c r="AC19" s="134"/>
      <c r="AD19" s="135"/>
      <c r="AE19" s="136"/>
    </row>
    <row r="20" spans="1:31" ht="16.5" customHeight="1">
      <c r="A20" s="21">
        <v>15</v>
      </c>
      <c r="B20" s="13"/>
      <c r="C20" s="131"/>
      <c r="D20" s="130"/>
      <c r="E20" s="481"/>
      <c r="F20" s="345"/>
      <c r="G20" s="109"/>
      <c r="H20" s="109"/>
      <c r="I20" s="109"/>
      <c r="J20" s="109"/>
      <c r="K20" s="109"/>
      <c r="L20" s="120"/>
      <c r="M20" s="51"/>
      <c r="N20" s="61"/>
      <c r="O20" s="109"/>
      <c r="P20" s="109"/>
      <c r="Q20" s="109"/>
      <c r="R20" s="109"/>
      <c r="S20" s="109"/>
      <c r="T20" s="120"/>
      <c r="U20" s="51"/>
      <c r="V20" s="52"/>
      <c r="W20" s="109"/>
      <c r="X20" s="591"/>
      <c r="Y20" s="110"/>
      <c r="Z20" s="52"/>
      <c r="AA20" s="133"/>
      <c r="AB20" s="134"/>
      <c r="AC20" s="134"/>
      <c r="AD20" s="135"/>
      <c r="AE20" s="136"/>
    </row>
    <row r="21" spans="1:31" ht="16.5" customHeight="1">
      <c r="A21" s="21">
        <v>16</v>
      </c>
      <c r="B21" s="13"/>
      <c r="C21" s="131"/>
      <c r="D21" s="130"/>
      <c r="E21" s="481"/>
      <c r="F21" s="345"/>
      <c r="G21" s="109"/>
      <c r="H21" s="109"/>
      <c r="I21" s="109"/>
      <c r="J21" s="109"/>
      <c r="K21" s="109"/>
      <c r="L21" s="120"/>
      <c r="M21" s="51"/>
      <c r="N21" s="61"/>
      <c r="O21" s="109"/>
      <c r="P21" s="109"/>
      <c r="Q21" s="109"/>
      <c r="R21" s="109"/>
      <c r="S21" s="109"/>
      <c r="T21" s="120"/>
      <c r="U21" s="51"/>
      <c r="V21" s="52"/>
      <c r="W21" s="109"/>
      <c r="X21" s="591"/>
      <c r="Y21" s="110"/>
      <c r="Z21" s="52"/>
      <c r="AA21" s="133"/>
      <c r="AB21" s="134"/>
      <c r="AC21" s="134"/>
      <c r="AD21" s="135"/>
      <c r="AE21" s="136"/>
    </row>
    <row r="22" spans="1:31" ht="16.5" customHeight="1">
      <c r="A22" s="21">
        <v>17</v>
      </c>
      <c r="B22" s="13"/>
      <c r="C22" s="131"/>
      <c r="D22" s="130"/>
      <c r="E22" s="481"/>
      <c r="F22" s="345"/>
      <c r="G22" s="109"/>
      <c r="H22" s="109"/>
      <c r="I22" s="109"/>
      <c r="J22" s="109"/>
      <c r="K22" s="109"/>
      <c r="L22" s="120"/>
      <c r="M22" s="51"/>
      <c r="N22" s="61"/>
      <c r="O22" s="109"/>
      <c r="P22" s="109"/>
      <c r="Q22" s="109"/>
      <c r="R22" s="109"/>
      <c r="S22" s="109"/>
      <c r="T22" s="120"/>
      <c r="U22" s="51"/>
      <c r="V22" s="52"/>
      <c r="W22" s="109"/>
      <c r="X22" s="591"/>
      <c r="Y22" s="110"/>
      <c r="Z22" s="52"/>
      <c r="AA22" s="133"/>
      <c r="AB22" s="134"/>
      <c r="AC22" s="134"/>
      <c r="AD22" s="135"/>
      <c r="AE22" s="136"/>
    </row>
    <row r="23" spans="1:31" ht="16.5" customHeight="1">
      <c r="A23" s="21">
        <v>18</v>
      </c>
      <c r="B23" s="13"/>
      <c r="C23" s="131"/>
      <c r="D23" s="130"/>
      <c r="E23" s="481"/>
      <c r="F23" s="345"/>
      <c r="G23" s="109"/>
      <c r="H23" s="109"/>
      <c r="I23" s="109"/>
      <c r="J23" s="109"/>
      <c r="K23" s="109"/>
      <c r="L23" s="120"/>
      <c r="M23" s="51"/>
      <c r="N23" s="61"/>
      <c r="O23" s="109"/>
      <c r="P23" s="109"/>
      <c r="Q23" s="109"/>
      <c r="R23" s="109"/>
      <c r="S23" s="109"/>
      <c r="T23" s="120"/>
      <c r="U23" s="51"/>
      <c r="V23" s="52"/>
      <c r="W23" s="109"/>
      <c r="X23" s="591"/>
      <c r="Y23" s="110"/>
      <c r="Z23" s="52"/>
      <c r="AA23" s="133"/>
      <c r="AB23" s="134"/>
      <c r="AC23" s="134"/>
      <c r="AD23" s="135"/>
      <c r="AE23" s="136"/>
    </row>
    <row r="24" spans="1:31" ht="16.5" customHeight="1">
      <c r="A24" s="21">
        <v>19</v>
      </c>
      <c r="B24" s="13"/>
      <c r="C24" s="131"/>
      <c r="D24" s="130"/>
      <c r="E24" s="481"/>
      <c r="F24" s="345"/>
      <c r="G24" s="109"/>
      <c r="H24" s="109"/>
      <c r="I24" s="109"/>
      <c r="J24" s="109"/>
      <c r="K24" s="109"/>
      <c r="L24" s="120"/>
      <c r="M24" s="51"/>
      <c r="N24" s="61"/>
      <c r="O24" s="109"/>
      <c r="P24" s="109"/>
      <c r="Q24" s="109"/>
      <c r="R24" s="85"/>
      <c r="S24" s="109"/>
      <c r="T24" s="120"/>
      <c r="U24" s="51"/>
      <c r="V24" s="52"/>
      <c r="W24" s="109"/>
      <c r="X24" s="591"/>
      <c r="Y24" s="110"/>
      <c r="Z24" s="52"/>
      <c r="AA24" s="133"/>
      <c r="AB24" s="134"/>
      <c r="AC24" s="134"/>
      <c r="AD24" s="135"/>
      <c r="AE24" s="136"/>
    </row>
    <row r="25" spans="1:31" ht="16.5" customHeight="1">
      <c r="A25" s="21">
        <v>20</v>
      </c>
      <c r="B25" s="13"/>
      <c r="C25" s="131"/>
      <c r="D25" s="130"/>
      <c r="E25" s="481"/>
      <c r="F25" s="345"/>
      <c r="G25" s="109"/>
      <c r="H25" s="109"/>
      <c r="I25" s="109"/>
      <c r="J25" s="109"/>
      <c r="K25" s="109"/>
      <c r="L25" s="120"/>
      <c r="M25" s="51"/>
      <c r="N25" s="61"/>
      <c r="O25" s="109"/>
      <c r="P25" s="109"/>
      <c r="Q25" s="109"/>
      <c r="R25" s="109"/>
      <c r="S25" s="109"/>
      <c r="T25" s="120"/>
      <c r="U25" s="51"/>
      <c r="V25" s="52"/>
      <c r="W25" s="109"/>
      <c r="X25" s="591"/>
      <c r="Y25" s="110"/>
      <c r="Z25" s="52"/>
      <c r="AA25" s="133"/>
      <c r="AB25" s="134"/>
      <c r="AC25" s="134"/>
      <c r="AD25" s="135"/>
      <c r="AE25" s="136"/>
    </row>
    <row r="26" spans="1:31" ht="16.5" customHeight="1">
      <c r="A26" s="21">
        <v>21</v>
      </c>
      <c r="B26" s="13"/>
      <c r="C26" s="131"/>
      <c r="D26" s="130"/>
      <c r="E26" s="481"/>
      <c r="F26" s="345"/>
      <c r="G26" s="109"/>
      <c r="H26" s="109"/>
      <c r="I26" s="109"/>
      <c r="J26" s="109"/>
      <c r="K26" s="109"/>
      <c r="L26" s="120"/>
      <c r="M26" s="51"/>
      <c r="N26" s="61"/>
      <c r="O26" s="109"/>
      <c r="P26" s="109"/>
      <c r="Q26" s="109"/>
      <c r="R26" s="109"/>
      <c r="S26" s="109"/>
      <c r="T26" s="120"/>
      <c r="U26" s="51"/>
      <c r="V26" s="52"/>
      <c r="W26" s="109"/>
      <c r="X26" s="591"/>
      <c r="Y26" s="110"/>
      <c r="Z26" s="52"/>
      <c r="AA26" s="133"/>
      <c r="AB26" s="134"/>
      <c r="AC26" s="134"/>
      <c r="AD26" s="135"/>
      <c r="AE26" s="136"/>
    </row>
    <row r="27" spans="1:31" ht="16.5" customHeight="1">
      <c r="A27" s="21">
        <v>22</v>
      </c>
      <c r="B27" s="13"/>
      <c r="C27" s="131"/>
      <c r="D27" s="130"/>
      <c r="E27" s="481"/>
      <c r="F27" s="345"/>
      <c r="G27" s="109"/>
      <c r="H27" s="109"/>
      <c r="I27" s="109"/>
      <c r="J27" s="109"/>
      <c r="K27" s="109"/>
      <c r="L27" s="120"/>
      <c r="M27" s="51"/>
      <c r="N27" s="61"/>
      <c r="O27" s="109"/>
      <c r="P27" s="109"/>
      <c r="Q27" s="109"/>
      <c r="R27" s="109"/>
      <c r="S27" s="109"/>
      <c r="T27" s="120"/>
      <c r="U27" s="51"/>
      <c r="V27" s="52"/>
      <c r="W27" s="109"/>
      <c r="X27" s="591"/>
      <c r="Y27" s="110"/>
      <c r="Z27" s="52"/>
      <c r="AA27" s="133"/>
      <c r="AB27" s="134"/>
      <c r="AC27" s="134"/>
      <c r="AD27" s="135"/>
      <c r="AE27" s="136"/>
    </row>
    <row r="28" spans="1:31" ht="16.5" customHeight="1">
      <c r="A28" s="21">
        <v>23</v>
      </c>
      <c r="B28" s="13"/>
      <c r="C28" s="131"/>
      <c r="D28" s="130"/>
      <c r="E28" s="481"/>
      <c r="F28" s="345"/>
      <c r="G28" s="109"/>
      <c r="H28" s="109"/>
      <c r="I28" s="109"/>
      <c r="J28" s="109"/>
      <c r="K28" s="109"/>
      <c r="L28" s="120"/>
      <c r="M28" s="51"/>
      <c r="N28" s="61"/>
      <c r="O28" s="109"/>
      <c r="P28" s="109"/>
      <c r="Q28" s="109"/>
      <c r="R28" s="109"/>
      <c r="S28" s="109"/>
      <c r="T28" s="120"/>
      <c r="U28" s="51"/>
      <c r="V28" s="52"/>
      <c r="W28" s="109"/>
      <c r="X28" s="591"/>
      <c r="Y28" s="110"/>
      <c r="Z28" s="52"/>
      <c r="AA28" s="133"/>
      <c r="AB28" s="134"/>
      <c r="AC28" s="134"/>
      <c r="AD28" s="135"/>
      <c r="AE28" s="136"/>
    </row>
    <row r="29" spans="1:31" ht="16.5" customHeight="1">
      <c r="A29" s="21">
        <v>24</v>
      </c>
      <c r="B29" s="13"/>
      <c r="C29" s="131"/>
      <c r="D29" s="130"/>
      <c r="E29" s="481"/>
      <c r="F29" s="345"/>
      <c r="G29" s="109"/>
      <c r="H29" s="109"/>
      <c r="I29" s="109"/>
      <c r="J29" s="109"/>
      <c r="K29" s="109"/>
      <c r="L29" s="120"/>
      <c r="M29" s="51"/>
      <c r="N29" s="61"/>
      <c r="O29" s="109"/>
      <c r="P29" s="109"/>
      <c r="Q29" s="109"/>
      <c r="R29" s="85"/>
      <c r="S29" s="109"/>
      <c r="T29" s="120"/>
      <c r="U29" s="51"/>
      <c r="V29" s="52"/>
      <c r="W29" s="109"/>
      <c r="X29" s="591"/>
      <c r="Y29" s="110"/>
      <c r="Z29" s="52"/>
      <c r="AA29" s="133"/>
      <c r="AB29" s="134"/>
      <c r="AC29" s="134"/>
      <c r="AD29" s="135"/>
      <c r="AE29" s="136"/>
    </row>
    <row r="30" spans="1:31" ht="16.5" customHeight="1">
      <c r="A30" s="21">
        <v>25</v>
      </c>
      <c r="B30" s="125"/>
      <c r="C30" s="126"/>
      <c r="D30" s="162"/>
      <c r="E30" s="480"/>
      <c r="F30" s="345"/>
      <c r="G30" s="109"/>
      <c r="H30" s="109"/>
      <c r="I30" s="109"/>
      <c r="J30" s="109"/>
      <c r="K30" s="109"/>
      <c r="L30" s="120"/>
      <c r="M30" s="51"/>
      <c r="N30" s="61"/>
      <c r="O30" s="109"/>
      <c r="P30" s="109"/>
      <c r="Q30" s="109"/>
      <c r="R30" s="109"/>
      <c r="S30" s="109"/>
      <c r="T30" s="120"/>
      <c r="U30" s="51"/>
      <c r="V30" s="52"/>
      <c r="W30" s="109"/>
      <c r="X30" s="591"/>
      <c r="Y30" s="110"/>
      <c r="Z30" s="52"/>
      <c r="AA30" s="111"/>
      <c r="AB30" s="112"/>
      <c r="AC30" s="112"/>
      <c r="AD30" s="113"/>
      <c r="AE30" s="114"/>
    </row>
    <row r="31" spans="1:31" ht="16.5" customHeight="1">
      <c r="A31" s="21">
        <v>26</v>
      </c>
      <c r="B31" s="13"/>
      <c r="C31" s="126"/>
      <c r="D31" s="162"/>
      <c r="E31" s="480"/>
      <c r="F31" s="345"/>
      <c r="G31" s="109"/>
      <c r="H31" s="109"/>
      <c r="I31" s="109"/>
      <c r="J31" s="109"/>
      <c r="K31" s="109"/>
      <c r="L31" s="120"/>
      <c r="M31" s="51"/>
      <c r="N31" s="61"/>
      <c r="O31" s="109"/>
      <c r="P31" s="109"/>
      <c r="Q31" s="109"/>
      <c r="R31" s="109"/>
      <c r="S31" s="109"/>
      <c r="T31" s="120"/>
      <c r="U31" s="51"/>
      <c r="V31" s="52"/>
      <c r="W31" s="109"/>
      <c r="X31" s="591"/>
      <c r="Y31" s="110"/>
      <c r="Z31" s="52"/>
      <c r="AA31" s="111"/>
      <c r="AB31" s="112"/>
      <c r="AC31" s="112"/>
      <c r="AD31" s="113"/>
      <c r="AE31" s="114"/>
    </row>
    <row r="32" spans="1:31" ht="16.5" customHeight="1">
      <c r="A32" s="21">
        <v>27</v>
      </c>
      <c r="B32" s="13"/>
      <c r="C32" s="131"/>
      <c r="D32" s="130"/>
      <c r="E32" s="481"/>
      <c r="F32" s="345"/>
      <c r="G32" s="109"/>
      <c r="H32" s="109"/>
      <c r="I32" s="109"/>
      <c r="J32" s="109"/>
      <c r="K32" s="109"/>
      <c r="L32" s="120"/>
      <c r="M32" s="51"/>
      <c r="N32" s="61"/>
      <c r="O32" s="109"/>
      <c r="P32" s="109"/>
      <c r="Q32" s="109"/>
      <c r="R32" s="109"/>
      <c r="S32" s="109"/>
      <c r="T32" s="120"/>
      <c r="U32" s="51"/>
      <c r="V32" s="52"/>
      <c r="W32" s="109"/>
      <c r="X32" s="591"/>
      <c r="Y32" s="110"/>
      <c r="Z32" s="52"/>
      <c r="AA32" s="111"/>
      <c r="AB32" s="112"/>
      <c r="AC32" s="112"/>
      <c r="AD32" s="113"/>
      <c r="AE32" s="114"/>
    </row>
    <row r="33" spans="1:31" ht="16.5" customHeight="1">
      <c r="A33" s="21">
        <v>28</v>
      </c>
      <c r="B33" s="13"/>
      <c r="C33" s="28"/>
      <c r="D33" s="130"/>
      <c r="E33" s="481"/>
      <c r="F33" s="345"/>
      <c r="G33" s="109"/>
      <c r="H33" s="109"/>
      <c r="I33" s="109"/>
      <c r="J33" s="109"/>
      <c r="K33" s="109"/>
      <c r="L33" s="120"/>
      <c r="M33" s="51"/>
      <c r="N33" s="61"/>
      <c r="O33" s="109"/>
      <c r="P33" s="109"/>
      <c r="Q33" s="109"/>
      <c r="R33" s="109"/>
      <c r="S33" s="109"/>
      <c r="T33" s="120"/>
      <c r="U33" s="51"/>
      <c r="V33" s="52"/>
      <c r="W33" s="109"/>
      <c r="X33" s="591"/>
      <c r="Y33" s="110"/>
      <c r="Z33" s="52"/>
      <c r="AA33" s="111"/>
      <c r="AB33" s="112"/>
      <c r="AC33" s="112"/>
      <c r="AD33" s="113"/>
      <c r="AE33" s="114"/>
    </row>
    <row r="34" spans="1:31" ht="16.5" customHeight="1">
      <c r="A34" s="21">
        <v>29</v>
      </c>
      <c r="B34" s="13"/>
      <c r="C34" s="28"/>
      <c r="D34" s="130"/>
      <c r="E34" s="481"/>
      <c r="F34" s="345"/>
      <c r="G34" s="109"/>
      <c r="H34" s="109"/>
      <c r="I34" s="109"/>
      <c r="J34" s="109"/>
      <c r="K34" s="109"/>
      <c r="L34" s="120"/>
      <c r="M34" s="51"/>
      <c r="N34" s="61"/>
      <c r="O34" s="109"/>
      <c r="P34" s="109"/>
      <c r="Q34" s="109"/>
      <c r="R34" s="109"/>
      <c r="S34" s="109"/>
      <c r="T34" s="120"/>
      <c r="U34" s="51"/>
      <c r="V34" s="52"/>
      <c r="W34" s="109"/>
      <c r="X34" s="591"/>
      <c r="Y34" s="110"/>
      <c r="Z34" s="52"/>
      <c r="AA34" s="111"/>
      <c r="AB34" s="112"/>
      <c r="AC34" s="112"/>
      <c r="AD34" s="113"/>
      <c r="AE34" s="114"/>
    </row>
    <row r="35" spans="1:31" ht="16.5" customHeight="1">
      <c r="A35" s="21">
        <v>30</v>
      </c>
      <c r="B35" s="13"/>
      <c r="C35" s="28"/>
      <c r="D35" s="130"/>
      <c r="E35" s="481"/>
      <c r="F35" s="345"/>
      <c r="G35" s="109"/>
      <c r="H35" s="109"/>
      <c r="I35" s="109"/>
      <c r="J35" s="109"/>
      <c r="K35" s="109"/>
      <c r="L35" s="120"/>
      <c r="M35" s="51"/>
      <c r="N35" s="61"/>
      <c r="O35" s="109"/>
      <c r="P35" s="109"/>
      <c r="Q35" s="109"/>
      <c r="R35" s="109"/>
      <c r="S35" s="109"/>
      <c r="T35" s="120"/>
      <c r="U35" s="51"/>
      <c r="V35" s="52"/>
      <c r="W35" s="109"/>
      <c r="X35" s="591"/>
      <c r="Y35" s="110"/>
      <c r="Z35" s="52"/>
      <c r="AA35" s="111"/>
      <c r="AB35" s="112"/>
      <c r="AC35" s="112"/>
      <c r="AD35" s="113"/>
      <c r="AE35" s="114"/>
    </row>
    <row r="36" spans="1:31" ht="16.5" customHeight="1">
      <c r="A36" s="21">
        <v>31</v>
      </c>
      <c r="B36" s="13"/>
      <c r="C36" s="28"/>
      <c r="D36" s="130"/>
      <c r="E36" s="481"/>
      <c r="F36" s="345"/>
      <c r="G36" s="109"/>
      <c r="H36" s="109"/>
      <c r="I36" s="109"/>
      <c r="J36" s="109"/>
      <c r="K36" s="109"/>
      <c r="L36" s="120"/>
      <c r="M36" s="51"/>
      <c r="N36" s="61"/>
      <c r="O36" s="109"/>
      <c r="P36" s="109"/>
      <c r="Q36" s="109"/>
      <c r="R36" s="109"/>
      <c r="S36" s="109"/>
      <c r="T36" s="120"/>
      <c r="U36" s="51"/>
      <c r="V36" s="52"/>
      <c r="W36" s="109"/>
      <c r="X36" s="591"/>
      <c r="Y36" s="110"/>
      <c r="Z36" s="52"/>
      <c r="AA36" s="111"/>
      <c r="AB36" s="112"/>
      <c r="AC36" s="112"/>
      <c r="AD36" s="113"/>
      <c r="AE36" s="114"/>
    </row>
    <row r="37" spans="1:31" ht="16.5" customHeight="1">
      <c r="A37" s="21">
        <v>32</v>
      </c>
      <c r="B37" s="13"/>
      <c r="C37" s="28"/>
      <c r="D37" s="130"/>
      <c r="E37" s="481"/>
      <c r="F37" s="345"/>
      <c r="G37" s="109"/>
      <c r="H37" s="109"/>
      <c r="I37" s="109"/>
      <c r="J37" s="109"/>
      <c r="K37" s="109"/>
      <c r="L37" s="120"/>
      <c r="M37" s="51"/>
      <c r="N37" s="61"/>
      <c r="O37" s="109"/>
      <c r="P37" s="109"/>
      <c r="Q37" s="109"/>
      <c r="R37" s="109"/>
      <c r="S37" s="109"/>
      <c r="T37" s="120"/>
      <c r="U37" s="51"/>
      <c r="V37" s="52"/>
      <c r="W37" s="109"/>
      <c r="X37" s="591"/>
      <c r="Y37" s="110"/>
      <c r="Z37" s="52"/>
      <c r="AA37" s="111"/>
      <c r="AB37" s="112"/>
      <c r="AC37" s="112"/>
      <c r="AD37" s="113"/>
      <c r="AE37" s="114"/>
    </row>
    <row r="38" spans="1:31" ht="16.5" customHeight="1">
      <c r="A38" s="21">
        <v>33</v>
      </c>
      <c r="B38" s="13"/>
      <c r="C38" s="28"/>
      <c r="D38" s="130"/>
      <c r="E38" s="481"/>
      <c r="F38" s="345"/>
      <c r="G38" s="109"/>
      <c r="H38" s="109"/>
      <c r="I38" s="109"/>
      <c r="J38" s="109"/>
      <c r="K38" s="109"/>
      <c r="L38" s="120"/>
      <c r="M38" s="51"/>
      <c r="N38" s="61"/>
      <c r="O38" s="109"/>
      <c r="P38" s="109"/>
      <c r="Q38" s="109"/>
      <c r="R38" s="109"/>
      <c r="S38" s="109"/>
      <c r="T38" s="120"/>
      <c r="U38" s="51"/>
      <c r="V38" s="52"/>
      <c r="W38" s="109"/>
      <c r="X38" s="591"/>
      <c r="Y38" s="110"/>
      <c r="Z38" s="52"/>
      <c r="AA38" s="111"/>
      <c r="AB38" s="112"/>
      <c r="AC38" s="112"/>
      <c r="AD38" s="113"/>
      <c r="AE38" s="114"/>
    </row>
    <row r="39" spans="1:31" ht="16.5" customHeight="1">
      <c r="A39" s="21">
        <v>34</v>
      </c>
      <c r="B39" s="13"/>
      <c r="C39" s="28"/>
      <c r="D39" s="130"/>
      <c r="E39" s="481"/>
      <c r="F39" s="345"/>
      <c r="G39" s="109"/>
      <c r="H39" s="109"/>
      <c r="I39" s="109"/>
      <c r="J39" s="109"/>
      <c r="K39" s="109"/>
      <c r="L39" s="120"/>
      <c r="M39" s="51"/>
      <c r="N39" s="61"/>
      <c r="O39" s="109"/>
      <c r="P39" s="109"/>
      <c r="Q39" s="109"/>
      <c r="R39" s="109"/>
      <c r="S39" s="109"/>
      <c r="T39" s="120"/>
      <c r="U39" s="51"/>
      <c r="V39" s="52"/>
      <c r="W39" s="109"/>
      <c r="X39" s="591"/>
      <c r="Y39" s="110"/>
      <c r="Z39" s="52"/>
      <c r="AA39" s="111"/>
      <c r="AB39" s="112"/>
      <c r="AC39" s="112"/>
      <c r="AD39" s="113"/>
      <c r="AE39" s="114"/>
    </row>
    <row r="40" spans="1:31" ht="16.5" customHeight="1">
      <c r="A40" s="21">
        <v>35</v>
      </c>
      <c r="B40" s="13"/>
      <c r="C40" s="28"/>
      <c r="D40" s="130"/>
      <c r="E40" s="481"/>
      <c r="F40" s="345"/>
      <c r="G40" s="109"/>
      <c r="H40" s="109"/>
      <c r="I40" s="109"/>
      <c r="J40" s="109"/>
      <c r="K40" s="109"/>
      <c r="L40" s="120"/>
      <c r="M40" s="51"/>
      <c r="N40" s="61"/>
      <c r="O40" s="109"/>
      <c r="P40" s="109"/>
      <c r="Q40" s="109"/>
      <c r="R40" s="109"/>
      <c r="S40" s="109"/>
      <c r="T40" s="120"/>
      <c r="U40" s="51"/>
      <c r="V40" s="52"/>
      <c r="W40" s="109"/>
      <c r="X40" s="591"/>
      <c r="Y40" s="110"/>
      <c r="Z40" s="52"/>
      <c r="AA40" s="111"/>
      <c r="AB40" s="112"/>
      <c r="AC40" s="112"/>
      <c r="AD40" s="113"/>
      <c r="AE40" s="114"/>
    </row>
    <row r="41" spans="1:31" ht="16.5" customHeight="1">
      <c r="A41" s="21">
        <v>36</v>
      </c>
      <c r="B41" s="80"/>
      <c r="C41" s="105"/>
      <c r="D41" s="124"/>
      <c r="E41" s="477"/>
      <c r="F41" s="345"/>
      <c r="G41" s="109"/>
      <c r="H41" s="109"/>
      <c r="I41" s="109"/>
      <c r="J41" s="109"/>
      <c r="K41" s="109"/>
      <c r="L41" s="120"/>
      <c r="M41" s="51"/>
      <c r="N41" s="61"/>
      <c r="O41" s="109"/>
      <c r="P41" s="109"/>
      <c r="Q41" s="109"/>
      <c r="R41" s="109"/>
      <c r="S41" s="109"/>
      <c r="T41" s="120"/>
      <c r="U41" s="51"/>
      <c r="V41" s="52"/>
      <c r="W41" s="109"/>
      <c r="X41" s="591"/>
      <c r="Y41" s="110"/>
      <c r="Z41" s="52"/>
      <c r="AA41" s="111"/>
      <c r="AB41" s="112"/>
      <c r="AC41" s="112"/>
      <c r="AD41" s="113"/>
      <c r="AE41" s="114"/>
    </row>
    <row r="42" spans="1:31" ht="16.5" customHeight="1">
      <c r="A42" s="21">
        <v>37</v>
      </c>
      <c r="B42" s="80"/>
      <c r="C42" s="105"/>
      <c r="D42" s="124"/>
      <c r="E42" s="477"/>
      <c r="F42" s="345"/>
      <c r="G42" s="109"/>
      <c r="H42" s="109"/>
      <c r="I42" s="109"/>
      <c r="J42" s="109"/>
      <c r="K42" s="109"/>
      <c r="L42" s="120"/>
      <c r="M42" s="51"/>
      <c r="N42" s="61"/>
      <c r="O42" s="109"/>
      <c r="P42" s="109"/>
      <c r="Q42" s="109"/>
      <c r="R42" s="109"/>
      <c r="S42" s="109"/>
      <c r="T42" s="120"/>
      <c r="U42" s="51"/>
      <c r="V42" s="52"/>
      <c r="W42" s="109"/>
      <c r="X42" s="591"/>
      <c r="Y42" s="110"/>
      <c r="Z42" s="52"/>
      <c r="AA42" s="111"/>
      <c r="AB42" s="112"/>
      <c r="AC42" s="112"/>
      <c r="AD42" s="113"/>
      <c r="AE42" s="114"/>
    </row>
    <row r="43" spans="1:31" ht="16.5" customHeight="1">
      <c r="A43" s="21">
        <v>38</v>
      </c>
      <c r="B43" s="80"/>
      <c r="C43" s="121"/>
      <c r="D43" s="137"/>
      <c r="E43" s="479"/>
      <c r="F43" s="345"/>
      <c r="G43" s="109"/>
      <c r="H43" s="109"/>
      <c r="I43" s="109"/>
      <c r="J43" s="109"/>
      <c r="K43" s="109"/>
      <c r="L43" s="120"/>
      <c r="M43" s="51"/>
      <c r="N43" s="61"/>
      <c r="O43" s="109"/>
      <c r="P43" s="109"/>
      <c r="Q43" s="109"/>
      <c r="R43" s="109"/>
      <c r="S43" s="109"/>
      <c r="T43" s="120"/>
      <c r="U43" s="51"/>
      <c r="V43" s="52"/>
      <c r="W43" s="109"/>
      <c r="X43" s="591"/>
      <c r="Y43" s="110"/>
      <c r="Z43" s="52"/>
      <c r="AA43" s="111"/>
      <c r="AB43" s="112"/>
      <c r="AC43" s="112"/>
      <c r="AD43" s="113"/>
      <c r="AE43" s="114"/>
    </row>
    <row r="44" spans="1:31" ht="16.5" customHeight="1">
      <c r="A44" s="21">
        <v>39</v>
      </c>
      <c r="B44" s="80"/>
      <c r="C44" s="121"/>
      <c r="D44" s="137"/>
      <c r="E44" s="479"/>
      <c r="F44" s="345"/>
      <c r="G44" s="109"/>
      <c r="H44" s="109"/>
      <c r="I44" s="109"/>
      <c r="J44" s="109"/>
      <c r="K44" s="109"/>
      <c r="L44" s="120"/>
      <c r="M44" s="51"/>
      <c r="N44" s="61"/>
      <c r="O44" s="109"/>
      <c r="P44" s="109"/>
      <c r="Q44" s="109"/>
      <c r="R44" s="109"/>
      <c r="S44" s="85"/>
      <c r="T44" s="120"/>
      <c r="U44" s="51"/>
      <c r="V44" s="52"/>
      <c r="W44" s="85"/>
      <c r="X44" s="592"/>
      <c r="Y44" s="107"/>
      <c r="Z44" s="52"/>
      <c r="AA44" s="111"/>
      <c r="AB44" s="112"/>
      <c r="AC44" s="112"/>
      <c r="AD44" s="113"/>
      <c r="AE44" s="114"/>
    </row>
    <row r="45" spans="1:31" ht="16.5" customHeight="1">
      <c r="A45" s="21">
        <v>40</v>
      </c>
      <c r="B45" s="80"/>
      <c r="C45" s="121"/>
      <c r="D45" s="137"/>
      <c r="E45" s="479"/>
      <c r="F45" s="345"/>
      <c r="G45" s="109"/>
      <c r="H45" s="109"/>
      <c r="I45" s="109"/>
      <c r="J45" s="109"/>
      <c r="K45" s="109"/>
      <c r="L45" s="120"/>
      <c r="M45" s="51"/>
      <c r="N45" s="61"/>
      <c r="O45" s="109"/>
      <c r="P45" s="109"/>
      <c r="Q45" s="109"/>
      <c r="R45" s="109"/>
      <c r="S45" s="109"/>
      <c r="T45" s="120"/>
      <c r="U45" s="51"/>
      <c r="V45" s="52"/>
      <c r="W45" s="109"/>
      <c r="X45" s="591"/>
      <c r="Y45" s="107"/>
      <c r="Z45" s="52"/>
      <c r="AA45" s="111"/>
      <c r="AB45" s="112"/>
      <c r="AC45" s="112"/>
      <c r="AD45" s="113"/>
      <c r="AE45" s="114"/>
    </row>
    <row r="46" spans="1:31" ht="16.5" customHeight="1">
      <c r="A46" s="21">
        <v>41</v>
      </c>
      <c r="B46" s="80"/>
      <c r="C46" s="121"/>
      <c r="D46" s="137"/>
      <c r="E46" s="479"/>
      <c r="F46" s="345"/>
      <c r="G46" s="109"/>
      <c r="H46" s="109"/>
      <c r="I46" s="109"/>
      <c r="J46" s="109"/>
      <c r="K46" s="109"/>
      <c r="L46" s="120"/>
      <c r="M46" s="51"/>
      <c r="N46" s="61"/>
      <c r="O46" s="109"/>
      <c r="P46" s="109"/>
      <c r="Q46" s="109"/>
      <c r="R46" s="109"/>
      <c r="S46" s="109"/>
      <c r="T46" s="120"/>
      <c r="U46" s="51"/>
      <c r="V46" s="52"/>
      <c r="W46" s="109"/>
      <c r="X46" s="591"/>
      <c r="Y46" s="107"/>
      <c r="Z46" s="52"/>
      <c r="AA46" s="111"/>
      <c r="AB46" s="112"/>
      <c r="AC46" s="112"/>
      <c r="AD46" s="113"/>
      <c r="AE46" s="114"/>
    </row>
    <row r="47" spans="1:31" ht="16.5" customHeight="1">
      <c r="A47" s="21">
        <v>42</v>
      </c>
      <c r="B47" s="80"/>
      <c r="C47" s="121"/>
      <c r="D47" s="137"/>
      <c r="E47" s="479"/>
      <c r="F47" s="345"/>
      <c r="G47" s="109"/>
      <c r="H47" s="109"/>
      <c r="I47" s="109"/>
      <c r="J47" s="109"/>
      <c r="K47" s="109"/>
      <c r="L47" s="120"/>
      <c r="M47" s="51"/>
      <c r="N47" s="61"/>
      <c r="O47" s="109"/>
      <c r="P47" s="109"/>
      <c r="Q47" s="109"/>
      <c r="R47" s="109"/>
      <c r="S47" s="109"/>
      <c r="T47" s="120"/>
      <c r="U47" s="51"/>
      <c r="V47" s="52"/>
      <c r="W47" s="109"/>
      <c r="X47" s="591"/>
      <c r="Y47" s="107"/>
      <c r="Z47" s="52"/>
      <c r="AA47" s="111"/>
      <c r="AB47" s="112"/>
      <c r="AC47" s="112"/>
      <c r="AD47" s="113"/>
      <c r="AE47" s="114"/>
    </row>
    <row r="48" spans="1:31" ht="16.5" customHeight="1">
      <c r="A48" s="21">
        <v>43</v>
      </c>
      <c r="B48" s="13"/>
      <c r="C48" s="126"/>
      <c r="D48" s="162"/>
      <c r="E48" s="480"/>
      <c r="F48" s="466"/>
      <c r="G48" s="25"/>
      <c r="H48" s="25"/>
      <c r="I48" s="25"/>
      <c r="J48" s="25"/>
      <c r="K48" s="25"/>
      <c r="L48" s="29"/>
      <c r="M48" s="51"/>
      <c r="N48" s="61"/>
      <c r="O48" s="139"/>
      <c r="P48" s="25"/>
      <c r="Q48" s="25"/>
      <c r="R48" s="25"/>
      <c r="S48" s="25"/>
      <c r="T48" s="29"/>
      <c r="U48" s="51"/>
      <c r="V48" s="52"/>
      <c r="W48" s="25"/>
      <c r="X48" s="593"/>
      <c r="Y48" s="71"/>
      <c r="Z48" s="52"/>
      <c r="AA48" s="36"/>
      <c r="AB48" s="37"/>
      <c r="AC48" s="37"/>
      <c r="AD48" s="54"/>
      <c r="AE48" s="38"/>
    </row>
    <row r="49" spans="1:31" ht="16.5" customHeight="1">
      <c r="A49" s="21">
        <v>44</v>
      </c>
      <c r="B49" s="13"/>
      <c r="C49" s="126"/>
      <c r="D49" s="162"/>
      <c r="E49" s="480"/>
      <c r="F49" s="466"/>
      <c r="G49" s="25"/>
      <c r="H49" s="25"/>
      <c r="I49" s="25"/>
      <c r="J49" s="25"/>
      <c r="K49" s="25"/>
      <c r="L49" s="29"/>
      <c r="M49" s="51"/>
      <c r="N49" s="138"/>
      <c r="O49" s="25"/>
      <c r="P49" s="25"/>
      <c r="Q49" s="25"/>
      <c r="R49" s="25"/>
      <c r="S49" s="25"/>
      <c r="T49" s="29"/>
      <c r="U49" s="51"/>
      <c r="V49" s="52"/>
      <c r="W49" s="25"/>
      <c r="X49" s="593"/>
      <c r="Y49" s="71"/>
      <c r="Z49" s="52"/>
      <c r="AA49" s="36"/>
      <c r="AB49" s="37"/>
      <c r="AC49" s="37"/>
      <c r="AD49" s="54"/>
      <c r="AE49" s="38"/>
    </row>
    <row r="50" spans="1:31" ht="16.5" customHeight="1">
      <c r="A50" s="21">
        <v>45</v>
      </c>
      <c r="B50" s="13"/>
      <c r="C50" s="28"/>
      <c r="D50" s="4"/>
      <c r="E50" s="478"/>
      <c r="F50" s="466"/>
      <c r="G50" s="25"/>
      <c r="H50" s="25"/>
      <c r="I50" s="25"/>
      <c r="J50" s="25"/>
      <c r="K50" s="139"/>
      <c r="L50" s="29"/>
      <c r="M50" s="51"/>
      <c r="N50" s="138"/>
      <c r="O50" s="25"/>
      <c r="P50" s="25"/>
      <c r="Q50" s="25"/>
      <c r="R50" s="25"/>
      <c r="S50" s="25"/>
      <c r="T50" s="29"/>
      <c r="U50" s="51"/>
      <c r="V50" s="52"/>
      <c r="W50" s="25"/>
      <c r="X50" s="593"/>
      <c r="Y50" s="71"/>
      <c r="Z50" s="52"/>
      <c r="AA50" s="36"/>
      <c r="AB50" s="37"/>
      <c r="AC50" s="37"/>
      <c r="AD50" s="54"/>
      <c r="AE50" s="38"/>
    </row>
    <row r="51" spans="1:31" ht="16.5" customHeight="1">
      <c r="A51" s="21">
        <v>46</v>
      </c>
      <c r="B51" s="13"/>
      <c r="C51" s="28"/>
      <c r="D51" s="4"/>
      <c r="E51" s="478"/>
      <c r="F51" s="466"/>
      <c r="G51" s="25"/>
      <c r="H51" s="25"/>
      <c r="I51" s="25"/>
      <c r="J51" s="25"/>
      <c r="K51" s="25"/>
      <c r="L51" s="29"/>
      <c r="M51" s="51"/>
      <c r="N51" s="138"/>
      <c r="O51" s="25"/>
      <c r="P51" s="25"/>
      <c r="Q51" s="25"/>
      <c r="R51" s="25"/>
      <c r="S51" s="25"/>
      <c r="T51" s="29"/>
      <c r="U51" s="51"/>
      <c r="V51" s="52"/>
      <c r="W51" s="25"/>
      <c r="X51" s="593"/>
      <c r="Y51" s="71"/>
      <c r="Z51" s="52"/>
      <c r="AA51" s="76"/>
      <c r="AB51" s="77"/>
      <c r="AC51" s="77"/>
      <c r="AD51" s="78"/>
      <c r="AE51" s="79"/>
    </row>
    <row r="52" spans="1:31" ht="16.5" customHeight="1">
      <c r="A52" s="21">
        <v>47</v>
      </c>
      <c r="B52" s="13"/>
      <c r="C52" s="28"/>
      <c r="D52" s="4"/>
      <c r="E52" s="478"/>
      <c r="F52" s="466"/>
      <c r="G52" s="25"/>
      <c r="H52" s="25"/>
      <c r="I52" s="25"/>
      <c r="J52" s="25"/>
      <c r="K52" s="25"/>
      <c r="L52" s="29"/>
      <c r="M52" s="51"/>
      <c r="N52" s="138"/>
      <c r="O52" s="25"/>
      <c r="P52" s="25"/>
      <c r="Q52" s="25"/>
      <c r="R52" s="25"/>
      <c r="S52" s="25"/>
      <c r="T52" s="29"/>
      <c r="U52" s="51"/>
      <c r="V52" s="52"/>
      <c r="W52" s="25"/>
      <c r="X52" s="593"/>
      <c r="Y52" s="71"/>
      <c r="Z52" s="52"/>
      <c r="AA52" s="76"/>
      <c r="AB52" s="77"/>
      <c r="AC52" s="77"/>
      <c r="AD52" s="78"/>
      <c r="AE52" s="79"/>
    </row>
    <row r="53" spans="1:31" ht="16.5" customHeight="1">
      <c r="A53" s="21">
        <v>48</v>
      </c>
      <c r="B53" s="13"/>
      <c r="C53" s="28"/>
      <c r="D53" s="4"/>
      <c r="E53" s="478"/>
      <c r="F53" s="466"/>
      <c r="G53" s="25"/>
      <c r="H53" s="25"/>
      <c r="I53" s="25"/>
      <c r="J53" s="25"/>
      <c r="K53" s="25"/>
      <c r="L53" s="29"/>
      <c r="M53" s="51"/>
      <c r="N53" s="138"/>
      <c r="O53" s="25"/>
      <c r="P53" s="25"/>
      <c r="Q53" s="25"/>
      <c r="R53" s="25"/>
      <c r="S53" s="25"/>
      <c r="T53" s="29"/>
      <c r="U53" s="51"/>
      <c r="V53" s="52"/>
      <c r="W53" s="25"/>
      <c r="X53" s="593"/>
      <c r="Y53" s="71"/>
      <c r="Z53" s="52"/>
      <c r="AA53" s="76"/>
      <c r="AB53" s="77"/>
      <c r="AC53" s="77"/>
      <c r="AD53" s="78"/>
      <c r="AE53" s="79"/>
    </row>
    <row r="54" spans="1:31" ht="16.5" customHeight="1">
      <c r="A54" s="21">
        <v>49</v>
      </c>
      <c r="B54" s="13"/>
      <c r="C54" s="28"/>
      <c r="D54" s="4"/>
      <c r="E54" s="478"/>
      <c r="F54" s="466"/>
      <c r="G54" s="25"/>
      <c r="H54" s="25"/>
      <c r="I54" s="25"/>
      <c r="J54" s="25"/>
      <c r="K54" s="25"/>
      <c r="L54" s="29"/>
      <c r="M54" s="51"/>
      <c r="N54" s="138"/>
      <c r="O54" s="25"/>
      <c r="P54" s="25"/>
      <c r="Q54" s="25"/>
      <c r="R54" s="25"/>
      <c r="S54" s="25"/>
      <c r="T54" s="29"/>
      <c r="U54" s="51"/>
      <c r="V54" s="52"/>
      <c r="W54" s="25"/>
      <c r="X54" s="593"/>
      <c r="Y54" s="71"/>
      <c r="Z54" s="52"/>
      <c r="AA54" s="77"/>
      <c r="AB54" s="140"/>
      <c r="AC54" s="140"/>
      <c r="AD54" s="77"/>
      <c r="AE54" s="140"/>
    </row>
    <row r="55" spans="1:31" ht="16.5" customHeight="1">
      <c r="A55" s="21">
        <v>50</v>
      </c>
      <c r="B55" s="13"/>
      <c r="C55" s="28"/>
      <c r="D55" s="4"/>
      <c r="E55" s="478"/>
      <c r="F55" s="466"/>
      <c r="G55" s="25"/>
      <c r="H55" s="25"/>
      <c r="I55" s="25"/>
      <c r="J55" s="25"/>
      <c r="K55" s="25"/>
      <c r="L55" s="29"/>
      <c r="M55" s="51"/>
      <c r="N55" s="138"/>
      <c r="O55" s="25"/>
      <c r="P55" s="25"/>
      <c r="Q55" s="25"/>
      <c r="R55" s="141"/>
      <c r="S55" s="25"/>
      <c r="T55" s="29"/>
      <c r="U55" s="51"/>
      <c r="V55" s="52"/>
      <c r="W55" s="142"/>
      <c r="X55" s="594"/>
      <c r="Y55" s="71"/>
      <c r="Z55" s="52"/>
      <c r="AA55" s="77"/>
      <c r="AB55" s="140"/>
      <c r="AC55" s="140"/>
      <c r="AD55" s="77"/>
      <c r="AE55" s="140"/>
    </row>
    <row r="56" spans="1:31" ht="16.5" customHeight="1">
      <c r="A56" s="21">
        <v>51</v>
      </c>
      <c r="B56" s="13"/>
      <c r="C56" s="28"/>
      <c r="D56" s="4"/>
      <c r="E56" s="478"/>
      <c r="F56" s="466"/>
      <c r="G56" s="25"/>
      <c r="H56" s="25"/>
      <c r="I56" s="25"/>
      <c r="J56" s="25"/>
      <c r="K56" s="25"/>
      <c r="L56" s="29"/>
      <c r="M56" s="51"/>
      <c r="N56" s="138"/>
      <c r="O56" s="25"/>
      <c r="P56" s="25"/>
      <c r="Q56" s="25"/>
      <c r="R56" s="25"/>
      <c r="S56" s="25"/>
      <c r="T56" s="29"/>
      <c r="U56" s="51"/>
      <c r="V56" s="52"/>
      <c r="W56" s="25"/>
      <c r="X56" s="593"/>
      <c r="Y56" s="71"/>
      <c r="Z56" s="52"/>
      <c r="AA56" s="77"/>
      <c r="AB56" s="140"/>
      <c r="AC56" s="140"/>
      <c r="AD56" s="77"/>
      <c r="AE56" s="140"/>
    </row>
    <row r="57" spans="1:31" ht="16.5" customHeight="1">
      <c r="A57" s="21">
        <v>52</v>
      </c>
      <c r="B57" s="13"/>
      <c r="C57" s="28"/>
      <c r="D57" s="4"/>
      <c r="E57" s="478"/>
      <c r="F57" s="466"/>
      <c r="G57" s="25"/>
      <c r="H57" s="25"/>
      <c r="I57" s="25"/>
      <c r="J57" s="25"/>
      <c r="K57" s="25"/>
      <c r="L57" s="29"/>
      <c r="M57" s="51"/>
      <c r="N57" s="138"/>
      <c r="O57" s="25"/>
      <c r="P57" s="25"/>
      <c r="Q57" s="25"/>
      <c r="R57" s="25"/>
      <c r="S57" s="25"/>
      <c r="T57" s="29"/>
      <c r="U57" s="51"/>
      <c r="V57" s="52"/>
      <c r="W57" s="25"/>
      <c r="X57" s="593"/>
      <c r="Y57" s="71"/>
      <c r="Z57" s="52"/>
      <c r="AA57" s="77"/>
      <c r="AB57" s="140"/>
      <c r="AC57" s="140"/>
      <c r="AD57" s="77"/>
      <c r="AE57" s="140"/>
    </row>
    <row r="58" spans="1:31" ht="16.5" customHeight="1">
      <c r="A58" s="21">
        <v>53</v>
      </c>
      <c r="B58" s="13"/>
      <c r="C58" s="28"/>
      <c r="D58" s="4"/>
      <c r="E58" s="478"/>
      <c r="F58" s="466"/>
      <c r="G58" s="25"/>
      <c r="H58" s="25"/>
      <c r="I58" s="25"/>
      <c r="J58" s="25"/>
      <c r="K58" s="25"/>
      <c r="L58" s="29"/>
      <c r="M58" s="51"/>
      <c r="N58" s="138"/>
      <c r="O58" s="141"/>
      <c r="P58" s="25"/>
      <c r="Q58" s="25"/>
      <c r="R58" s="25"/>
      <c r="S58" s="25"/>
      <c r="T58" s="29"/>
      <c r="U58" s="51"/>
      <c r="V58" s="52"/>
      <c r="W58" s="25"/>
      <c r="X58" s="593"/>
      <c r="Y58" s="71"/>
      <c r="Z58" s="52"/>
      <c r="AA58" s="77"/>
      <c r="AB58" s="140"/>
      <c r="AC58" s="140"/>
      <c r="AD58" s="77"/>
      <c r="AE58" s="140"/>
    </row>
    <row r="59" spans="1:31" ht="16.5" customHeight="1">
      <c r="A59" s="21">
        <v>54</v>
      </c>
      <c r="B59" s="13"/>
      <c r="C59" s="28"/>
      <c r="D59" s="4"/>
      <c r="E59" s="478"/>
      <c r="F59" s="466"/>
      <c r="G59" s="25"/>
      <c r="H59" s="25"/>
      <c r="I59" s="25"/>
      <c r="J59" s="25"/>
      <c r="K59" s="25"/>
      <c r="L59" s="29"/>
      <c r="M59" s="51"/>
      <c r="N59" s="138"/>
      <c r="O59" s="25"/>
      <c r="P59" s="25"/>
      <c r="Q59" s="25"/>
      <c r="R59" s="25"/>
      <c r="S59" s="25"/>
      <c r="T59" s="29"/>
      <c r="U59" s="51"/>
      <c r="V59" s="52"/>
      <c r="W59" s="25"/>
      <c r="X59" s="593"/>
      <c r="Y59" s="71"/>
      <c r="Z59" s="52"/>
      <c r="AA59" s="77"/>
      <c r="AB59" s="140"/>
      <c r="AC59" s="140"/>
      <c r="AD59" s="77"/>
      <c r="AE59" s="140"/>
    </row>
    <row r="60" spans="1:31" ht="16.5" customHeight="1">
      <c r="A60" s="21">
        <v>55</v>
      </c>
      <c r="B60" s="13"/>
      <c r="C60" s="28"/>
      <c r="D60" s="4"/>
      <c r="E60" s="478"/>
      <c r="F60" s="466"/>
      <c r="G60" s="25"/>
      <c r="H60" s="25"/>
      <c r="I60" s="25"/>
      <c r="J60" s="25"/>
      <c r="K60" s="25"/>
      <c r="L60" s="29"/>
      <c r="M60" s="51"/>
      <c r="N60" s="138"/>
      <c r="O60" s="25"/>
      <c r="P60" s="25"/>
      <c r="Q60" s="25"/>
      <c r="R60" s="25"/>
      <c r="S60" s="25"/>
      <c r="T60" s="29"/>
      <c r="U60" s="51"/>
      <c r="V60" s="52"/>
      <c r="W60" s="25"/>
      <c r="X60" s="593"/>
      <c r="Y60" s="71"/>
      <c r="Z60" s="52"/>
      <c r="AA60" s="77"/>
      <c r="AB60" s="140"/>
      <c r="AC60" s="140"/>
      <c r="AD60" s="77"/>
      <c r="AE60" s="140"/>
    </row>
    <row r="61" spans="1:31" ht="16.5" customHeight="1">
      <c r="A61" s="21">
        <v>56</v>
      </c>
      <c r="B61" s="13"/>
      <c r="C61" s="28"/>
      <c r="D61" s="4"/>
      <c r="E61" s="478"/>
      <c r="F61" s="466"/>
      <c r="G61" s="25"/>
      <c r="H61" s="25"/>
      <c r="I61" s="25"/>
      <c r="J61" s="141"/>
      <c r="K61" s="141"/>
      <c r="L61" s="29"/>
      <c r="M61" s="51"/>
      <c r="N61" s="138"/>
      <c r="O61" s="25"/>
      <c r="P61" s="25"/>
      <c r="Q61" s="25"/>
      <c r="R61" s="25"/>
      <c r="S61" s="25"/>
      <c r="T61" s="29"/>
      <c r="U61" s="51"/>
      <c r="V61" s="52"/>
      <c r="W61" s="25"/>
      <c r="X61" s="593"/>
      <c r="Y61" s="71"/>
      <c r="Z61" s="52"/>
      <c r="AA61" s="77"/>
      <c r="AB61" s="140"/>
      <c r="AC61" s="140"/>
      <c r="AD61" s="77"/>
      <c r="AE61" s="140"/>
    </row>
    <row r="62" spans="1:31" ht="16.5" customHeight="1">
      <c r="A62" s="21">
        <v>57</v>
      </c>
      <c r="B62" s="13"/>
      <c r="C62" s="28"/>
      <c r="D62" s="4"/>
      <c r="E62" s="478"/>
      <c r="F62" s="466"/>
      <c r="G62" s="25"/>
      <c r="H62" s="25"/>
      <c r="I62" s="141"/>
      <c r="J62" s="141"/>
      <c r="K62" s="141"/>
      <c r="L62" s="29"/>
      <c r="M62" s="51"/>
      <c r="N62" s="138"/>
      <c r="O62" s="25"/>
      <c r="P62" s="25"/>
      <c r="Q62" s="25"/>
      <c r="R62" s="25"/>
      <c r="S62" s="25"/>
      <c r="T62" s="29"/>
      <c r="U62" s="51"/>
      <c r="V62" s="52"/>
      <c r="W62" s="25"/>
      <c r="X62" s="593"/>
      <c r="Y62" s="71"/>
      <c r="Z62" s="52"/>
      <c r="AA62" s="77"/>
      <c r="AB62" s="140"/>
      <c r="AC62" s="140"/>
      <c r="AD62" s="77"/>
      <c r="AE62" s="140"/>
    </row>
    <row r="63" spans="1:31" ht="16.5" customHeight="1">
      <c r="A63" s="21">
        <v>58</v>
      </c>
      <c r="B63" s="13"/>
      <c r="C63" s="28"/>
      <c r="D63" s="4"/>
      <c r="E63" s="478"/>
      <c r="F63" s="466"/>
      <c r="G63" s="25"/>
      <c r="H63" s="25"/>
      <c r="I63" s="25"/>
      <c r="J63" s="141"/>
      <c r="K63" s="141"/>
      <c r="L63" s="29"/>
      <c r="M63" s="51"/>
      <c r="N63" s="138"/>
      <c r="O63" s="25"/>
      <c r="P63" s="25"/>
      <c r="Q63" s="25"/>
      <c r="R63" s="25"/>
      <c r="S63" s="25"/>
      <c r="T63" s="29"/>
      <c r="U63" s="128"/>
      <c r="V63" s="52"/>
      <c r="W63" s="25"/>
      <c r="X63" s="593"/>
      <c r="Y63" s="71"/>
      <c r="Z63" s="52"/>
      <c r="AA63" s="77"/>
      <c r="AB63" s="140"/>
      <c r="AC63" s="140"/>
      <c r="AD63" s="77"/>
      <c r="AE63" s="140"/>
    </row>
    <row r="64" spans="1:31" ht="16.5" customHeight="1">
      <c r="A64" s="21">
        <v>59</v>
      </c>
      <c r="B64" s="13"/>
      <c r="C64" s="28"/>
      <c r="D64" s="4"/>
      <c r="E64" s="478"/>
      <c r="F64" s="466"/>
      <c r="G64" s="25"/>
      <c r="H64" s="25"/>
      <c r="I64" s="25"/>
      <c r="J64" s="25"/>
      <c r="K64" s="25"/>
      <c r="L64" s="29"/>
      <c r="M64" s="51"/>
      <c r="N64" s="138"/>
      <c r="O64" s="25"/>
      <c r="P64" s="25"/>
      <c r="Q64" s="25"/>
      <c r="R64" s="25"/>
      <c r="S64" s="25"/>
      <c r="T64" s="29"/>
      <c r="U64" s="51"/>
      <c r="V64" s="52"/>
      <c r="W64" s="25"/>
      <c r="X64" s="593"/>
      <c r="Y64" s="71"/>
      <c r="Z64" s="52"/>
      <c r="AA64" s="77"/>
      <c r="AB64" s="140"/>
      <c r="AC64" s="140"/>
      <c r="AD64" s="77"/>
      <c r="AE64" s="140"/>
    </row>
    <row r="65" spans="1:31" ht="16.5" customHeight="1">
      <c r="A65" s="21">
        <v>60</v>
      </c>
      <c r="B65" s="13"/>
      <c r="C65" s="28"/>
      <c r="D65" s="4"/>
      <c r="E65" s="478"/>
      <c r="F65" s="466"/>
      <c r="G65" s="25"/>
      <c r="H65" s="25"/>
      <c r="I65" s="25"/>
      <c r="J65" s="141"/>
      <c r="K65" s="25"/>
      <c r="L65" s="29"/>
      <c r="M65" s="51"/>
      <c r="N65" s="138"/>
      <c r="O65" s="25"/>
      <c r="P65" s="25"/>
      <c r="Q65" s="25"/>
      <c r="R65" s="25"/>
      <c r="S65" s="25"/>
      <c r="T65" s="29"/>
      <c r="U65" s="51"/>
      <c r="V65" s="52"/>
      <c r="W65" s="25"/>
      <c r="X65" s="593"/>
      <c r="Y65" s="71"/>
      <c r="Z65" s="52"/>
      <c r="AA65" s="77"/>
      <c r="AB65" s="140"/>
      <c r="AC65" s="140"/>
      <c r="AD65" s="77"/>
      <c r="AE65" s="140"/>
    </row>
    <row r="66" spans="1:31" ht="16.5" customHeight="1">
      <c r="A66" s="21">
        <v>61</v>
      </c>
      <c r="B66" s="13"/>
      <c r="C66" s="28"/>
      <c r="D66" s="4"/>
      <c r="E66" s="478"/>
      <c r="F66" s="466"/>
      <c r="G66" s="25"/>
      <c r="H66" s="25"/>
      <c r="I66" s="25"/>
      <c r="J66" s="141"/>
      <c r="K66" s="25"/>
      <c r="L66" s="29"/>
      <c r="M66" s="51"/>
      <c r="N66" s="138"/>
      <c r="O66" s="25"/>
      <c r="P66" s="25"/>
      <c r="Q66" s="25"/>
      <c r="R66" s="25"/>
      <c r="S66" s="25"/>
      <c r="T66" s="29"/>
      <c r="U66" s="51"/>
      <c r="V66" s="52"/>
      <c r="W66" s="25"/>
      <c r="X66" s="593"/>
      <c r="Y66" s="71"/>
      <c r="Z66" s="52"/>
      <c r="AA66" s="77"/>
      <c r="AB66" s="140"/>
      <c r="AC66" s="140"/>
      <c r="AD66" s="77"/>
      <c r="AE66" s="140"/>
    </row>
    <row r="67" spans="1:31" ht="16.5" customHeight="1">
      <c r="A67" s="21">
        <v>62</v>
      </c>
      <c r="B67" s="13"/>
      <c r="C67" s="28"/>
      <c r="D67" s="4"/>
      <c r="E67" s="478"/>
      <c r="F67" s="466"/>
      <c r="G67" s="25"/>
      <c r="H67" s="25"/>
      <c r="I67" s="25"/>
      <c r="J67" s="25"/>
      <c r="K67" s="25"/>
      <c r="L67" s="29"/>
      <c r="M67" s="51"/>
      <c r="N67" s="138"/>
      <c r="O67" s="25"/>
      <c r="P67" s="25"/>
      <c r="Q67" s="25"/>
      <c r="R67" s="25"/>
      <c r="S67" s="25"/>
      <c r="T67" s="29"/>
      <c r="U67" s="51"/>
      <c r="V67" s="52"/>
      <c r="W67" s="25"/>
      <c r="X67" s="593"/>
      <c r="Y67" s="71"/>
      <c r="Z67" s="52"/>
      <c r="AA67" s="77"/>
      <c r="AB67" s="140"/>
      <c r="AC67" s="140"/>
      <c r="AD67" s="77"/>
      <c r="AE67" s="140"/>
    </row>
    <row r="68" spans="1:31" ht="16.5" customHeight="1">
      <c r="A68" s="21">
        <v>63</v>
      </c>
      <c r="B68" s="13"/>
      <c r="C68" s="28"/>
      <c r="D68" s="4"/>
      <c r="E68" s="478"/>
      <c r="F68" s="466"/>
      <c r="G68" s="25"/>
      <c r="H68" s="25"/>
      <c r="I68" s="25"/>
      <c r="J68" s="25"/>
      <c r="K68" s="25"/>
      <c r="L68" s="29"/>
      <c r="M68" s="51"/>
      <c r="N68" s="138"/>
      <c r="O68" s="25"/>
      <c r="P68" s="25"/>
      <c r="Q68" s="25"/>
      <c r="R68" s="25"/>
      <c r="S68" s="25"/>
      <c r="T68" s="29"/>
      <c r="U68" s="51"/>
      <c r="V68" s="52"/>
      <c r="W68" s="25"/>
      <c r="X68" s="593"/>
      <c r="Y68" s="71"/>
      <c r="Z68" s="52"/>
      <c r="AA68" s="77"/>
      <c r="AB68" s="140"/>
      <c r="AC68" s="140"/>
      <c r="AD68" s="77"/>
      <c r="AE68" s="140"/>
    </row>
    <row r="69" spans="1:31" ht="16.5" customHeight="1">
      <c r="A69" s="21">
        <v>64</v>
      </c>
      <c r="B69" s="13"/>
      <c r="C69" s="28"/>
      <c r="D69" s="4"/>
      <c r="E69" s="478"/>
      <c r="F69" s="466"/>
      <c r="G69" s="25"/>
      <c r="H69" s="25"/>
      <c r="I69" s="25"/>
      <c r="J69" s="25"/>
      <c r="K69" s="25"/>
      <c r="L69" s="29"/>
      <c r="M69" s="51"/>
      <c r="N69" s="138"/>
      <c r="O69" s="25"/>
      <c r="P69" s="25"/>
      <c r="Q69" s="25"/>
      <c r="R69" s="25"/>
      <c r="S69" s="25"/>
      <c r="T69" s="29"/>
      <c r="U69" s="51"/>
      <c r="V69" s="52"/>
      <c r="W69" s="25"/>
      <c r="X69" s="593"/>
      <c r="Y69" s="71"/>
      <c r="Z69" s="52"/>
      <c r="AA69" s="77"/>
      <c r="AB69" s="140"/>
      <c r="AC69" s="140"/>
      <c r="AD69" s="77"/>
      <c r="AE69" s="140"/>
    </row>
    <row r="70" spans="1:31" ht="16.5" customHeight="1">
      <c r="A70" s="21">
        <v>65</v>
      </c>
      <c r="B70" s="153"/>
      <c r="C70" s="64"/>
      <c r="D70" s="137"/>
      <c r="E70" s="479"/>
      <c r="F70" s="336"/>
      <c r="G70" s="118"/>
      <c r="H70" s="99"/>
      <c r="I70" s="99"/>
      <c r="J70" s="99"/>
      <c r="K70" s="99"/>
      <c r="L70" s="100"/>
      <c r="M70" s="51"/>
      <c r="N70" s="100"/>
      <c r="O70" s="99"/>
      <c r="P70" s="99"/>
      <c r="Q70" s="99"/>
      <c r="R70" s="99"/>
      <c r="S70" s="99"/>
      <c r="T70" s="100"/>
      <c r="U70" s="51"/>
      <c r="V70" s="52"/>
      <c r="W70" s="99"/>
      <c r="X70" s="590"/>
      <c r="Y70" s="98"/>
      <c r="Z70" s="52"/>
      <c r="AA70" s="101"/>
      <c r="AB70" s="102"/>
      <c r="AC70" s="102"/>
      <c r="AD70" s="103"/>
      <c r="AE70" s="104"/>
    </row>
    <row r="71" spans="1:31" ht="16.5" customHeight="1">
      <c r="A71" s="21">
        <v>66</v>
      </c>
      <c r="B71" s="153"/>
      <c r="C71" s="64"/>
      <c r="D71" s="124"/>
      <c r="E71" s="477"/>
      <c r="F71" s="336"/>
      <c r="G71" s="99"/>
      <c r="H71" s="99"/>
      <c r="I71" s="99"/>
      <c r="J71" s="99"/>
      <c r="K71" s="99"/>
      <c r="L71" s="100"/>
      <c r="M71" s="51"/>
      <c r="N71" s="100"/>
      <c r="O71" s="99"/>
      <c r="P71" s="99"/>
      <c r="Q71" s="99"/>
      <c r="R71" s="99"/>
      <c r="S71" s="99"/>
      <c r="T71" s="100"/>
      <c r="U71" s="51"/>
      <c r="V71" s="52"/>
      <c r="W71" s="99"/>
      <c r="X71" s="590"/>
      <c r="Y71" s="98"/>
      <c r="Z71" s="52"/>
      <c r="AA71" s="101"/>
      <c r="AB71" s="102"/>
      <c r="AC71" s="102"/>
      <c r="AD71" s="103"/>
      <c r="AE71" s="104"/>
    </row>
    <row r="72" spans="1:31" ht="16.5" customHeight="1">
      <c r="A72" s="21">
        <v>67</v>
      </c>
      <c r="B72" s="153"/>
      <c r="C72" s="89"/>
      <c r="D72" s="137"/>
      <c r="E72" s="479"/>
      <c r="F72" s="336"/>
      <c r="G72" s="99"/>
      <c r="H72" s="99"/>
      <c r="I72" s="99"/>
      <c r="J72" s="99"/>
      <c r="K72" s="99"/>
      <c r="L72" s="100"/>
      <c r="M72" s="51"/>
      <c r="N72" s="100"/>
      <c r="O72" s="99"/>
      <c r="P72" s="99"/>
      <c r="Q72" s="99"/>
      <c r="R72" s="99"/>
      <c r="S72" s="99"/>
      <c r="T72" s="100"/>
      <c r="U72" s="51"/>
      <c r="V72" s="52"/>
      <c r="W72" s="99"/>
      <c r="X72" s="590"/>
      <c r="Y72" s="98"/>
      <c r="Z72" s="52"/>
      <c r="AA72" s="101"/>
      <c r="AB72" s="102"/>
      <c r="AC72" s="102"/>
      <c r="AD72" s="103"/>
      <c r="AE72" s="104"/>
    </row>
    <row r="73" spans="1:31" ht="16.5" customHeight="1">
      <c r="A73" s="21">
        <v>68</v>
      </c>
      <c r="B73" s="153"/>
      <c r="C73" s="89"/>
      <c r="D73" s="124"/>
      <c r="E73" s="477"/>
      <c r="F73" s="336"/>
      <c r="G73" s="99"/>
      <c r="H73" s="99"/>
      <c r="I73" s="99"/>
      <c r="J73" s="99"/>
      <c r="K73" s="99"/>
      <c r="L73" s="100"/>
      <c r="M73" s="51"/>
      <c r="N73" s="100"/>
      <c r="O73" s="99"/>
      <c r="P73" s="99"/>
      <c r="Q73" s="99"/>
      <c r="R73" s="99"/>
      <c r="S73" s="99"/>
      <c r="T73" s="100"/>
      <c r="U73" s="51"/>
      <c r="V73" s="52"/>
      <c r="W73" s="99"/>
      <c r="X73" s="590"/>
      <c r="Y73" s="98"/>
      <c r="Z73" s="52"/>
      <c r="AA73" s="101"/>
      <c r="AB73" s="102"/>
      <c r="AC73" s="102"/>
      <c r="AD73" s="103"/>
      <c r="AE73" s="104"/>
    </row>
    <row r="74" spans="1:31" ht="16.5" customHeight="1">
      <c r="A74" s="21">
        <v>69</v>
      </c>
      <c r="B74" s="153"/>
      <c r="C74" s="89"/>
      <c r="D74" s="462"/>
      <c r="E74" s="482"/>
      <c r="F74" s="336"/>
      <c r="G74" s="99"/>
      <c r="H74" s="99"/>
      <c r="I74" s="99"/>
      <c r="J74" s="99"/>
      <c r="K74" s="99"/>
      <c r="L74" s="100"/>
      <c r="M74" s="51"/>
      <c r="N74" s="100"/>
      <c r="O74" s="99"/>
      <c r="P74" s="99"/>
      <c r="Q74" s="99"/>
      <c r="R74" s="99"/>
      <c r="S74" s="99"/>
      <c r="T74" s="100"/>
      <c r="U74" s="51"/>
      <c r="V74" s="52"/>
      <c r="W74" s="99"/>
      <c r="X74" s="590"/>
      <c r="Y74" s="98"/>
      <c r="Z74" s="52"/>
      <c r="AA74" s="101"/>
      <c r="AB74" s="102"/>
      <c r="AC74" s="102"/>
      <c r="AD74" s="103"/>
      <c r="AE74" s="104"/>
    </row>
    <row r="75" spans="1:31" ht="16.5" customHeight="1">
      <c r="A75" s="21">
        <v>70</v>
      </c>
      <c r="B75" s="153"/>
      <c r="C75" s="89"/>
      <c r="D75" s="462"/>
      <c r="E75" s="482"/>
      <c r="F75" s="336"/>
      <c r="G75" s="99"/>
      <c r="H75" s="99"/>
      <c r="I75" s="99"/>
      <c r="J75" s="99"/>
      <c r="K75" s="99"/>
      <c r="L75" s="100"/>
      <c r="M75" s="51"/>
      <c r="N75" s="100"/>
      <c r="O75" s="99"/>
      <c r="P75" s="99"/>
      <c r="Q75" s="99"/>
      <c r="R75" s="99"/>
      <c r="S75" s="99"/>
      <c r="T75" s="100"/>
      <c r="U75" s="51"/>
      <c r="V75" s="52"/>
      <c r="W75" s="99"/>
      <c r="X75" s="590"/>
      <c r="Y75" s="98"/>
      <c r="Z75" s="52"/>
      <c r="AA75" s="101"/>
      <c r="AB75" s="102"/>
      <c r="AC75" s="102"/>
      <c r="AD75" s="103"/>
      <c r="AE75" s="104"/>
    </row>
    <row r="76" spans="1:31" ht="16.5" customHeight="1">
      <c r="A76" s="21">
        <v>71</v>
      </c>
      <c r="B76" s="88"/>
      <c r="C76" s="64"/>
      <c r="D76" s="74"/>
      <c r="E76" s="483"/>
      <c r="F76" s="466"/>
      <c r="G76" s="25"/>
      <c r="H76" s="25"/>
      <c r="I76" s="25"/>
      <c r="J76" s="25"/>
      <c r="K76" s="25"/>
      <c r="L76" s="29"/>
      <c r="M76" s="51"/>
      <c r="N76" s="138"/>
      <c r="O76" s="25"/>
      <c r="P76" s="25"/>
      <c r="Q76" s="25"/>
      <c r="R76" s="25"/>
      <c r="S76" s="25"/>
      <c r="T76" s="29"/>
      <c r="U76" s="51"/>
      <c r="V76" s="52"/>
      <c r="W76" s="25"/>
      <c r="X76" s="593"/>
      <c r="Y76" s="71"/>
      <c r="Z76" s="52"/>
      <c r="AA76" s="36"/>
      <c r="AB76" s="37"/>
      <c r="AC76" s="37"/>
      <c r="AD76" s="54"/>
      <c r="AE76" s="38"/>
    </row>
    <row r="77" spans="1:31" ht="16.5" customHeight="1">
      <c r="A77" s="21">
        <v>72</v>
      </c>
      <c r="B77" s="88"/>
      <c r="C77" s="87"/>
      <c r="D77" s="68"/>
      <c r="E77" s="484"/>
      <c r="F77" s="466"/>
      <c r="G77" s="25"/>
      <c r="H77" s="25"/>
      <c r="I77" s="25"/>
      <c r="J77" s="25"/>
      <c r="K77" s="25"/>
      <c r="L77" s="29"/>
      <c r="M77" s="51"/>
      <c r="N77" s="138"/>
      <c r="O77" s="25"/>
      <c r="P77" s="25"/>
      <c r="Q77" s="25"/>
      <c r="R77" s="25"/>
      <c r="S77" s="25"/>
      <c r="T77" s="29"/>
      <c r="U77" s="51"/>
      <c r="V77" s="52"/>
      <c r="W77" s="25"/>
      <c r="X77" s="593"/>
      <c r="Y77" s="71"/>
      <c r="Z77" s="52"/>
      <c r="AA77" s="36"/>
      <c r="AB77" s="37"/>
      <c r="AC77" s="37"/>
      <c r="AD77" s="54"/>
      <c r="AE77" s="38"/>
    </row>
    <row r="78" spans="1:31" ht="16.5" customHeight="1">
      <c r="A78" s="21">
        <v>73</v>
      </c>
      <c r="B78" s="88"/>
      <c r="C78" s="498"/>
      <c r="D78" s="68"/>
      <c r="E78" s="484"/>
      <c r="F78" s="466"/>
      <c r="G78" s="25"/>
      <c r="H78" s="25"/>
      <c r="I78" s="25"/>
      <c r="J78" s="25"/>
      <c r="K78" s="25"/>
      <c r="L78" s="138"/>
      <c r="M78" s="51"/>
      <c r="N78" s="138"/>
      <c r="O78" s="25"/>
      <c r="P78" s="25"/>
      <c r="Q78" s="25"/>
      <c r="R78" s="25"/>
      <c r="S78" s="25"/>
      <c r="T78" s="29"/>
      <c r="U78" s="51"/>
      <c r="V78" s="52"/>
      <c r="W78" s="25"/>
      <c r="X78" s="593"/>
      <c r="Y78" s="71"/>
      <c r="Z78" s="52"/>
      <c r="AA78" s="36"/>
      <c r="AB78" s="37"/>
      <c r="AC78" s="37"/>
      <c r="AD78" s="54"/>
      <c r="AE78" s="38"/>
    </row>
    <row r="79" spans="1:31" ht="16.5" customHeight="1">
      <c r="A79" s="21">
        <v>74</v>
      </c>
      <c r="B79" s="155"/>
      <c r="C79" s="87"/>
      <c r="D79" s="137"/>
      <c r="E79" s="479"/>
      <c r="F79" s="466"/>
      <c r="G79" s="25"/>
      <c r="H79" s="25"/>
      <c r="I79" s="25"/>
      <c r="J79" s="25"/>
      <c r="K79" s="25"/>
      <c r="L79" s="29"/>
      <c r="M79" s="51"/>
      <c r="N79" s="138"/>
      <c r="O79" s="25"/>
      <c r="P79" s="25"/>
      <c r="Q79" s="25"/>
      <c r="R79" s="25"/>
      <c r="S79" s="25"/>
      <c r="T79" s="29"/>
      <c r="U79" s="51"/>
      <c r="V79" s="52"/>
      <c r="W79" s="25"/>
      <c r="X79" s="593"/>
      <c r="Y79" s="71"/>
      <c r="Z79" s="52"/>
      <c r="AA79" s="36"/>
      <c r="AB79" s="37"/>
      <c r="AC79" s="37"/>
      <c r="AD79" s="54"/>
      <c r="AE79" s="38"/>
    </row>
    <row r="80" spans="1:31" ht="16.5" customHeight="1">
      <c r="A80" s="21">
        <v>75</v>
      </c>
      <c r="B80" s="80"/>
      <c r="C80" s="106"/>
      <c r="D80" s="137"/>
      <c r="E80" s="479"/>
      <c r="F80" s="466"/>
      <c r="G80" s="25"/>
      <c r="H80" s="25"/>
      <c r="I80" s="25"/>
      <c r="J80" s="25"/>
      <c r="K80" s="25"/>
      <c r="L80" s="138"/>
      <c r="M80" s="51"/>
      <c r="N80" s="138"/>
      <c r="O80" s="25"/>
      <c r="P80" s="25"/>
      <c r="Q80" s="25"/>
      <c r="R80" s="25"/>
      <c r="S80" s="25"/>
      <c r="T80" s="29"/>
      <c r="U80" s="51"/>
      <c r="V80" s="52"/>
      <c r="W80" s="25"/>
      <c r="X80" s="593"/>
      <c r="Y80" s="71"/>
      <c r="Z80" s="52"/>
      <c r="AA80" s="36"/>
      <c r="AB80" s="37"/>
      <c r="AC80" s="37"/>
      <c r="AD80" s="54"/>
      <c r="AE80" s="38"/>
    </row>
    <row r="81" spans="1:31" ht="16.5" customHeight="1">
      <c r="A81" s="21">
        <v>76</v>
      </c>
      <c r="B81" s="80"/>
      <c r="C81" s="106"/>
      <c r="D81" s="137"/>
      <c r="E81" s="479"/>
      <c r="F81" s="466"/>
      <c r="G81" s="25"/>
      <c r="H81" s="25"/>
      <c r="I81" s="25"/>
      <c r="J81" s="25"/>
      <c r="K81" s="25"/>
      <c r="L81" s="138"/>
      <c r="M81" s="51"/>
      <c r="N81" s="138"/>
      <c r="O81" s="25"/>
      <c r="P81" s="25"/>
      <c r="Q81" s="25"/>
      <c r="R81" s="25"/>
      <c r="S81" s="25"/>
      <c r="T81" s="29"/>
      <c r="U81" s="51"/>
      <c r="V81" s="52"/>
      <c r="W81" s="25"/>
      <c r="X81" s="593"/>
      <c r="Y81" s="71"/>
      <c r="Z81" s="52"/>
      <c r="AA81" s="36"/>
      <c r="AB81" s="37"/>
      <c r="AC81" s="37"/>
      <c r="AD81" s="54"/>
      <c r="AE81" s="38"/>
    </row>
    <row r="82" spans="1:31" ht="16.5" customHeight="1">
      <c r="A82" s="21">
        <v>77</v>
      </c>
      <c r="B82" s="80"/>
      <c r="C82" s="105"/>
      <c r="D82" s="124"/>
      <c r="E82" s="477"/>
      <c r="F82" s="466"/>
      <c r="G82" s="25"/>
      <c r="H82" s="25"/>
      <c r="I82" s="25"/>
      <c r="J82" s="25"/>
      <c r="K82" s="25"/>
      <c r="L82" s="138"/>
      <c r="M82" s="51"/>
      <c r="N82" s="138"/>
      <c r="O82" s="25"/>
      <c r="P82" s="25"/>
      <c r="Q82" s="25"/>
      <c r="R82" s="25"/>
      <c r="S82" s="25"/>
      <c r="T82" s="29"/>
      <c r="U82" s="51"/>
      <c r="V82" s="52"/>
      <c r="W82" s="25"/>
      <c r="X82" s="593"/>
      <c r="Y82" s="71"/>
      <c r="Z82" s="52"/>
      <c r="AA82" s="36"/>
      <c r="AB82" s="37"/>
      <c r="AC82" s="37"/>
      <c r="AD82" s="54"/>
      <c r="AE82" s="38"/>
    </row>
    <row r="83" spans="1:31" ht="16.5" customHeight="1">
      <c r="A83" s="21">
        <v>78</v>
      </c>
      <c r="B83" s="88"/>
      <c r="C83" s="105"/>
      <c r="D83" s="124"/>
      <c r="E83" s="477"/>
      <c r="F83" s="466"/>
      <c r="G83" s="25"/>
      <c r="H83" s="25"/>
      <c r="I83" s="25"/>
      <c r="J83" s="25"/>
      <c r="K83" s="25"/>
      <c r="L83" s="29"/>
      <c r="M83" s="51"/>
      <c r="N83" s="138"/>
      <c r="O83" s="25"/>
      <c r="P83" s="25"/>
      <c r="Q83" s="25"/>
      <c r="R83" s="25"/>
      <c r="S83" s="25"/>
      <c r="T83" s="29"/>
      <c r="U83" s="51"/>
      <c r="V83" s="52"/>
      <c r="W83" s="25"/>
      <c r="X83" s="593"/>
      <c r="Y83" s="71"/>
      <c r="Z83" s="52"/>
      <c r="AA83" s="36"/>
      <c r="AB83" s="37"/>
      <c r="AC83" s="37"/>
      <c r="AD83" s="54"/>
      <c r="AE83" s="38"/>
    </row>
    <row r="84" spans="1:31" ht="16.5" customHeight="1">
      <c r="A84" s="21">
        <v>79</v>
      </c>
      <c r="B84" s="88"/>
      <c r="C84" s="105"/>
      <c r="D84" s="124"/>
      <c r="E84" s="477"/>
      <c r="F84" s="466"/>
      <c r="G84" s="25"/>
      <c r="H84" s="25"/>
      <c r="I84" s="25"/>
      <c r="J84" s="25"/>
      <c r="K84" s="25"/>
      <c r="L84" s="29"/>
      <c r="M84" s="51"/>
      <c r="N84" s="138"/>
      <c r="O84" s="25"/>
      <c r="P84" s="25"/>
      <c r="Q84" s="25"/>
      <c r="R84" s="25"/>
      <c r="S84" s="25"/>
      <c r="T84" s="29"/>
      <c r="U84" s="51"/>
      <c r="V84" s="52"/>
      <c r="W84" s="25"/>
      <c r="X84" s="593"/>
      <c r="Y84" s="71"/>
      <c r="Z84" s="52"/>
      <c r="AA84" s="36"/>
      <c r="AB84" s="37"/>
      <c r="AC84" s="37"/>
      <c r="AD84" s="54"/>
      <c r="AE84" s="38"/>
    </row>
    <row r="85" spans="1:31" ht="16.5" customHeight="1">
      <c r="A85" s="21">
        <v>80</v>
      </c>
      <c r="B85" s="88"/>
      <c r="C85" s="105"/>
      <c r="D85" s="124"/>
      <c r="E85" s="477"/>
      <c r="F85" s="466"/>
      <c r="G85" s="25"/>
      <c r="H85" s="25"/>
      <c r="I85" s="25"/>
      <c r="J85" s="25"/>
      <c r="K85" s="25"/>
      <c r="L85" s="29"/>
      <c r="M85" s="51"/>
      <c r="N85" s="138"/>
      <c r="O85" s="25"/>
      <c r="P85" s="25"/>
      <c r="Q85" s="25"/>
      <c r="R85" s="25"/>
      <c r="S85" s="25"/>
      <c r="T85" s="29"/>
      <c r="U85" s="51"/>
      <c r="V85" s="52"/>
      <c r="W85" s="25"/>
      <c r="X85" s="593"/>
      <c r="Y85" s="71"/>
      <c r="Z85" s="52"/>
      <c r="AA85" s="36"/>
      <c r="AB85" s="37"/>
      <c r="AC85" s="37"/>
      <c r="AD85" s="54"/>
      <c r="AE85" s="38"/>
    </row>
    <row r="86" spans="1:31" ht="16.5" customHeight="1">
      <c r="A86" s="21">
        <v>81</v>
      </c>
      <c r="B86" s="125"/>
      <c r="C86" s="126"/>
      <c r="D86" s="162"/>
      <c r="E86" s="480"/>
      <c r="F86" s="467"/>
      <c r="G86" s="144"/>
      <c r="H86" s="144"/>
      <c r="I86" s="156"/>
      <c r="J86" s="144"/>
      <c r="K86" s="144"/>
      <c r="L86" s="145"/>
      <c r="M86" s="128"/>
      <c r="N86" s="145"/>
      <c r="O86" s="144"/>
      <c r="P86" s="144"/>
      <c r="Q86" s="144"/>
      <c r="R86" s="144"/>
      <c r="S86" s="144"/>
      <c r="T86" s="145"/>
      <c r="U86" s="157"/>
      <c r="V86" s="129"/>
      <c r="W86" s="144"/>
      <c r="X86" s="595"/>
      <c r="Y86" s="226"/>
      <c r="Z86" s="129"/>
      <c r="AA86" s="146"/>
      <c r="AB86" s="147"/>
      <c r="AC86" s="147"/>
      <c r="AD86" s="148"/>
      <c r="AE86" s="149"/>
    </row>
    <row r="87" spans="1:31" ht="16.5" customHeight="1">
      <c r="A87" s="21">
        <v>82</v>
      </c>
      <c r="B87" s="13"/>
      <c r="C87" s="126"/>
      <c r="D87" s="162"/>
      <c r="E87" s="480"/>
      <c r="F87" s="467"/>
      <c r="G87" s="144"/>
      <c r="H87" s="144"/>
      <c r="I87" s="156"/>
      <c r="J87" s="144"/>
      <c r="K87" s="144"/>
      <c r="L87" s="145"/>
      <c r="M87" s="128"/>
      <c r="N87" s="145"/>
      <c r="O87" s="144"/>
      <c r="P87" s="144"/>
      <c r="Q87" s="144"/>
      <c r="R87" s="144"/>
      <c r="S87" s="144"/>
      <c r="T87" s="145"/>
      <c r="U87" s="157"/>
      <c r="V87" s="129"/>
      <c r="W87" s="144"/>
      <c r="X87" s="595"/>
      <c r="Y87" s="226"/>
      <c r="Z87" s="129"/>
      <c r="AA87" s="146"/>
      <c r="AB87" s="147"/>
      <c r="AC87" s="147"/>
      <c r="AD87" s="148"/>
      <c r="AE87" s="149"/>
    </row>
    <row r="88" spans="1:31" ht="16.5" customHeight="1">
      <c r="A88" s="21">
        <v>83</v>
      </c>
      <c r="B88" s="13"/>
      <c r="C88" s="81"/>
      <c r="D88" s="154"/>
      <c r="E88" s="485"/>
      <c r="F88" s="468"/>
      <c r="G88" s="150"/>
      <c r="H88" s="150"/>
      <c r="I88" s="150"/>
      <c r="J88" s="150"/>
      <c r="K88" s="150"/>
      <c r="L88" s="151"/>
      <c r="M88" s="123"/>
      <c r="N88" s="152"/>
      <c r="O88" s="150"/>
      <c r="P88" s="150"/>
      <c r="Q88" s="150"/>
      <c r="R88" s="150"/>
      <c r="S88" s="150"/>
      <c r="T88" s="151"/>
      <c r="U88" s="158"/>
      <c r="V88" s="84"/>
      <c r="W88" s="150"/>
      <c r="X88" s="596"/>
      <c r="Y88" s="75"/>
      <c r="Z88" s="84"/>
      <c r="AA88" s="76"/>
      <c r="AB88" s="77"/>
      <c r="AC88" s="77"/>
      <c r="AD88" s="78"/>
      <c r="AE88" s="79"/>
    </row>
    <row r="89" spans="1:31" ht="16.5" customHeight="1">
      <c r="A89" s="21">
        <v>84</v>
      </c>
      <c r="B89" s="13"/>
      <c r="C89" s="81"/>
      <c r="D89" s="154"/>
      <c r="E89" s="485"/>
      <c r="F89" s="468"/>
      <c r="G89" s="150"/>
      <c r="H89" s="150"/>
      <c r="I89" s="150"/>
      <c r="J89" s="150"/>
      <c r="K89" s="150"/>
      <c r="L89" s="151"/>
      <c r="M89" s="123"/>
      <c r="N89" s="152"/>
      <c r="O89" s="150"/>
      <c r="P89" s="150"/>
      <c r="Q89" s="150"/>
      <c r="R89" s="150"/>
      <c r="S89" s="150"/>
      <c r="T89" s="151"/>
      <c r="U89" s="158"/>
      <c r="V89" s="84"/>
      <c r="W89" s="150"/>
      <c r="X89" s="596"/>
      <c r="Y89" s="75"/>
      <c r="Z89" s="84"/>
      <c r="AA89" s="76"/>
      <c r="AB89" s="77"/>
      <c r="AC89" s="77"/>
      <c r="AD89" s="78"/>
      <c r="AE89" s="79"/>
    </row>
    <row r="90" spans="1:31" ht="16.5" customHeight="1">
      <c r="A90" s="21">
        <v>85</v>
      </c>
      <c r="B90" s="13"/>
      <c r="C90" s="126"/>
      <c r="D90" s="162"/>
      <c r="E90" s="480"/>
      <c r="F90" s="466"/>
      <c r="G90" s="25"/>
      <c r="H90" s="25"/>
      <c r="I90" s="25"/>
      <c r="J90" s="25"/>
      <c r="K90" s="25"/>
      <c r="L90" s="29"/>
      <c r="M90" s="51"/>
      <c r="N90" s="138"/>
      <c r="O90" s="25"/>
      <c r="P90" s="25"/>
      <c r="Q90" s="25"/>
      <c r="R90" s="25"/>
      <c r="S90" s="25"/>
      <c r="T90" s="29"/>
      <c r="U90" s="51"/>
      <c r="V90" s="52"/>
      <c r="W90" s="25"/>
      <c r="X90" s="593"/>
      <c r="Y90" s="71"/>
      <c r="Z90" s="52"/>
      <c r="AA90" s="36"/>
      <c r="AB90" s="37"/>
      <c r="AC90" s="37"/>
      <c r="AD90" s="54"/>
      <c r="AE90" s="38"/>
    </row>
    <row r="91" spans="1:31" ht="16.5" customHeight="1">
      <c r="A91" s="21">
        <v>86</v>
      </c>
      <c r="B91" s="13"/>
      <c r="C91" s="126"/>
      <c r="D91" s="162"/>
      <c r="E91" s="480"/>
      <c r="F91" s="466"/>
      <c r="G91" s="25"/>
      <c r="H91" s="25"/>
      <c r="I91" s="25"/>
      <c r="J91" s="25"/>
      <c r="K91" s="25"/>
      <c r="L91" s="29"/>
      <c r="M91" s="51"/>
      <c r="N91" s="138"/>
      <c r="O91" s="25"/>
      <c r="P91" s="25"/>
      <c r="Q91" s="25"/>
      <c r="R91" s="25"/>
      <c r="S91" s="25"/>
      <c r="T91" s="29"/>
      <c r="U91" s="51"/>
      <c r="V91" s="52"/>
      <c r="W91" s="25"/>
      <c r="X91" s="593"/>
      <c r="Y91" s="71"/>
      <c r="Z91" s="52"/>
      <c r="AA91" s="36"/>
      <c r="AB91" s="37"/>
      <c r="AC91" s="37"/>
      <c r="AD91" s="54"/>
      <c r="AE91" s="38"/>
    </row>
    <row r="92" spans="1:31" ht="16.5" customHeight="1">
      <c r="A92" s="21">
        <v>87</v>
      </c>
      <c r="B92" s="13"/>
      <c r="C92" s="28"/>
      <c r="D92" s="4"/>
      <c r="E92" s="478"/>
      <c r="F92" s="466"/>
      <c r="G92" s="25"/>
      <c r="H92" s="25"/>
      <c r="I92" s="25"/>
      <c r="J92" s="25"/>
      <c r="K92" s="25"/>
      <c r="L92" s="29"/>
      <c r="M92" s="51"/>
      <c r="N92" s="138"/>
      <c r="O92" s="25"/>
      <c r="P92" s="25"/>
      <c r="Q92" s="25"/>
      <c r="R92" s="25"/>
      <c r="S92" s="25"/>
      <c r="T92" s="29"/>
      <c r="U92" s="51"/>
      <c r="V92" s="52"/>
      <c r="W92" s="25"/>
      <c r="X92" s="593"/>
      <c r="Y92" s="71"/>
      <c r="Z92" s="52"/>
      <c r="AA92" s="36"/>
      <c r="AB92" s="37"/>
      <c r="AC92" s="37"/>
      <c r="AD92" s="54"/>
      <c r="AE92" s="38"/>
    </row>
    <row r="93" spans="1:31" ht="16.5" customHeight="1">
      <c r="A93" s="21">
        <v>88</v>
      </c>
      <c r="B93" s="13"/>
      <c r="C93" s="28"/>
      <c r="D93" s="4"/>
      <c r="E93" s="478"/>
      <c r="F93" s="466"/>
      <c r="G93" s="25"/>
      <c r="H93" s="25"/>
      <c r="I93" s="25"/>
      <c r="J93" s="25"/>
      <c r="K93" s="25"/>
      <c r="L93" s="29"/>
      <c r="M93" s="51"/>
      <c r="N93" s="138"/>
      <c r="O93" s="25"/>
      <c r="P93" s="25"/>
      <c r="Q93" s="25"/>
      <c r="R93" s="25"/>
      <c r="S93" s="25"/>
      <c r="T93" s="29"/>
      <c r="U93" s="51"/>
      <c r="V93" s="52"/>
      <c r="W93" s="25"/>
      <c r="X93" s="593"/>
      <c r="Y93" s="71"/>
      <c r="Z93" s="52"/>
      <c r="AA93" s="36"/>
      <c r="AB93" s="37"/>
      <c r="AC93" s="37"/>
      <c r="AD93" s="54"/>
      <c r="AE93" s="38"/>
    </row>
    <row r="94" spans="1:31" ht="16.5" customHeight="1">
      <c r="A94" s="21">
        <v>89</v>
      </c>
      <c r="B94" s="153"/>
      <c r="C94" s="64"/>
      <c r="D94" s="124"/>
      <c r="E94" s="477"/>
      <c r="F94" s="258"/>
      <c r="G94" s="164"/>
      <c r="H94" s="164"/>
      <c r="I94" s="90"/>
      <c r="J94" s="164"/>
      <c r="K94" s="90"/>
      <c r="L94" s="92"/>
      <c r="M94" s="68"/>
      <c r="N94" s="165"/>
      <c r="O94" s="164"/>
      <c r="P94" s="164"/>
      <c r="Q94" s="164"/>
      <c r="R94" s="164"/>
      <c r="S94" s="90"/>
      <c r="T94" s="165"/>
      <c r="U94" s="68"/>
      <c r="V94" s="68"/>
      <c r="W94" s="90"/>
      <c r="X94" s="597"/>
      <c r="Y94" s="90"/>
      <c r="Z94" s="68"/>
      <c r="AA94" s="166"/>
      <c r="AB94" s="167"/>
      <c r="AC94" s="167"/>
      <c r="AD94" s="168"/>
      <c r="AE94" s="169"/>
    </row>
    <row r="95" spans="1:31" ht="16.5" customHeight="1">
      <c r="A95" s="21">
        <v>90</v>
      </c>
      <c r="B95" s="88"/>
      <c r="C95" s="64"/>
      <c r="D95" s="124"/>
      <c r="E95" s="477"/>
      <c r="F95" s="258"/>
      <c r="G95" s="90"/>
      <c r="H95" s="90"/>
      <c r="I95" s="90"/>
      <c r="J95" s="90"/>
      <c r="K95" s="90"/>
      <c r="L95" s="92"/>
      <c r="M95" s="68"/>
      <c r="N95" s="92"/>
      <c r="O95" s="90"/>
      <c r="P95" s="90"/>
      <c r="Q95" s="90"/>
      <c r="R95" s="90"/>
      <c r="S95" s="90"/>
      <c r="T95" s="92"/>
      <c r="U95" s="68"/>
      <c r="V95" s="68"/>
      <c r="W95" s="90"/>
      <c r="X95" s="597"/>
      <c r="Y95" s="90"/>
      <c r="Z95" s="68"/>
      <c r="AA95" s="166"/>
      <c r="AB95" s="167"/>
      <c r="AC95" s="167"/>
      <c r="AD95" s="168"/>
      <c r="AE95" s="169"/>
    </row>
    <row r="96" spans="1:31" ht="16.5" customHeight="1">
      <c r="A96" s="21">
        <v>91</v>
      </c>
      <c r="B96" s="88"/>
      <c r="C96" s="121"/>
      <c r="D96" s="137"/>
      <c r="E96" s="479"/>
      <c r="F96" s="258"/>
      <c r="G96" s="90"/>
      <c r="H96" s="90"/>
      <c r="I96" s="90"/>
      <c r="J96" s="90"/>
      <c r="K96" s="90"/>
      <c r="L96" s="92"/>
      <c r="M96" s="68"/>
      <c r="N96" s="92"/>
      <c r="O96" s="90"/>
      <c r="P96" s="90"/>
      <c r="Q96" s="90"/>
      <c r="R96" s="90"/>
      <c r="S96" s="90"/>
      <c r="T96" s="92"/>
      <c r="U96" s="68"/>
      <c r="V96" s="68"/>
      <c r="W96" s="90"/>
      <c r="X96" s="597"/>
      <c r="Y96" s="90"/>
      <c r="Z96" s="68"/>
      <c r="AA96" s="166"/>
      <c r="AB96" s="167"/>
      <c r="AC96" s="167"/>
      <c r="AD96" s="168"/>
      <c r="AE96" s="169"/>
    </row>
    <row r="97" spans="1:31" ht="16.5" customHeight="1">
      <c r="A97" s="21">
        <v>92</v>
      </c>
      <c r="B97" s="88"/>
      <c r="C97" s="121"/>
      <c r="D97" s="137"/>
      <c r="E97" s="479"/>
      <c r="F97" s="258"/>
      <c r="G97" s="90"/>
      <c r="H97" s="90"/>
      <c r="I97" s="90"/>
      <c r="J97" s="90"/>
      <c r="K97" s="90"/>
      <c r="L97" s="92"/>
      <c r="M97" s="68"/>
      <c r="N97" s="92"/>
      <c r="O97" s="90"/>
      <c r="P97" s="90"/>
      <c r="Q97" s="90"/>
      <c r="R97" s="90"/>
      <c r="S97" s="90"/>
      <c r="T97" s="92"/>
      <c r="U97" s="68"/>
      <c r="V97" s="68"/>
      <c r="W97" s="90"/>
      <c r="X97" s="597"/>
      <c r="Y97" s="90"/>
      <c r="Z97" s="68"/>
      <c r="AA97" s="166"/>
      <c r="AB97" s="167"/>
      <c r="AC97" s="167"/>
      <c r="AD97" s="168"/>
      <c r="AE97" s="169"/>
    </row>
    <row r="98" spans="1:31" ht="16.5" customHeight="1">
      <c r="A98" s="21">
        <v>93</v>
      </c>
      <c r="B98" s="88"/>
      <c r="C98" s="121"/>
      <c r="D98" s="137"/>
      <c r="E98" s="479"/>
      <c r="F98" s="258"/>
      <c r="G98" s="90"/>
      <c r="H98" s="90"/>
      <c r="I98" s="90"/>
      <c r="J98" s="90"/>
      <c r="K98" s="90"/>
      <c r="L98" s="92"/>
      <c r="M98" s="68"/>
      <c r="N98" s="92"/>
      <c r="O98" s="90"/>
      <c r="P98" s="90"/>
      <c r="Q98" s="90"/>
      <c r="R98" s="90"/>
      <c r="S98" s="90"/>
      <c r="T98" s="92"/>
      <c r="U98" s="68"/>
      <c r="V98" s="68"/>
      <c r="W98" s="90"/>
      <c r="X98" s="597"/>
      <c r="Y98" s="90"/>
      <c r="Z98" s="68"/>
      <c r="AA98" s="166"/>
      <c r="AB98" s="167"/>
      <c r="AC98" s="167"/>
      <c r="AD98" s="168"/>
      <c r="AE98" s="169"/>
    </row>
    <row r="99" spans="1:31" ht="16.5" customHeight="1">
      <c r="A99" s="21">
        <v>94</v>
      </c>
      <c r="B99" s="88"/>
      <c r="C99" s="121"/>
      <c r="D99" s="137"/>
      <c r="E99" s="479"/>
      <c r="F99" s="258"/>
      <c r="G99" s="90"/>
      <c r="H99" s="90"/>
      <c r="I99" s="90"/>
      <c r="J99" s="90"/>
      <c r="K99" s="90"/>
      <c r="L99" s="92"/>
      <c r="M99" s="68"/>
      <c r="N99" s="92"/>
      <c r="O99" s="90"/>
      <c r="P99" s="90"/>
      <c r="Q99" s="90"/>
      <c r="R99" s="90"/>
      <c r="S99" s="90"/>
      <c r="T99" s="92"/>
      <c r="U99" s="68"/>
      <c r="V99" s="68"/>
      <c r="W99" s="90"/>
      <c r="X99" s="597"/>
      <c r="Y99" s="90"/>
      <c r="Z99" s="68"/>
      <c r="AA99" s="166"/>
      <c r="AB99" s="167"/>
      <c r="AC99" s="167"/>
      <c r="AD99" s="168"/>
      <c r="AE99" s="169"/>
    </row>
    <row r="100" spans="1:31" ht="16.5" customHeight="1">
      <c r="A100" s="21">
        <v>95</v>
      </c>
      <c r="B100" s="88"/>
      <c r="C100" s="121"/>
      <c r="D100" s="68"/>
      <c r="E100" s="484"/>
      <c r="F100" s="258"/>
      <c r="G100" s="90"/>
      <c r="H100" s="90"/>
      <c r="I100" s="90"/>
      <c r="J100" s="90"/>
      <c r="K100" s="90"/>
      <c r="L100" s="92"/>
      <c r="M100" s="68"/>
      <c r="N100" s="92"/>
      <c r="O100" s="90"/>
      <c r="P100" s="90"/>
      <c r="Q100" s="90"/>
      <c r="R100" s="90"/>
      <c r="S100" s="90"/>
      <c r="T100" s="92"/>
      <c r="U100" s="68"/>
      <c r="V100" s="68"/>
      <c r="W100" s="90"/>
      <c r="X100" s="597"/>
      <c r="Y100" s="90"/>
      <c r="Z100" s="68"/>
      <c r="AA100" s="166"/>
      <c r="AB100" s="167"/>
      <c r="AC100" s="167"/>
      <c r="AD100" s="168"/>
      <c r="AE100" s="169"/>
    </row>
    <row r="101" spans="1:31" ht="16.5" customHeight="1">
      <c r="A101" s="21">
        <v>96</v>
      </c>
      <c r="B101" s="88"/>
      <c r="C101" s="89"/>
      <c r="D101" s="137"/>
      <c r="E101" s="479"/>
      <c r="F101" s="258"/>
      <c r="G101" s="90"/>
      <c r="H101" s="90"/>
      <c r="I101" s="90"/>
      <c r="J101" s="90"/>
      <c r="K101" s="90"/>
      <c r="L101" s="92"/>
      <c r="M101" s="68"/>
      <c r="N101" s="92"/>
      <c r="O101" s="90"/>
      <c r="P101" s="90"/>
      <c r="Q101" s="90"/>
      <c r="R101" s="90"/>
      <c r="S101" s="90"/>
      <c r="T101" s="92"/>
      <c r="U101" s="68"/>
      <c r="V101" s="68"/>
      <c r="W101" s="90"/>
      <c r="X101" s="597"/>
      <c r="Y101" s="90"/>
      <c r="Z101" s="68"/>
      <c r="AA101" s="166"/>
      <c r="AB101" s="167"/>
      <c r="AC101" s="167"/>
      <c r="AD101" s="168"/>
      <c r="AE101" s="169"/>
    </row>
    <row r="102" spans="1:31" ht="16.5" customHeight="1">
      <c r="A102" s="21">
        <v>97</v>
      </c>
      <c r="B102" s="88"/>
      <c r="C102" s="89"/>
      <c r="D102" s="68"/>
      <c r="E102" s="484"/>
      <c r="F102" s="258"/>
      <c r="G102" s="90"/>
      <c r="H102" s="90"/>
      <c r="I102" s="90"/>
      <c r="J102" s="90"/>
      <c r="K102" s="90"/>
      <c r="L102" s="92"/>
      <c r="M102" s="68"/>
      <c r="N102" s="92"/>
      <c r="O102" s="90"/>
      <c r="P102" s="90"/>
      <c r="Q102" s="90"/>
      <c r="R102" s="90"/>
      <c r="S102" s="90"/>
      <c r="T102" s="92"/>
      <c r="U102" s="68"/>
      <c r="V102" s="68"/>
      <c r="W102" s="90"/>
      <c r="X102" s="597"/>
      <c r="Y102" s="90"/>
      <c r="Z102" s="68"/>
      <c r="AA102" s="166"/>
      <c r="AB102" s="167"/>
      <c r="AC102" s="167"/>
      <c r="AD102" s="168"/>
      <c r="AE102" s="169"/>
    </row>
    <row r="103" spans="1:31" ht="16.5" customHeight="1">
      <c r="A103" s="21">
        <v>98</v>
      </c>
      <c r="B103" s="88"/>
      <c r="C103" s="89"/>
      <c r="D103" s="68"/>
      <c r="E103" s="484"/>
      <c r="F103" s="258"/>
      <c r="G103" s="90"/>
      <c r="H103" s="90"/>
      <c r="I103" s="90"/>
      <c r="J103" s="90"/>
      <c r="K103" s="90"/>
      <c r="L103" s="92"/>
      <c r="M103" s="68"/>
      <c r="N103" s="92"/>
      <c r="O103" s="90"/>
      <c r="P103" s="90"/>
      <c r="Q103" s="90"/>
      <c r="R103" s="90"/>
      <c r="S103" s="90"/>
      <c r="T103" s="92"/>
      <c r="U103" s="68"/>
      <c r="V103" s="68"/>
      <c r="W103" s="90"/>
      <c r="X103" s="597"/>
      <c r="Y103" s="90"/>
      <c r="Z103" s="68"/>
      <c r="AA103" s="166"/>
      <c r="AB103" s="167"/>
      <c r="AC103" s="167"/>
      <c r="AD103" s="168"/>
      <c r="AE103" s="169"/>
    </row>
    <row r="104" spans="1:31" ht="16.5" customHeight="1">
      <c r="A104" s="21">
        <v>99</v>
      </c>
      <c r="B104" s="88"/>
      <c r="C104" s="121"/>
      <c r="D104" s="137"/>
      <c r="E104" s="479"/>
      <c r="F104" s="258"/>
      <c r="G104" s="90"/>
      <c r="H104" s="90"/>
      <c r="I104" s="90"/>
      <c r="J104" s="90"/>
      <c r="K104" s="90"/>
      <c r="L104" s="92"/>
      <c r="M104" s="68"/>
      <c r="N104" s="92"/>
      <c r="O104" s="90"/>
      <c r="P104" s="90"/>
      <c r="Q104" s="90"/>
      <c r="R104" s="90"/>
      <c r="S104" s="90"/>
      <c r="T104" s="92"/>
      <c r="U104" s="68"/>
      <c r="V104" s="68"/>
      <c r="W104" s="90"/>
      <c r="X104" s="597"/>
      <c r="Y104" s="90"/>
      <c r="Z104" s="68"/>
      <c r="AA104" s="166"/>
      <c r="AB104" s="167"/>
      <c r="AC104" s="167"/>
      <c r="AD104" s="168"/>
      <c r="AE104" s="169"/>
    </row>
    <row r="105" spans="1:31" ht="16.5" customHeight="1">
      <c r="A105" s="21">
        <v>100</v>
      </c>
      <c r="B105" s="170"/>
      <c r="C105" s="172"/>
      <c r="D105" s="171"/>
      <c r="E105" s="486"/>
      <c r="F105" s="258"/>
      <c r="G105" s="90"/>
      <c r="H105" s="90"/>
      <c r="I105" s="90"/>
      <c r="J105" s="90"/>
      <c r="K105" s="90"/>
      <c r="L105" s="92"/>
      <c r="M105" s="68"/>
      <c r="N105" s="92"/>
      <c r="O105" s="90"/>
      <c r="P105" s="90"/>
      <c r="Q105" s="90"/>
      <c r="R105" s="90"/>
      <c r="S105" s="90"/>
      <c r="T105" s="92"/>
      <c r="U105" s="68"/>
      <c r="V105" s="68"/>
      <c r="W105" s="90"/>
      <c r="X105" s="597"/>
      <c r="Y105" s="90"/>
      <c r="Z105" s="68"/>
      <c r="AA105" s="166"/>
      <c r="AB105" s="167"/>
      <c r="AC105" s="167"/>
      <c r="AD105" s="168"/>
      <c r="AE105" s="169"/>
    </row>
    <row r="106" spans="1:31" ht="16.5" customHeight="1">
      <c r="A106" s="21">
        <v>101</v>
      </c>
      <c r="B106" s="88"/>
      <c r="C106" s="121"/>
      <c r="D106" s="137"/>
      <c r="E106" s="479"/>
      <c r="F106" s="258"/>
      <c r="G106" s="90"/>
      <c r="H106" s="90"/>
      <c r="I106" s="90"/>
      <c r="J106" s="90"/>
      <c r="K106" s="90"/>
      <c r="L106" s="92"/>
      <c r="M106" s="68"/>
      <c r="N106" s="92"/>
      <c r="O106" s="90"/>
      <c r="P106" s="90"/>
      <c r="Q106" s="90"/>
      <c r="R106" s="90"/>
      <c r="S106" s="90"/>
      <c r="T106" s="92"/>
      <c r="U106" s="68"/>
      <c r="V106" s="68"/>
      <c r="W106" s="90"/>
      <c r="X106" s="597"/>
      <c r="Y106" s="90"/>
      <c r="Z106" s="68"/>
      <c r="AA106" s="166"/>
      <c r="AB106" s="167"/>
      <c r="AC106" s="167"/>
      <c r="AD106" s="168"/>
      <c r="AE106" s="169"/>
    </row>
    <row r="107" spans="1:31" ht="16.5" customHeight="1">
      <c r="A107" s="21">
        <v>102</v>
      </c>
      <c r="B107" s="88"/>
      <c r="C107" s="121"/>
      <c r="D107" s="68"/>
      <c r="E107" s="484"/>
      <c r="F107" s="258"/>
      <c r="G107" s="90"/>
      <c r="H107" s="90"/>
      <c r="I107" s="90"/>
      <c r="J107" s="90"/>
      <c r="K107" s="90"/>
      <c r="L107" s="92"/>
      <c r="M107" s="68"/>
      <c r="N107" s="92"/>
      <c r="O107" s="90"/>
      <c r="P107" s="90"/>
      <c r="Q107" s="90"/>
      <c r="R107" s="90"/>
      <c r="S107" s="90"/>
      <c r="T107" s="92"/>
      <c r="U107" s="68"/>
      <c r="V107" s="68"/>
      <c r="W107" s="90"/>
      <c r="X107" s="597"/>
      <c r="Y107" s="90"/>
      <c r="Z107" s="68"/>
      <c r="AA107" s="166"/>
      <c r="AB107" s="167"/>
      <c r="AC107" s="167"/>
      <c r="AD107" s="168"/>
      <c r="AE107" s="169"/>
    </row>
    <row r="108" spans="1:31" ht="16.5" customHeight="1">
      <c r="A108" s="21">
        <v>103</v>
      </c>
      <c r="B108" s="88"/>
      <c r="C108" s="89"/>
      <c r="D108" s="137"/>
      <c r="E108" s="479"/>
      <c r="F108" s="258"/>
      <c r="G108" s="90"/>
      <c r="H108" s="90"/>
      <c r="I108" s="90"/>
      <c r="J108" s="90"/>
      <c r="K108" s="90"/>
      <c r="L108" s="92"/>
      <c r="M108" s="68"/>
      <c r="N108" s="92"/>
      <c r="O108" s="90"/>
      <c r="P108" s="90"/>
      <c r="Q108" s="90"/>
      <c r="R108" s="90"/>
      <c r="S108" s="90"/>
      <c r="T108" s="92"/>
      <c r="U108" s="68"/>
      <c r="V108" s="68"/>
      <c r="W108" s="90"/>
      <c r="X108" s="597"/>
      <c r="Y108" s="90"/>
      <c r="Z108" s="68"/>
      <c r="AA108" s="166"/>
      <c r="AB108" s="167"/>
      <c r="AC108" s="167"/>
      <c r="AD108" s="168"/>
      <c r="AE108" s="169"/>
    </row>
    <row r="109" spans="1:31" ht="16.5" customHeight="1">
      <c r="A109" s="21">
        <v>104</v>
      </c>
      <c r="B109" s="88"/>
      <c r="C109" s="89"/>
      <c r="D109" s="137"/>
      <c r="E109" s="479"/>
      <c r="F109" s="258"/>
      <c r="G109" s="90"/>
      <c r="H109" s="90"/>
      <c r="I109" s="90"/>
      <c r="J109" s="90"/>
      <c r="K109" s="90"/>
      <c r="L109" s="92"/>
      <c r="M109" s="68"/>
      <c r="N109" s="92"/>
      <c r="O109" s="90"/>
      <c r="P109" s="90"/>
      <c r="Q109" s="90"/>
      <c r="R109" s="90"/>
      <c r="S109" s="90"/>
      <c r="T109" s="92"/>
      <c r="U109" s="68"/>
      <c r="V109" s="68"/>
      <c r="W109" s="90"/>
      <c r="X109" s="597"/>
      <c r="Y109" s="90"/>
      <c r="Z109" s="68"/>
      <c r="AA109" s="166"/>
      <c r="AB109" s="167"/>
      <c r="AC109" s="167"/>
      <c r="AD109" s="168"/>
      <c r="AE109" s="169"/>
    </row>
    <row r="110" spans="1:31" ht="16.5" customHeight="1">
      <c r="A110" s="21">
        <v>105</v>
      </c>
      <c r="B110" s="88"/>
      <c r="C110" s="89"/>
      <c r="D110" s="137"/>
      <c r="E110" s="479"/>
      <c r="F110" s="258"/>
      <c r="G110" s="90"/>
      <c r="H110" s="90"/>
      <c r="I110" s="90"/>
      <c r="J110" s="90"/>
      <c r="K110" s="90"/>
      <c r="L110" s="92"/>
      <c r="M110" s="68"/>
      <c r="N110" s="92"/>
      <c r="O110" s="90"/>
      <c r="P110" s="90"/>
      <c r="Q110" s="90"/>
      <c r="R110" s="90"/>
      <c r="S110" s="90"/>
      <c r="T110" s="92"/>
      <c r="U110" s="68"/>
      <c r="V110" s="68"/>
      <c r="W110" s="90"/>
      <c r="X110" s="597"/>
      <c r="Y110" s="90"/>
      <c r="Z110" s="68"/>
      <c r="AA110" s="166"/>
      <c r="AB110" s="167"/>
      <c r="AC110" s="167"/>
      <c r="AD110" s="168"/>
      <c r="AE110" s="169"/>
    </row>
    <row r="111" spans="1:31" ht="16.5" customHeight="1">
      <c r="A111" s="21">
        <v>106</v>
      </c>
      <c r="B111" s="180"/>
      <c r="C111" s="182"/>
      <c r="D111" s="181"/>
      <c r="E111" s="487"/>
      <c r="F111" s="469"/>
      <c r="G111" s="184"/>
      <c r="H111" s="184"/>
      <c r="I111" s="184"/>
      <c r="J111" s="184"/>
      <c r="K111" s="184"/>
      <c r="L111" s="183"/>
      <c r="M111" s="185"/>
      <c r="N111" s="183"/>
      <c r="O111" s="184"/>
      <c r="P111" s="184"/>
      <c r="Q111" s="184"/>
      <c r="R111" s="184"/>
      <c r="S111" s="184"/>
      <c r="T111" s="183"/>
      <c r="U111" s="185"/>
      <c r="V111" s="185"/>
      <c r="W111" s="184"/>
      <c r="X111" s="598"/>
      <c r="Y111" s="184"/>
      <c r="Z111" s="185"/>
      <c r="AA111" s="186"/>
      <c r="AB111" s="187"/>
      <c r="AC111" s="187"/>
      <c r="AD111" s="188"/>
      <c r="AE111" s="189"/>
    </row>
    <row r="112" spans="1:31" ht="16.5" customHeight="1">
      <c r="A112" s="21">
        <v>107</v>
      </c>
      <c r="B112" s="13"/>
      <c r="C112" s="81"/>
      <c r="D112" s="154"/>
      <c r="E112" s="485"/>
      <c r="F112" s="469"/>
      <c r="G112" s="184"/>
      <c r="H112" s="184"/>
      <c r="I112" s="184"/>
      <c r="J112" s="184"/>
      <c r="K112" s="184"/>
      <c r="L112" s="183"/>
      <c r="M112" s="190"/>
      <c r="N112" s="183"/>
      <c r="O112" s="184"/>
      <c r="P112" s="184"/>
      <c r="Q112" s="184"/>
      <c r="R112" s="184"/>
      <c r="S112" s="184"/>
      <c r="T112" s="183"/>
      <c r="U112" s="190"/>
      <c r="V112" s="190"/>
      <c r="W112" s="191"/>
      <c r="X112" s="599"/>
      <c r="Y112" s="184"/>
      <c r="Z112" s="190"/>
      <c r="AA112" s="192"/>
      <c r="AB112" s="193"/>
      <c r="AC112" s="193"/>
      <c r="AD112" s="194"/>
      <c r="AE112" s="195"/>
    </row>
    <row r="113" spans="1:31" ht="16.5" customHeight="1">
      <c r="A113" s="21">
        <v>108</v>
      </c>
      <c r="B113" s="13"/>
      <c r="C113" s="126"/>
      <c r="D113" s="162"/>
      <c r="E113" s="480"/>
      <c r="F113" s="470"/>
      <c r="G113" s="184"/>
      <c r="H113" s="184"/>
      <c r="I113" s="184"/>
      <c r="J113" s="184"/>
      <c r="K113" s="184"/>
      <c r="L113" s="183"/>
      <c r="M113" s="124"/>
      <c r="N113" s="183"/>
      <c r="O113" s="184"/>
      <c r="P113" s="184"/>
      <c r="Q113" s="184"/>
      <c r="R113" s="184"/>
      <c r="S113" s="184"/>
      <c r="T113" s="183"/>
      <c r="U113" s="124"/>
      <c r="V113" s="124"/>
      <c r="W113" s="184"/>
      <c r="X113" s="598"/>
      <c r="Y113" s="184"/>
      <c r="Z113" s="124"/>
      <c r="AA113" s="192"/>
      <c r="AB113" s="193"/>
      <c r="AC113" s="193"/>
      <c r="AD113" s="194"/>
      <c r="AE113" s="195"/>
    </row>
    <row r="114" spans="1:31" ht="16.5" customHeight="1">
      <c r="A114" s="21">
        <v>109</v>
      </c>
      <c r="B114" s="13"/>
      <c r="C114" s="126"/>
      <c r="D114" s="162"/>
      <c r="E114" s="480"/>
      <c r="F114" s="469"/>
      <c r="G114" s="184"/>
      <c r="H114" s="184"/>
      <c r="I114" s="184"/>
      <c r="J114" s="184"/>
      <c r="K114" s="184"/>
      <c r="L114" s="183"/>
      <c r="M114" s="124"/>
      <c r="N114" s="183"/>
      <c r="O114" s="184"/>
      <c r="P114" s="184"/>
      <c r="Q114" s="184"/>
      <c r="R114" s="184"/>
      <c r="S114" s="184"/>
      <c r="T114" s="183"/>
      <c r="U114" s="124"/>
      <c r="V114" s="124"/>
      <c r="W114" s="184"/>
      <c r="X114" s="598"/>
      <c r="Y114" s="184"/>
      <c r="Z114" s="124"/>
      <c r="AA114" s="192"/>
      <c r="AB114" s="193"/>
      <c r="AC114" s="193"/>
      <c r="AD114" s="194"/>
      <c r="AE114" s="195"/>
    </row>
    <row r="115" spans="1:31" ht="16.5" customHeight="1">
      <c r="A115" s="21">
        <v>110</v>
      </c>
      <c r="B115" s="13"/>
      <c r="C115" s="126"/>
      <c r="D115" s="162"/>
      <c r="E115" s="480"/>
      <c r="F115" s="469"/>
      <c r="G115" s="184"/>
      <c r="H115" s="184"/>
      <c r="I115" s="184"/>
      <c r="J115" s="184"/>
      <c r="K115" s="184"/>
      <c r="L115" s="183"/>
      <c r="M115" s="124"/>
      <c r="N115" s="183"/>
      <c r="O115" s="184"/>
      <c r="P115" s="184"/>
      <c r="Q115" s="184"/>
      <c r="R115" s="184"/>
      <c r="S115" s="184"/>
      <c r="T115" s="183"/>
      <c r="U115" s="124"/>
      <c r="V115" s="124"/>
      <c r="W115" s="184"/>
      <c r="X115" s="598"/>
      <c r="Y115" s="184"/>
      <c r="Z115" s="124"/>
      <c r="AA115" s="192"/>
      <c r="AB115" s="193"/>
      <c r="AC115" s="193"/>
      <c r="AD115" s="194"/>
      <c r="AE115" s="195"/>
    </row>
    <row r="116" spans="1:31" ht="16.5" customHeight="1">
      <c r="A116" s="21">
        <v>111</v>
      </c>
      <c r="B116" s="13"/>
      <c r="C116" s="126"/>
      <c r="D116" s="162"/>
      <c r="E116" s="480"/>
      <c r="F116" s="469"/>
      <c r="G116" s="184"/>
      <c r="H116" s="184"/>
      <c r="I116" s="184"/>
      <c r="J116" s="184"/>
      <c r="K116" s="184"/>
      <c r="L116" s="183"/>
      <c r="M116" s="124"/>
      <c r="N116" s="183"/>
      <c r="O116" s="184"/>
      <c r="P116" s="184"/>
      <c r="Q116" s="184"/>
      <c r="R116" s="184"/>
      <c r="S116" s="184"/>
      <c r="T116" s="183"/>
      <c r="U116" s="124"/>
      <c r="V116" s="124"/>
      <c r="W116" s="184"/>
      <c r="X116" s="598"/>
      <c r="Y116" s="184"/>
      <c r="Z116" s="124"/>
      <c r="AA116" s="192"/>
      <c r="AB116" s="193"/>
      <c r="AC116" s="193"/>
      <c r="AD116" s="194"/>
      <c r="AE116" s="195"/>
    </row>
    <row r="117" spans="1:31" ht="16.5" customHeight="1">
      <c r="A117" s="21">
        <v>112</v>
      </c>
      <c r="B117" s="13"/>
      <c r="C117" s="126"/>
      <c r="D117" s="162"/>
      <c r="E117" s="480"/>
      <c r="F117" s="469"/>
      <c r="G117" s="184"/>
      <c r="H117" s="184"/>
      <c r="I117" s="184"/>
      <c r="J117" s="184"/>
      <c r="K117" s="184"/>
      <c r="L117" s="183"/>
      <c r="M117" s="124"/>
      <c r="N117" s="183"/>
      <c r="O117" s="184"/>
      <c r="P117" s="184"/>
      <c r="Q117" s="184"/>
      <c r="R117" s="184"/>
      <c r="S117" s="184"/>
      <c r="T117" s="183"/>
      <c r="U117" s="124"/>
      <c r="V117" s="124"/>
      <c r="W117" s="184"/>
      <c r="X117" s="598"/>
      <c r="Y117" s="184"/>
      <c r="Z117" s="124"/>
      <c r="AA117" s="192"/>
      <c r="AB117" s="193"/>
      <c r="AC117" s="193"/>
      <c r="AD117" s="194"/>
      <c r="AE117" s="195"/>
    </row>
    <row r="118" spans="1:31" ht="16.5" customHeight="1">
      <c r="A118" s="21">
        <v>113</v>
      </c>
      <c r="B118" s="13"/>
      <c r="C118" s="126"/>
      <c r="D118" s="162"/>
      <c r="E118" s="480"/>
      <c r="F118" s="469"/>
      <c r="G118" s="184"/>
      <c r="H118" s="184"/>
      <c r="I118" s="184"/>
      <c r="J118" s="184"/>
      <c r="K118" s="184"/>
      <c r="L118" s="183"/>
      <c r="M118" s="124"/>
      <c r="N118" s="183"/>
      <c r="O118" s="184"/>
      <c r="P118" s="184"/>
      <c r="Q118" s="184"/>
      <c r="R118" s="184"/>
      <c r="S118" s="184"/>
      <c r="T118" s="183"/>
      <c r="U118" s="124"/>
      <c r="V118" s="124"/>
      <c r="W118" s="184"/>
      <c r="X118" s="598"/>
      <c r="Y118" s="184"/>
      <c r="Z118" s="124"/>
      <c r="AA118" s="192"/>
      <c r="AB118" s="193"/>
      <c r="AC118" s="193"/>
      <c r="AD118" s="194"/>
      <c r="AE118" s="195"/>
    </row>
    <row r="119" spans="1:31" ht="16.5" customHeight="1">
      <c r="A119" s="21">
        <v>114</v>
      </c>
      <c r="B119" s="196"/>
      <c r="C119" s="197"/>
      <c r="D119" s="162"/>
      <c r="E119" s="488"/>
      <c r="F119" s="471"/>
      <c r="G119" s="199"/>
      <c r="H119" s="199"/>
      <c r="I119" s="199"/>
      <c r="J119" s="199"/>
      <c r="K119" s="199"/>
      <c r="L119" s="198"/>
      <c r="M119" s="200"/>
      <c r="N119" s="198"/>
      <c r="O119" s="199"/>
      <c r="P119" s="199"/>
      <c r="Q119" s="199"/>
      <c r="R119" s="199"/>
      <c r="S119" s="199"/>
      <c r="T119" s="198"/>
      <c r="U119" s="200"/>
      <c r="V119" s="200"/>
      <c r="W119" s="199"/>
      <c r="X119" s="600"/>
      <c r="Y119" s="606"/>
      <c r="Z119" s="200"/>
      <c r="AA119" s="201"/>
      <c r="AB119" s="202"/>
      <c r="AC119" s="202"/>
      <c r="AD119" s="203"/>
      <c r="AE119" s="204"/>
    </row>
    <row r="120" spans="1:31" ht="16.5" customHeight="1">
      <c r="A120" s="21">
        <v>115</v>
      </c>
      <c r="B120" s="13"/>
      <c r="C120" s="126"/>
      <c r="D120" s="162"/>
      <c r="E120" s="480"/>
      <c r="F120" s="469"/>
      <c r="G120" s="184"/>
      <c r="H120" s="184"/>
      <c r="I120" s="184"/>
      <c r="J120" s="184"/>
      <c r="K120" s="184"/>
      <c r="L120" s="183"/>
      <c r="M120" s="124"/>
      <c r="N120" s="183"/>
      <c r="O120" s="184"/>
      <c r="P120" s="184"/>
      <c r="Q120" s="184"/>
      <c r="R120" s="184"/>
      <c r="S120" s="184"/>
      <c r="T120" s="183"/>
      <c r="U120" s="124"/>
      <c r="V120" s="124"/>
      <c r="W120" s="184"/>
      <c r="X120" s="598"/>
      <c r="Y120" s="184"/>
      <c r="Z120" s="124"/>
      <c r="AA120" s="192"/>
      <c r="AB120" s="193"/>
      <c r="AC120" s="193"/>
      <c r="AD120" s="194"/>
      <c r="AE120" s="195"/>
    </row>
    <row r="121" spans="1:31" ht="16.5" customHeight="1">
      <c r="A121" s="21">
        <v>116</v>
      </c>
      <c r="B121" s="13"/>
      <c r="C121" s="81"/>
      <c r="D121" s="154"/>
      <c r="E121" s="485"/>
      <c r="F121" s="469"/>
      <c r="G121" s="184"/>
      <c r="H121" s="184"/>
      <c r="I121" s="184"/>
      <c r="J121" s="184"/>
      <c r="K121" s="184"/>
      <c r="L121" s="183"/>
      <c r="M121" s="124"/>
      <c r="N121" s="183"/>
      <c r="O121" s="184"/>
      <c r="P121" s="184"/>
      <c r="Q121" s="184"/>
      <c r="R121" s="184"/>
      <c r="S121" s="184"/>
      <c r="T121" s="183"/>
      <c r="U121" s="124"/>
      <c r="V121" s="124"/>
      <c r="W121" s="184"/>
      <c r="X121" s="598"/>
      <c r="Y121" s="184"/>
      <c r="Z121" s="124"/>
      <c r="AA121" s="192"/>
      <c r="AB121" s="193"/>
      <c r="AC121" s="193"/>
      <c r="AD121" s="194"/>
      <c r="AE121" s="195"/>
    </row>
    <row r="122" spans="1:31" ht="16.5" customHeight="1">
      <c r="A122" s="21">
        <v>117</v>
      </c>
      <c r="B122" s="13"/>
      <c r="C122" s="205"/>
      <c r="D122" s="154"/>
      <c r="E122" s="485"/>
      <c r="F122" s="469"/>
      <c r="G122" s="184"/>
      <c r="H122" s="184"/>
      <c r="I122" s="184"/>
      <c r="J122" s="184"/>
      <c r="K122" s="184"/>
      <c r="L122" s="183"/>
      <c r="M122" s="124"/>
      <c r="N122" s="183"/>
      <c r="O122" s="184"/>
      <c r="P122" s="184"/>
      <c r="Q122" s="184"/>
      <c r="R122" s="184"/>
      <c r="S122" s="184"/>
      <c r="T122" s="183"/>
      <c r="U122" s="124"/>
      <c r="V122" s="124"/>
      <c r="W122" s="184"/>
      <c r="X122" s="598"/>
      <c r="Y122" s="184"/>
      <c r="Z122" s="124"/>
      <c r="AA122" s="192"/>
      <c r="AB122" s="193"/>
      <c r="AC122" s="193"/>
      <c r="AD122" s="194"/>
      <c r="AE122" s="195"/>
    </row>
    <row r="123" spans="1:31" ht="16.5" customHeight="1">
      <c r="A123" s="21">
        <v>118</v>
      </c>
      <c r="B123" s="13"/>
      <c r="C123" s="126"/>
      <c r="D123" s="162"/>
      <c r="E123" s="480"/>
      <c r="F123" s="470"/>
      <c r="G123" s="206"/>
      <c r="H123" s="206"/>
      <c r="I123" s="206"/>
      <c r="J123" s="206"/>
      <c r="K123" s="206"/>
      <c r="L123" s="173"/>
      <c r="M123" s="162"/>
      <c r="N123" s="173"/>
      <c r="O123" s="206"/>
      <c r="P123" s="206"/>
      <c r="Q123" s="206"/>
      <c r="R123" s="206"/>
      <c r="S123" s="206"/>
      <c r="T123" s="173"/>
      <c r="U123" s="162"/>
      <c r="V123" s="162"/>
      <c r="W123" s="206"/>
      <c r="X123" s="384"/>
      <c r="Y123" s="206"/>
      <c r="Z123" s="162"/>
      <c r="AA123" s="207"/>
      <c r="AB123" s="208"/>
      <c r="AC123" s="208"/>
      <c r="AD123" s="209"/>
      <c r="AE123" s="210"/>
    </row>
    <row r="124" spans="1:31" ht="16.5" customHeight="1">
      <c r="A124" s="21">
        <v>119</v>
      </c>
      <c r="B124" s="13"/>
      <c r="C124" s="126"/>
      <c r="D124" s="162"/>
      <c r="E124" s="480"/>
      <c r="F124" s="466"/>
      <c r="G124" s="25"/>
      <c r="H124" s="218"/>
      <c r="I124" s="25"/>
      <c r="J124" s="25"/>
      <c r="K124" s="25"/>
      <c r="L124" s="29"/>
      <c r="M124" s="51"/>
      <c r="N124" s="219"/>
      <c r="O124" s="25"/>
      <c r="P124" s="25"/>
      <c r="Q124" s="25"/>
      <c r="R124" s="25"/>
      <c r="S124" s="25"/>
      <c r="T124" s="29"/>
      <c r="U124" s="51"/>
      <c r="V124" s="52"/>
      <c r="W124" s="25"/>
      <c r="X124" s="593"/>
      <c r="Y124" s="71"/>
      <c r="Z124" s="52"/>
      <c r="AA124" s="36"/>
      <c r="AB124" s="37"/>
      <c r="AC124" s="37"/>
      <c r="AD124" s="54"/>
      <c r="AE124" s="38"/>
    </row>
    <row r="125" spans="1:31" ht="16.5" customHeight="1">
      <c r="A125" s="21">
        <v>120</v>
      </c>
      <c r="B125" s="13"/>
      <c r="C125" s="126"/>
      <c r="D125" s="162"/>
      <c r="E125" s="480"/>
      <c r="F125" s="466"/>
      <c r="G125" s="25"/>
      <c r="H125" s="25"/>
      <c r="I125" s="25"/>
      <c r="J125" s="25"/>
      <c r="K125" s="25"/>
      <c r="L125" s="29"/>
      <c r="M125" s="51"/>
      <c r="N125" s="219"/>
      <c r="O125" s="25"/>
      <c r="P125" s="25"/>
      <c r="Q125" s="25"/>
      <c r="R125" s="25"/>
      <c r="S125" s="25"/>
      <c r="T125" s="29"/>
      <c r="U125" s="51"/>
      <c r="V125" s="52"/>
      <c r="W125" s="25"/>
      <c r="X125" s="593"/>
      <c r="Y125" s="71"/>
      <c r="Z125" s="52"/>
      <c r="AA125" s="36"/>
      <c r="AB125" s="37"/>
      <c r="AC125" s="37"/>
      <c r="AD125" s="54"/>
      <c r="AE125" s="38"/>
    </row>
    <row r="126" spans="1:31" ht="16.5" customHeight="1">
      <c r="A126" s="21">
        <v>121</v>
      </c>
      <c r="B126" s="13"/>
      <c r="C126" s="131"/>
      <c r="D126" s="130"/>
      <c r="E126" s="481"/>
      <c r="F126" s="472"/>
      <c r="G126" s="25"/>
      <c r="H126" s="25"/>
      <c r="I126" s="25"/>
      <c r="J126" s="25"/>
      <c r="K126" s="25"/>
      <c r="L126" s="29"/>
      <c r="M126" s="51"/>
      <c r="N126" s="219"/>
      <c r="O126" s="25"/>
      <c r="P126" s="25"/>
      <c r="Q126" s="25"/>
      <c r="R126" s="25"/>
      <c r="S126" s="25"/>
      <c r="T126" s="29"/>
      <c r="U126" s="51"/>
      <c r="V126" s="52"/>
      <c r="W126" s="25"/>
      <c r="X126" s="593"/>
      <c r="Y126" s="71"/>
      <c r="Z126" s="52"/>
      <c r="AA126" s="36"/>
      <c r="AB126" s="37"/>
      <c r="AC126" s="37"/>
      <c r="AD126" s="54"/>
      <c r="AE126" s="38"/>
    </row>
    <row r="127" spans="1:31" ht="16.5" customHeight="1">
      <c r="A127" s="21">
        <v>122</v>
      </c>
      <c r="B127" s="13"/>
      <c r="C127" s="131"/>
      <c r="D127" s="130"/>
      <c r="E127" s="481"/>
      <c r="F127" s="472"/>
      <c r="G127" s="25"/>
      <c r="H127" s="25"/>
      <c r="I127" s="25"/>
      <c r="J127" s="25"/>
      <c r="K127" s="25"/>
      <c r="L127" s="29"/>
      <c r="M127" s="51"/>
      <c r="N127" s="219"/>
      <c r="O127" s="25"/>
      <c r="P127" s="25"/>
      <c r="Q127" s="25"/>
      <c r="R127" s="25"/>
      <c r="S127" s="25"/>
      <c r="T127" s="29"/>
      <c r="U127" s="51"/>
      <c r="V127" s="52"/>
      <c r="W127" s="25"/>
      <c r="X127" s="593"/>
      <c r="Y127" s="71"/>
      <c r="Z127" s="52"/>
      <c r="AA127" s="36"/>
      <c r="AB127" s="37"/>
      <c r="AC127" s="37"/>
      <c r="AD127" s="54"/>
      <c r="AE127" s="38"/>
    </row>
    <row r="128" spans="1:31" ht="16.5" customHeight="1">
      <c r="A128" s="21">
        <v>123</v>
      </c>
      <c r="B128" s="13"/>
      <c r="C128" s="126"/>
      <c r="D128" s="162"/>
      <c r="E128" s="480"/>
      <c r="F128" s="472"/>
      <c r="G128" s="25"/>
      <c r="H128" s="25"/>
      <c r="I128" s="25"/>
      <c r="J128" s="25"/>
      <c r="K128" s="25"/>
      <c r="L128" s="29"/>
      <c r="M128" s="51"/>
      <c r="N128" s="219"/>
      <c r="O128" s="25"/>
      <c r="P128" s="25"/>
      <c r="Q128" s="25"/>
      <c r="R128" s="25"/>
      <c r="S128" s="25"/>
      <c r="T128" s="29"/>
      <c r="U128" s="51"/>
      <c r="V128" s="52"/>
      <c r="W128" s="25"/>
      <c r="X128" s="593"/>
      <c r="Y128" s="71"/>
      <c r="Z128" s="52"/>
      <c r="AA128" s="36"/>
      <c r="AB128" s="37"/>
      <c r="AC128" s="37"/>
      <c r="AD128" s="54"/>
      <c r="AE128" s="38"/>
    </row>
    <row r="129" spans="1:31" ht="16.5" customHeight="1">
      <c r="A129" s="21">
        <v>124</v>
      </c>
      <c r="B129" s="13"/>
      <c r="C129" s="131"/>
      <c r="D129" s="130"/>
      <c r="E129" s="481"/>
      <c r="F129" s="466"/>
      <c r="G129" s="25"/>
      <c r="H129" s="25"/>
      <c r="I129" s="25"/>
      <c r="J129" s="25"/>
      <c r="K129" s="25"/>
      <c r="L129" s="29"/>
      <c r="M129" s="51"/>
      <c r="N129" s="219"/>
      <c r="O129" s="25"/>
      <c r="P129" s="25"/>
      <c r="Q129" s="25"/>
      <c r="R129" s="25"/>
      <c r="S129" s="25"/>
      <c r="T129" s="29"/>
      <c r="U129" s="51"/>
      <c r="V129" s="52"/>
      <c r="W129" s="25"/>
      <c r="X129" s="593"/>
      <c r="Y129" s="71"/>
      <c r="Z129" s="52"/>
      <c r="AA129" s="36"/>
      <c r="AB129" s="37"/>
      <c r="AC129" s="37"/>
      <c r="AD129" s="54"/>
      <c r="AE129" s="38"/>
    </row>
    <row r="130" spans="1:31" ht="16.5" customHeight="1">
      <c r="A130" s="21">
        <v>125</v>
      </c>
      <c r="B130" s="13"/>
      <c r="C130" s="131"/>
      <c r="D130" s="130"/>
      <c r="E130" s="481"/>
      <c r="F130" s="466"/>
      <c r="G130" s="25"/>
      <c r="H130" s="25"/>
      <c r="I130" s="25"/>
      <c r="J130" s="25"/>
      <c r="K130" s="25"/>
      <c r="L130" s="29"/>
      <c r="M130" s="51"/>
      <c r="N130" s="219"/>
      <c r="O130" s="25"/>
      <c r="P130" s="25"/>
      <c r="Q130" s="25"/>
      <c r="R130" s="25"/>
      <c r="S130" s="25"/>
      <c r="T130" s="29"/>
      <c r="U130" s="51"/>
      <c r="V130" s="52"/>
      <c r="W130" s="25"/>
      <c r="X130" s="593"/>
      <c r="Y130" s="71"/>
      <c r="Z130" s="52"/>
      <c r="AA130" s="36"/>
      <c r="AB130" s="37"/>
      <c r="AC130" s="37"/>
      <c r="AD130" s="54"/>
      <c r="AE130" s="38"/>
    </row>
    <row r="131" spans="1:31" ht="16.5" customHeight="1">
      <c r="A131" s="21">
        <v>126</v>
      </c>
      <c r="B131" s="80"/>
      <c r="C131" s="105"/>
      <c r="D131" s="124"/>
      <c r="E131" s="477"/>
      <c r="F131" s="466"/>
      <c r="G131" s="25"/>
      <c r="H131" s="25"/>
      <c r="I131" s="25"/>
      <c r="J131" s="25"/>
      <c r="K131" s="25"/>
      <c r="L131" s="29"/>
      <c r="M131" s="51"/>
      <c r="N131" s="219"/>
      <c r="O131" s="25"/>
      <c r="P131" s="25"/>
      <c r="Q131" s="25"/>
      <c r="R131" s="25"/>
      <c r="S131" s="25"/>
      <c r="T131" s="29"/>
      <c r="U131" s="51"/>
      <c r="V131" s="52"/>
      <c r="W131" s="25"/>
      <c r="X131" s="593"/>
      <c r="Y131" s="71"/>
      <c r="Z131" s="52"/>
      <c r="AA131" s="36"/>
      <c r="AB131" s="37"/>
      <c r="AC131" s="37"/>
      <c r="AD131" s="54"/>
      <c r="AE131" s="38"/>
    </row>
    <row r="132" spans="1:31" ht="16.5" customHeight="1">
      <c r="A132" s="21">
        <v>127</v>
      </c>
      <c r="B132" s="80"/>
      <c r="C132" s="105"/>
      <c r="D132" s="124"/>
      <c r="E132" s="477"/>
      <c r="F132" s="466"/>
      <c r="G132" s="25"/>
      <c r="H132" s="25"/>
      <c r="I132" s="25"/>
      <c r="J132" s="25"/>
      <c r="K132" s="25"/>
      <c r="L132" s="29"/>
      <c r="M132" s="51"/>
      <c r="N132" s="219"/>
      <c r="O132" s="25"/>
      <c r="P132" s="25"/>
      <c r="Q132" s="25"/>
      <c r="R132" s="25"/>
      <c r="S132" s="25"/>
      <c r="T132" s="29"/>
      <c r="U132" s="51"/>
      <c r="V132" s="52"/>
      <c r="W132" s="25"/>
      <c r="X132" s="593"/>
      <c r="Y132" s="71"/>
      <c r="Z132" s="52"/>
      <c r="AA132" s="76"/>
      <c r="AB132" s="77"/>
      <c r="AC132" s="77"/>
      <c r="AD132" s="78"/>
      <c r="AE132" s="79"/>
    </row>
    <row r="133" spans="1:31" ht="16.5" customHeight="1">
      <c r="A133" s="21">
        <v>128</v>
      </c>
      <c r="B133" s="13"/>
      <c r="C133" s="28"/>
      <c r="D133" s="4"/>
      <c r="E133" s="478"/>
      <c r="F133" s="466"/>
      <c r="G133" s="25"/>
      <c r="H133" s="25"/>
      <c r="I133" s="25"/>
      <c r="J133" s="25"/>
      <c r="K133" s="25"/>
      <c r="L133" s="29"/>
      <c r="M133" s="51"/>
      <c r="N133" s="219"/>
      <c r="O133" s="25"/>
      <c r="P133" s="25"/>
      <c r="Q133" s="25"/>
      <c r="R133" s="25"/>
      <c r="S133" s="25"/>
      <c r="T133" s="29"/>
      <c r="U133" s="51"/>
      <c r="V133" s="52"/>
      <c r="W133" s="25"/>
      <c r="X133" s="593"/>
      <c r="Y133" s="71"/>
      <c r="Z133" s="52"/>
      <c r="AA133" s="76"/>
      <c r="AB133" s="77"/>
      <c r="AC133" s="77"/>
      <c r="AD133" s="78"/>
      <c r="AE133" s="79"/>
    </row>
    <row r="134" spans="1:31" ht="16.5" customHeight="1">
      <c r="A134" s="21">
        <v>129</v>
      </c>
      <c r="B134" s="13"/>
      <c r="C134" s="28"/>
      <c r="D134" s="4"/>
      <c r="E134" s="478"/>
      <c r="F134" s="466"/>
      <c r="G134" s="25"/>
      <c r="H134" s="25"/>
      <c r="I134" s="25"/>
      <c r="J134" s="25"/>
      <c r="K134" s="25"/>
      <c r="L134" s="29"/>
      <c r="M134" s="51"/>
      <c r="N134" s="219"/>
      <c r="O134" s="25"/>
      <c r="P134" s="25"/>
      <c r="Q134" s="25"/>
      <c r="R134" s="25"/>
      <c r="S134" s="25"/>
      <c r="T134" s="29"/>
      <c r="U134" s="51"/>
      <c r="V134" s="52"/>
      <c r="W134" s="25"/>
      <c r="X134" s="593"/>
      <c r="Y134" s="71"/>
      <c r="Z134" s="52"/>
      <c r="AA134" s="76"/>
      <c r="AB134" s="77"/>
      <c r="AC134" s="77"/>
      <c r="AD134" s="78"/>
      <c r="AE134" s="79"/>
    </row>
    <row r="135" spans="1:31" ht="16.5" customHeight="1">
      <c r="A135" s="21">
        <v>130</v>
      </c>
      <c r="B135" s="13"/>
      <c r="C135" s="28"/>
      <c r="D135" s="4"/>
      <c r="E135" s="478"/>
      <c r="F135" s="466"/>
      <c r="G135" s="25"/>
      <c r="H135" s="25"/>
      <c r="I135" s="25"/>
      <c r="J135" s="25"/>
      <c r="K135" s="25"/>
      <c r="L135" s="29"/>
      <c r="M135" s="51"/>
      <c r="N135" s="219"/>
      <c r="O135" s="25"/>
      <c r="P135" s="25"/>
      <c r="Q135" s="25"/>
      <c r="R135" s="25"/>
      <c r="S135" s="25"/>
      <c r="T135" s="29"/>
      <c r="U135" s="51"/>
      <c r="V135" s="52"/>
      <c r="W135" s="25"/>
      <c r="X135" s="593"/>
      <c r="Y135" s="71"/>
      <c r="Z135" s="52"/>
      <c r="AA135" s="76"/>
      <c r="AB135" s="77"/>
      <c r="AC135" s="77"/>
      <c r="AD135" s="78"/>
      <c r="AE135" s="79"/>
    </row>
    <row r="136" spans="1:31" ht="16.5" customHeight="1">
      <c r="A136" s="21">
        <v>131</v>
      </c>
      <c r="B136" s="13"/>
      <c r="C136" s="28"/>
      <c r="D136" s="4"/>
      <c r="E136" s="478"/>
      <c r="F136" s="466"/>
      <c r="G136" s="25"/>
      <c r="H136" s="25"/>
      <c r="I136" s="25"/>
      <c r="J136" s="25"/>
      <c r="K136" s="25"/>
      <c r="L136" s="29"/>
      <c r="M136" s="51"/>
      <c r="N136" s="219"/>
      <c r="O136" s="25"/>
      <c r="P136" s="25"/>
      <c r="Q136" s="25"/>
      <c r="R136" s="25"/>
      <c r="S136" s="25"/>
      <c r="T136" s="29"/>
      <c r="U136" s="51"/>
      <c r="V136" s="52"/>
      <c r="W136" s="25"/>
      <c r="X136" s="593"/>
      <c r="Y136" s="71"/>
      <c r="Z136" s="52"/>
      <c r="AA136" s="76"/>
      <c r="AB136" s="77"/>
      <c r="AC136" s="77"/>
      <c r="AD136" s="78"/>
      <c r="AE136" s="79"/>
    </row>
    <row r="137" spans="1:31" ht="16.5" customHeight="1">
      <c r="A137" s="21">
        <v>132</v>
      </c>
      <c r="B137" s="13"/>
      <c r="C137" s="28"/>
      <c r="D137" s="4"/>
      <c r="E137" s="478"/>
      <c r="F137" s="466"/>
      <c r="G137" s="25"/>
      <c r="H137" s="25"/>
      <c r="I137" s="25"/>
      <c r="J137" s="25"/>
      <c r="K137" s="25"/>
      <c r="L137" s="29"/>
      <c r="M137" s="51"/>
      <c r="N137" s="219"/>
      <c r="O137" s="25"/>
      <c r="P137" s="25"/>
      <c r="Q137" s="25"/>
      <c r="R137" s="25"/>
      <c r="S137" s="25"/>
      <c r="T137" s="29"/>
      <c r="U137" s="51"/>
      <c r="V137" s="52"/>
      <c r="W137" s="25"/>
      <c r="X137" s="593"/>
      <c r="Y137" s="71"/>
      <c r="Z137" s="52"/>
      <c r="AA137" s="76"/>
      <c r="AB137" s="77"/>
      <c r="AC137" s="77"/>
      <c r="AD137" s="78"/>
      <c r="AE137" s="79"/>
    </row>
    <row r="138" spans="1:31" ht="16.5" customHeight="1">
      <c r="A138" s="21">
        <v>133</v>
      </c>
      <c r="B138" s="13"/>
      <c r="C138" s="28"/>
      <c r="D138" s="4"/>
      <c r="E138" s="478"/>
      <c r="F138" s="466"/>
      <c r="G138" s="25"/>
      <c r="H138" s="25"/>
      <c r="I138" s="25"/>
      <c r="J138" s="25"/>
      <c r="K138" s="25"/>
      <c r="L138" s="29"/>
      <c r="M138" s="51"/>
      <c r="N138" s="219"/>
      <c r="O138" s="25"/>
      <c r="P138" s="25"/>
      <c r="Q138" s="25"/>
      <c r="R138" s="25"/>
      <c r="S138" s="25"/>
      <c r="T138" s="29"/>
      <c r="U138" s="51"/>
      <c r="V138" s="52"/>
      <c r="W138" s="25"/>
      <c r="X138" s="593"/>
      <c r="Y138" s="71"/>
      <c r="Z138" s="52"/>
      <c r="AA138" s="76"/>
      <c r="AB138" s="77"/>
      <c r="AC138" s="77"/>
      <c r="AD138" s="78"/>
      <c r="AE138" s="79"/>
    </row>
    <row r="139" spans="1:31" ht="16.5" customHeight="1">
      <c r="A139" s="21">
        <v>134</v>
      </c>
      <c r="B139" s="13"/>
      <c r="C139" s="28"/>
      <c r="D139" s="4"/>
      <c r="E139" s="478"/>
      <c r="F139" s="466"/>
      <c r="G139" s="25"/>
      <c r="H139" s="25"/>
      <c r="I139" s="25"/>
      <c r="J139" s="25"/>
      <c r="K139" s="25"/>
      <c r="L139" s="29"/>
      <c r="M139" s="51"/>
      <c r="N139" s="219"/>
      <c r="O139" s="25"/>
      <c r="P139" s="25"/>
      <c r="Q139" s="25"/>
      <c r="R139" s="25"/>
      <c r="S139" s="25"/>
      <c r="T139" s="29"/>
      <c r="U139" s="51"/>
      <c r="V139" s="52"/>
      <c r="W139" s="25"/>
      <c r="X139" s="593"/>
      <c r="Y139" s="71"/>
      <c r="Z139" s="52"/>
      <c r="AA139" s="76"/>
      <c r="AB139" s="77"/>
      <c r="AC139" s="77"/>
      <c r="AD139" s="78"/>
      <c r="AE139" s="79"/>
    </row>
    <row r="140" spans="1:31" ht="16.5" customHeight="1">
      <c r="A140" s="21">
        <v>135</v>
      </c>
      <c r="B140" s="13"/>
      <c r="C140" s="28"/>
      <c r="D140" s="4"/>
      <c r="E140" s="478"/>
      <c r="F140" s="466"/>
      <c r="G140" s="25"/>
      <c r="H140" s="25"/>
      <c r="I140" s="25"/>
      <c r="J140" s="25"/>
      <c r="K140" s="25"/>
      <c r="L140" s="29"/>
      <c r="M140" s="51"/>
      <c r="N140" s="219"/>
      <c r="O140" s="25"/>
      <c r="P140" s="25"/>
      <c r="Q140" s="25"/>
      <c r="R140" s="25"/>
      <c r="S140" s="25"/>
      <c r="T140" s="29"/>
      <c r="U140" s="51"/>
      <c r="V140" s="52"/>
      <c r="W140" s="25"/>
      <c r="X140" s="593"/>
      <c r="Y140" s="71"/>
      <c r="Z140" s="52"/>
      <c r="AA140" s="76"/>
      <c r="AB140" s="77"/>
      <c r="AC140" s="77"/>
      <c r="AD140" s="78"/>
      <c r="AE140" s="79"/>
    </row>
    <row r="141" spans="1:31" ht="16.5" customHeight="1">
      <c r="A141" s="21">
        <v>136</v>
      </c>
      <c r="B141" s="13"/>
      <c r="C141" s="28"/>
      <c r="D141" s="4"/>
      <c r="E141" s="478"/>
      <c r="F141" s="466"/>
      <c r="G141" s="25"/>
      <c r="H141" s="25"/>
      <c r="I141" s="25"/>
      <c r="J141" s="25"/>
      <c r="K141" s="25"/>
      <c r="L141" s="29"/>
      <c r="M141" s="51"/>
      <c r="N141" s="219"/>
      <c r="O141" s="25"/>
      <c r="P141" s="25"/>
      <c r="Q141" s="25"/>
      <c r="R141" s="25"/>
      <c r="S141" s="25"/>
      <c r="T141" s="29"/>
      <c r="U141" s="51"/>
      <c r="V141" s="52"/>
      <c r="W141" s="25"/>
      <c r="X141" s="593"/>
      <c r="Y141" s="71"/>
      <c r="Z141" s="52"/>
      <c r="AA141" s="76"/>
      <c r="AB141" s="77"/>
      <c r="AC141" s="77"/>
      <c r="AD141" s="78"/>
      <c r="AE141" s="79"/>
    </row>
    <row r="142" spans="1:31" ht="16.5" customHeight="1">
      <c r="A142" s="21">
        <v>137</v>
      </c>
      <c r="B142" s="13"/>
      <c r="C142" s="28"/>
      <c r="D142" s="4"/>
      <c r="E142" s="478"/>
      <c r="F142" s="466"/>
      <c r="G142" s="25"/>
      <c r="H142" s="25"/>
      <c r="I142" s="25"/>
      <c r="J142" s="25"/>
      <c r="K142" s="25"/>
      <c r="L142" s="29"/>
      <c r="M142" s="51"/>
      <c r="N142" s="219"/>
      <c r="O142" s="25"/>
      <c r="P142" s="25"/>
      <c r="Q142" s="25"/>
      <c r="R142" s="25"/>
      <c r="S142" s="25"/>
      <c r="T142" s="29"/>
      <c r="U142" s="51"/>
      <c r="V142" s="52"/>
      <c r="W142" s="25"/>
      <c r="X142" s="593"/>
      <c r="Y142" s="71"/>
      <c r="Z142" s="52"/>
      <c r="AA142" s="76"/>
      <c r="AB142" s="77"/>
      <c r="AC142" s="77"/>
      <c r="AD142" s="78"/>
      <c r="AE142" s="79"/>
    </row>
    <row r="143" spans="1:31" ht="16.5" customHeight="1">
      <c r="A143" s="21">
        <v>138</v>
      </c>
      <c r="B143" s="13"/>
      <c r="C143" s="28"/>
      <c r="D143" s="4"/>
      <c r="E143" s="478"/>
      <c r="F143" s="466"/>
      <c r="G143" s="25"/>
      <c r="H143" s="25"/>
      <c r="I143" s="25"/>
      <c r="J143" s="25"/>
      <c r="K143" s="25"/>
      <c r="L143" s="29"/>
      <c r="M143" s="51"/>
      <c r="N143" s="219"/>
      <c r="O143" s="25"/>
      <c r="P143" s="25"/>
      <c r="Q143" s="25"/>
      <c r="R143" s="25"/>
      <c r="S143" s="25"/>
      <c r="T143" s="29"/>
      <c r="U143" s="51"/>
      <c r="V143" s="52"/>
      <c r="W143" s="25"/>
      <c r="X143" s="593"/>
      <c r="Y143" s="71"/>
      <c r="Z143" s="52"/>
      <c r="AA143" s="76"/>
      <c r="AB143" s="77"/>
      <c r="AC143" s="77"/>
      <c r="AD143" s="78"/>
      <c r="AE143" s="79"/>
    </row>
    <row r="144" spans="1:31" ht="16.5" customHeight="1">
      <c r="A144" s="21">
        <v>139</v>
      </c>
      <c r="B144" s="13"/>
      <c r="C144" s="28"/>
      <c r="D144" s="4"/>
      <c r="E144" s="478"/>
      <c r="F144" s="466"/>
      <c r="G144" s="25"/>
      <c r="H144" s="25"/>
      <c r="I144" s="25"/>
      <c r="J144" s="25"/>
      <c r="K144" s="25"/>
      <c r="L144" s="219"/>
      <c r="M144" s="51"/>
      <c r="N144" s="219"/>
      <c r="O144" s="25"/>
      <c r="P144" s="25"/>
      <c r="Q144" s="25"/>
      <c r="R144" s="25"/>
      <c r="S144" s="25"/>
      <c r="T144" s="29"/>
      <c r="U144" s="51"/>
      <c r="V144" s="52"/>
      <c r="W144" s="25"/>
      <c r="X144" s="593"/>
      <c r="Y144" s="71"/>
      <c r="Z144" s="52"/>
      <c r="AA144" s="36"/>
      <c r="AB144" s="37"/>
      <c r="AC144" s="37"/>
      <c r="AD144" s="54"/>
      <c r="AE144" s="38"/>
    </row>
    <row r="145" spans="1:31" ht="16.5" customHeight="1">
      <c r="A145" s="21">
        <v>140</v>
      </c>
      <c r="B145" s="222"/>
      <c r="C145" s="89"/>
      <c r="D145" s="68"/>
      <c r="E145" s="484"/>
      <c r="F145" s="258"/>
      <c r="G145" s="91"/>
      <c r="H145" s="91"/>
      <c r="I145" s="91"/>
      <c r="J145" s="91"/>
      <c r="K145" s="91"/>
      <c r="L145" s="92"/>
      <c r="M145" s="51"/>
      <c r="N145" s="92"/>
      <c r="O145" s="91"/>
      <c r="P145" s="91"/>
      <c r="Q145" s="91"/>
      <c r="R145" s="91"/>
      <c r="S145" s="91"/>
      <c r="T145" s="92"/>
      <c r="U145" s="51"/>
      <c r="V145" s="52"/>
      <c r="W145" s="91"/>
      <c r="X145" s="601"/>
      <c r="Y145" s="90"/>
      <c r="Z145" s="52"/>
      <c r="AA145" s="94"/>
      <c r="AB145" s="95"/>
      <c r="AC145" s="95"/>
      <c r="AD145" s="96"/>
      <c r="AE145" s="97"/>
    </row>
    <row r="146" spans="1:31" ht="16.5" customHeight="1">
      <c r="A146" s="21">
        <v>141</v>
      </c>
      <c r="B146" s="222"/>
      <c r="C146" s="89"/>
      <c r="D146" s="68"/>
      <c r="E146" s="484"/>
      <c r="F146" s="258"/>
      <c r="G146" s="91"/>
      <c r="H146" s="91"/>
      <c r="I146" s="91"/>
      <c r="J146" s="91"/>
      <c r="K146" s="91"/>
      <c r="L146" s="92"/>
      <c r="M146" s="51"/>
      <c r="N146" s="92"/>
      <c r="O146" s="91"/>
      <c r="P146" s="91"/>
      <c r="Q146" s="91"/>
      <c r="R146" s="91"/>
      <c r="S146" s="91"/>
      <c r="T146" s="92"/>
      <c r="U146" s="51"/>
      <c r="V146" s="52"/>
      <c r="W146" s="91"/>
      <c r="X146" s="601"/>
      <c r="Y146" s="90"/>
      <c r="Z146" s="52"/>
      <c r="AA146" s="94"/>
      <c r="AB146" s="95"/>
      <c r="AC146" s="95"/>
      <c r="AD146" s="96"/>
      <c r="AE146" s="97"/>
    </row>
    <row r="147" spans="1:31" ht="16.5" customHeight="1">
      <c r="A147" s="21">
        <v>142</v>
      </c>
      <c r="B147" s="13"/>
      <c r="C147" s="81"/>
      <c r="D147" s="154"/>
      <c r="E147" s="485"/>
      <c r="F147" s="473"/>
      <c r="G147" s="150"/>
      <c r="H147" s="150"/>
      <c r="I147" s="150"/>
      <c r="J147" s="150"/>
      <c r="K147" s="150"/>
      <c r="L147" s="151"/>
      <c r="M147" s="123"/>
      <c r="N147" s="220"/>
      <c r="O147" s="150"/>
      <c r="P147" s="150"/>
      <c r="Q147" s="150"/>
      <c r="R147" s="150"/>
      <c r="S147" s="150"/>
      <c r="T147" s="151"/>
      <c r="U147" s="123"/>
      <c r="V147" s="84"/>
      <c r="W147" s="150"/>
      <c r="X147" s="596"/>
      <c r="Y147" s="75"/>
      <c r="Z147" s="84"/>
      <c r="AA147" s="76"/>
      <c r="AB147" s="77"/>
      <c r="AC147" s="77"/>
      <c r="AD147" s="78"/>
      <c r="AE147" s="79"/>
    </row>
    <row r="148" spans="1:31" ht="16.5" customHeight="1">
      <c r="A148" s="21">
        <v>143</v>
      </c>
      <c r="B148" s="13"/>
      <c r="C148" s="81"/>
      <c r="D148" s="154"/>
      <c r="E148" s="485"/>
      <c r="F148" s="473"/>
      <c r="G148" s="150"/>
      <c r="H148" s="150"/>
      <c r="I148" s="150"/>
      <c r="J148" s="150"/>
      <c r="K148" s="150"/>
      <c r="L148" s="151"/>
      <c r="M148" s="123"/>
      <c r="N148" s="220"/>
      <c r="O148" s="150"/>
      <c r="P148" s="150"/>
      <c r="Q148" s="150"/>
      <c r="R148" s="150"/>
      <c r="S148" s="150"/>
      <c r="T148" s="151"/>
      <c r="U148" s="123"/>
      <c r="V148" s="84"/>
      <c r="W148" s="150"/>
      <c r="X148" s="596"/>
      <c r="Y148" s="75"/>
      <c r="Z148" s="84"/>
      <c r="AA148" s="76"/>
      <c r="AB148" s="77"/>
      <c r="AC148" s="77"/>
      <c r="AD148" s="78"/>
      <c r="AE148" s="79"/>
    </row>
    <row r="149" spans="1:31" ht="16.5" customHeight="1">
      <c r="A149" s="21">
        <v>144</v>
      </c>
      <c r="B149" s="13"/>
      <c r="C149" s="28"/>
      <c r="D149" s="4"/>
      <c r="E149" s="478"/>
      <c r="F149" s="466"/>
      <c r="G149" s="25"/>
      <c r="H149" s="25"/>
      <c r="I149" s="25"/>
      <c r="J149" s="25"/>
      <c r="K149" s="25"/>
      <c r="L149" s="29"/>
      <c r="M149" s="51"/>
      <c r="N149" s="219"/>
      <c r="O149" s="25"/>
      <c r="P149" s="25"/>
      <c r="Q149" s="25"/>
      <c r="R149" s="25"/>
      <c r="S149" s="25"/>
      <c r="T149" s="29"/>
      <c r="U149" s="51"/>
      <c r="V149" s="52"/>
      <c r="W149" s="25"/>
      <c r="X149" s="593"/>
      <c r="Y149" s="71"/>
      <c r="Z149" s="52"/>
      <c r="AA149" s="36"/>
      <c r="AB149" s="37"/>
      <c r="AC149" s="37"/>
      <c r="AD149" s="54"/>
      <c r="AE149" s="38"/>
    </row>
    <row r="150" spans="1:31" ht="16.5" customHeight="1">
      <c r="A150" s="21">
        <v>145</v>
      </c>
      <c r="B150" s="125"/>
      <c r="C150" s="131"/>
      <c r="D150" s="130"/>
      <c r="E150" s="481"/>
      <c r="F150" s="467"/>
      <c r="G150" s="144"/>
      <c r="H150" s="144"/>
      <c r="I150" s="144"/>
      <c r="J150" s="144"/>
      <c r="K150" s="144"/>
      <c r="L150" s="145"/>
      <c r="M150" s="128"/>
      <c r="N150" s="145"/>
      <c r="O150" s="144"/>
      <c r="P150" s="144"/>
      <c r="Q150" s="144"/>
      <c r="R150" s="144"/>
      <c r="S150" s="144"/>
      <c r="T150" s="145"/>
      <c r="U150" s="128"/>
      <c r="V150" s="129"/>
      <c r="W150" s="144"/>
      <c r="X150" s="595"/>
      <c r="Y150" s="226"/>
      <c r="Z150" s="129"/>
      <c r="AA150" s="146"/>
      <c r="AB150" s="147"/>
      <c r="AC150" s="147"/>
      <c r="AD150" s="148"/>
      <c r="AE150" s="149"/>
    </row>
    <row r="151" spans="1:31" ht="16.5" customHeight="1">
      <c r="A151" s="21">
        <v>146</v>
      </c>
      <c r="B151" s="125"/>
      <c r="C151" s="131"/>
      <c r="D151" s="130"/>
      <c r="E151" s="481"/>
      <c r="F151" s="467"/>
      <c r="G151" s="144"/>
      <c r="H151" s="144"/>
      <c r="I151" s="144"/>
      <c r="J151" s="144"/>
      <c r="K151" s="144"/>
      <c r="L151" s="145"/>
      <c r="M151" s="128"/>
      <c r="N151" s="145"/>
      <c r="O151" s="144"/>
      <c r="P151" s="144"/>
      <c r="Q151" s="144"/>
      <c r="R151" s="144"/>
      <c r="S151" s="144"/>
      <c r="T151" s="145"/>
      <c r="U151" s="128"/>
      <c r="V151" s="129"/>
      <c r="W151" s="144"/>
      <c r="X151" s="595"/>
      <c r="Y151" s="226"/>
      <c r="Z151" s="129"/>
      <c r="AA151" s="146"/>
      <c r="AB151" s="147"/>
      <c r="AC151" s="147"/>
      <c r="AD151" s="148"/>
      <c r="AE151" s="149"/>
    </row>
    <row r="152" spans="1:31" ht="16.5" customHeight="1">
      <c r="A152" s="21">
        <v>147</v>
      </c>
      <c r="B152" s="125"/>
      <c r="C152" s="131"/>
      <c r="D152" s="130"/>
      <c r="E152" s="481"/>
      <c r="F152" s="467"/>
      <c r="G152" s="144"/>
      <c r="H152" s="144"/>
      <c r="I152" s="144"/>
      <c r="J152" s="144"/>
      <c r="K152" s="144"/>
      <c r="L152" s="145"/>
      <c r="M152" s="128"/>
      <c r="N152" s="145"/>
      <c r="O152" s="144"/>
      <c r="P152" s="144"/>
      <c r="Q152" s="144"/>
      <c r="R152" s="144"/>
      <c r="S152" s="144"/>
      <c r="T152" s="145"/>
      <c r="U152" s="128"/>
      <c r="V152" s="129"/>
      <c r="W152" s="144"/>
      <c r="X152" s="595"/>
      <c r="Y152" s="226"/>
      <c r="Z152" s="129"/>
      <c r="AA152" s="146"/>
      <c r="AB152" s="147"/>
      <c r="AC152" s="147"/>
      <c r="AD152" s="148"/>
      <c r="AE152" s="149"/>
    </row>
    <row r="153" spans="1:31" ht="16.5" customHeight="1">
      <c r="A153" s="21">
        <v>148</v>
      </c>
      <c r="B153" s="80"/>
      <c r="C153" s="119"/>
      <c r="D153" s="4"/>
      <c r="E153" s="478"/>
      <c r="F153" s="466"/>
      <c r="G153" s="25"/>
      <c r="H153" s="25"/>
      <c r="I153" s="25"/>
      <c r="J153" s="218"/>
      <c r="K153" s="25"/>
      <c r="L153" s="29"/>
      <c r="M153" s="51"/>
      <c r="N153" s="219"/>
      <c r="O153" s="25"/>
      <c r="P153" s="25"/>
      <c r="Q153" s="25"/>
      <c r="R153" s="25"/>
      <c r="S153" s="25"/>
      <c r="T153" s="29"/>
      <c r="U153" s="51"/>
      <c r="V153" s="52"/>
      <c r="W153" s="25"/>
      <c r="X153" s="593"/>
      <c r="Y153" s="416"/>
      <c r="Z153" s="52"/>
      <c r="AA153" s="36"/>
      <c r="AB153" s="37"/>
      <c r="AC153" s="37"/>
      <c r="AD153" s="54"/>
      <c r="AE153" s="38"/>
    </row>
    <row r="154" spans="1:31" ht="16.5" customHeight="1">
      <c r="A154" s="21">
        <v>149</v>
      </c>
      <c r="B154" s="80"/>
      <c r="C154" s="119"/>
      <c r="D154" s="4"/>
      <c r="E154" s="478"/>
      <c r="F154" s="466"/>
      <c r="G154" s="25"/>
      <c r="H154" s="25"/>
      <c r="I154" s="25"/>
      <c r="J154" s="25"/>
      <c r="K154" s="25"/>
      <c r="L154" s="29"/>
      <c r="M154" s="51"/>
      <c r="N154" s="219"/>
      <c r="O154" s="25"/>
      <c r="P154" s="25"/>
      <c r="Q154" s="25"/>
      <c r="R154" s="25"/>
      <c r="S154" s="25"/>
      <c r="T154" s="29"/>
      <c r="U154" s="51"/>
      <c r="V154" s="52"/>
      <c r="W154" s="25"/>
      <c r="X154" s="593"/>
      <c r="Y154" s="71"/>
      <c r="Z154" s="52"/>
      <c r="AA154" s="36"/>
      <c r="AB154" s="37"/>
      <c r="AC154" s="37"/>
      <c r="AD154" s="54"/>
      <c r="AE154" s="38"/>
    </row>
    <row r="155" spans="1:31" ht="16.5" customHeight="1">
      <c r="A155" s="21">
        <v>150</v>
      </c>
      <c r="B155" s="80"/>
      <c r="C155" s="106"/>
      <c r="D155" s="124"/>
      <c r="E155" s="477"/>
      <c r="F155" s="466"/>
      <c r="G155" s="25"/>
      <c r="H155" s="25"/>
      <c r="I155" s="25"/>
      <c r="J155" s="25"/>
      <c r="K155" s="25"/>
      <c r="L155" s="29"/>
      <c r="M155" s="51"/>
      <c r="N155" s="219"/>
      <c r="O155" s="25"/>
      <c r="P155" s="25"/>
      <c r="Q155" s="25"/>
      <c r="R155" s="25"/>
      <c r="S155" s="25"/>
      <c r="T155" s="29"/>
      <c r="U155" s="51"/>
      <c r="V155" s="52"/>
      <c r="W155" s="25"/>
      <c r="X155" s="593"/>
      <c r="Y155" s="71"/>
      <c r="Z155" s="52"/>
      <c r="AA155" s="36"/>
      <c r="AB155" s="37"/>
      <c r="AC155" s="37"/>
      <c r="AD155" s="54"/>
      <c r="AE155" s="38"/>
    </row>
    <row r="156" spans="1:31" ht="16.5" customHeight="1">
      <c r="A156" s="21">
        <v>151</v>
      </c>
      <c r="B156" s="80"/>
      <c r="C156" s="28"/>
      <c r="D156" s="4"/>
      <c r="E156" s="478"/>
      <c r="F156" s="466"/>
      <c r="G156" s="25"/>
      <c r="H156" s="25"/>
      <c r="I156" s="25"/>
      <c r="J156" s="25"/>
      <c r="K156" s="25"/>
      <c r="L156" s="29"/>
      <c r="M156" s="51"/>
      <c r="N156" s="219"/>
      <c r="O156" s="25"/>
      <c r="P156" s="25"/>
      <c r="Q156" s="25"/>
      <c r="R156" s="25"/>
      <c r="S156" s="25"/>
      <c r="T156" s="29"/>
      <c r="U156" s="51"/>
      <c r="V156" s="52"/>
      <c r="W156" s="25"/>
      <c r="X156" s="593"/>
      <c r="Y156" s="71"/>
      <c r="Z156" s="52"/>
      <c r="AA156" s="36"/>
      <c r="AB156" s="37"/>
      <c r="AC156" s="37"/>
      <c r="AD156" s="54"/>
      <c r="AE156" s="38"/>
    </row>
    <row r="157" spans="1:31" ht="16.5" customHeight="1">
      <c r="A157" s="21">
        <v>152</v>
      </c>
      <c r="B157" s="80"/>
      <c r="C157" s="106"/>
      <c r="D157" s="124"/>
      <c r="E157" s="477"/>
      <c r="F157" s="466"/>
      <c r="G157" s="25"/>
      <c r="H157" s="25"/>
      <c r="I157" s="25"/>
      <c r="J157" s="25"/>
      <c r="K157" s="25"/>
      <c r="L157" s="29"/>
      <c r="M157" s="51"/>
      <c r="N157" s="219"/>
      <c r="O157" s="25"/>
      <c r="P157" s="25"/>
      <c r="Q157" s="25"/>
      <c r="R157" s="25"/>
      <c r="S157" s="25"/>
      <c r="T157" s="29"/>
      <c r="U157" s="51"/>
      <c r="V157" s="52"/>
      <c r="W157" s="25"/>
      <c r="X157" s="593"/>
      <c r="Y157" s="71"/>
      <c r="Z157" s="52"/>
      <c r="AA157" s="36"/>
      <c r="AB157" s="37"/>
      <c r="AC157" s="37"/>
      <c r="AD157" s="54"/>
      <c r="AE157" s="38"/>
    </row>
    <row r="158" spans="1:31" ht="16.5" customHeight="1">
      <c r="A158" s="21">
        <v>153</v>
      </c>
      <c r="B158" s="80"/>
      <c r="C158" s="28"/>
      <c r="D158" s="4"/>
      <c r="E158" s="478"/>
      <c r="F158" s="466"/>
      <c r="G158" s="25"/>
      <c r="H158" s="25"/>
      <c r="I158" s="25"/>
      <c r="J158" s="25"/>
      <c r="K158" s="25"/>
      <c r="L158" s="29"/>
      <c r="M158" s="51"/>
      <c r="N158" s="219"/>
      <c r="O158" s="25"/>
      <c r="P158" s="25"/>
      <c r="Q158" s="25"/>
      <c r="R158" s="25"/>
      <c r="S158" s="25"/>
      <c r="T158" s="29"/>
      <c r="U158" s="51"/>
      <c r="V158" s="52"/>
      <c r="W158" s="25"/>
      <c r="X158" s="593"/>
      <c r="Y158" s="71"/>
      <c r="Z158" s="52"/>
      <c r="AA158" s="36"/>
      <c r="AB158" s="37"/>
      <c r="AC158" s="37"/>
      <c r="AD158" s="54"/>
      <c r="AE158" s="38"/>
    </row>
    <row r="159" spans="1:31" ht="16.5" customHeight="1">
      <c r="A159" s="21">
        <v>154</v>
      </c>
      <c r="B159" s="80"/>
      <c r="C159" s="64"/>
      <c r="D159" s="74"/>
      <c r="E159" s="483"/>
      <c r="F159" s="466"/>
      <c r="G159" s="25"/>
      <c r="H159" s="25"/>
      <c r="I159" s="25"/>
      <c r="J159" s="25"/>
      <c r="K159" s="25"/>
      <c r="L159" s="29"/>
      <c r="M159" s="51"/>
      <c r="N159" s="219"/>
      <c r="O159" s="25"/>
      <c r="P159" s="25"/>
      <c r="Q159" s="25"/>
      <c r="R159" s="25"/>
      <c r="S159" s="25"/>
      <c r="T159" s="29"/>
      <c r="U159" s="51"/>
      <c r="V159" s="52"/>
      <c r="W159" s="25"/>
      <c r="X159" s="593"/>
      <c r="Y159" s="71"/>
      <c r="Z159" s="52"/>
      <c r="AA159" s="36"/>
      <c r="AB159" s="37"/>
      <c r="AC159" s="37"/>
      <c r="AD159" s="54"/>
      <c r="AE159" s="38"/>
    </row>
    <row r="160" spans="1:31" ht="16.5" customHeight="1">
      <c r="A160" s="21">
        <v>155</v>
      </c>
      <c r="B160" s="80"/>
      <c r="C160" s="64"/>
      <c r="D160" s="74"/>
      <c r="E160" s="483"/>
      <c r="F160" s="466"/>
      <c r="G160" s="25"/>
      <c r="H160" s="25"/>
      <c r="I160" s="25"/>
      <c r="J160" s="25"/>
      <c r="K160" s="25"/>
      <c r="L160" s="29"/>
      <c r="M160" s="51"/>
      <c r="N160" s="219"/>
      <c r="O160" s="25"/>
      <c r="P160" s="25"/>
      <c r="Q160" s="25"/>
      <c r="R160" s="25"/>
      <c r="S160" s="25"/>
      <c r="T160" s="29"/>
      <c r="U160" s="51"/>
      <c r="V160" s="52"/>
      <c r="W160" s="25"/>
      <c r="X160" s="593"/>
      <c r="Y160" s="71"/>
      <c r="Z160" s="52"/>
      <c r="AA160" s="36"/>
      <c r="AB160" s="37"/>
      <c r="AC160" s="37"/>
      <c r="AD160" s="54"/>
      <c r="AE160" s="38"/>
    </row>
    <row r="161" spans="1:31" ht="16.5" customHeight="1">
      <c r="A161" s="21">
        <v>156</v>
      </c>
      <c r="B161" s="80"/>
      <c r="C161" s="89"/>
      <c r="D161" s="68"/>
      <c r="E161" s="484"/>
      <c r="F161" s="466"/>
      <c r="G161" s="25"/>
      <c r="H161" s="25"/>
      <c r="I161" s="25"/>
      <c r="J161" s="25"/>
      <c r="K161" s="25"/>
      <c r="L161" s="29"/>
      <c r="M161" s="51"/>
      <c r="N161" s="219"/>
      <c r="O161" s="25"/>
      <c r="P161" s="25"/>
      <c r="Q161" s="25"/>
      <c r="R161" s="25"/>
      <c r="S161" s="25"/>
      <c r="T161" s="29"/>
      <c r="U161" s="51"/>
      <c r="V161" s="52"/>
      <c r="W161" s="25"/>
      <c r="X161" s="593"/>
      <c r="Y161" s="71"/>
      <c r="Z161" s="52"/>
      <c r="AA161" s="36"/>
      <c r="AB161" s="37"/>
      <c r="AC161" s="37"/>
      <c r="AD161" s="54"/>
      <c r="AE161" s="38"/>
    </row>
    <row r="162" spans="1:31" ht="16.5" customHeight="1">
      <c r="A162" s="21">
        <v>157</v>
      </c>
      <c r="B162" s="13"/>
      <c r="C162" s="126"/>
      <c r="D162" s="162"/>
      <c r="E162" s="480"/>
      <c r="F162" s="466"/>
      <c r="G162" s="25"/>
      <c r="H162" s="25"/>
      <c r="I162" s="25"/>
      <c r="J162" s="25"/>
      <c r="K162" s="25"/>
      <c r="L162" s="29"/>
      <c r="M162" s="51"/>
      <c r="N162" s="219"/>
      <c r="O162" s="25"/>
      <c r="P162" s="25"/>
      <c r="Q162" s="25"/>
      <c r="R162" s="25"/>
      <c r="S162" s="25"/>
      <c r="T162" s="29"/>
      <c r="U162" s="51"/>
      <c r="V162" s="52"/>
      <c r="W162" s="25"/>
      <c r="X162" s="593"/>
      <c r="Y162" s="71"/>
      <c r="Z162" s="52"/>
      <c r="AA162" s="36"/>
      <c r="AB162" s="37"/>
      <c r="AC162" s="37"/>
      <c r="AD162" s="54"/>
      <c r="AE162" s="38"/>
    </row>
    <row r="163" spans="1:31" ht="16.5" customHeight="1">
      <c r="A163" s="21">
        <v>158</v>
      </c>
      <c r="B163" s="13"/>
      <c r="C163" s="126"/>
      <c r="D163" s="162"/>
      <c r="E163" s="480"/>
      <c r="F163" s="466"/>
      <c r="G163" s="25"/>
      <c r="H163" s="25"/>
      <c r="I163" s="25"/>
      <c r="J163" s="25"/>
      <c r="K163" s="25"/>
      <c r="L163" s="29"/>
      <c r="M163" s="51"/>
      <c r="N163" s="219"/>
      <c r="O163" s="25"/>
      <c r="P163" s="25"/>
      <c r="Q163" s="25"/>
      <c r="R163" s="25"/>
      <c r="S163" s="25"/>
      <c r="T163" s="29"/>
      <c r="U163" s="51"/>
      <c r="V163" s="52"/>
      <c r="W163" s="25"/>
      <c r="X163" s="593"/>
      <c r="Y163" s="71"/>
      <c r="Z163" s="52"/>
      <c r="AA163" s="36"/>
      <c r="AB163" s="37"/>
      <c r="AC163" s="37"/>
      <c r="AD163" s="54"/>
      <c r="AE163" s="38"/>
    </row>
    <row r="164" spans="1:31" ht="16.5" customHeight="1">
      <c r="A164" s="21">
        <v>159</v>
      </c>
      <c r="B164" s="13"/>
      <c r="C164" s="28"/>
      <c r="D164" s="4"/>
      <c r="E164" s="478"/>
      <c r="F164" s="466"/>
      <c r="G164" s="25"/>
      <c r="H164" s="25"/>
      <c r="I164" s="25"/>
      <c r="J164" s="25"/>
      <c r="K164" s="25"/>
      <c r="L164" s="29"/>
      <c r="M164" s="51"/>
      <c r="N164" s="219"/>
      <c r="O164" s="25"/>
      <c r="P164" s="25"/>
      <c r="Q164" s="25"/>
      <c r="R164" s="25"/>
      <c r="S164" s="25"/>
      <c r="T164" s="29"/>
      <c r="U164" s="51"/>
      <c r="V164" s="52"/>
      <c r="W164" s="25"/>
      <c r="X164" s="593"/>
      <c r="Y164" s="71"/>
      <c r="Z164" s="52"/>
      <c r="AA164" s="36"/>
      <c r="AB164" s="37"/>
      <c r="AC164" s="37"/>
      <c r="AD164" s="54"/>
      <c r="AE164" s="38"/>
    </row>
    <row r="165" spans="1:31" ht="16.5" customHeight="1">
      <c r="A165" s="21">
        <v>160</v>
      </c>
      <c r="B165" s="13"/>
      <c r="C165" s="28"/>
      <c r="D165" s="4"/>
      <c r="E165" s="478"/>
      <c r="F165" s="466"/>
      <c r="G165" s="25"/>
      <c r="H165" s="25"/>
      <c r="I165" s="25"/>
      <c r="J165" s="25"/>
      <c r="K165" s="25"/>
      <c r="L165" s="29"/>
      <c r="M165" s="51"/>
      <c r="N165" s="219"/>
      <c r="O165" s="25"/>
      <c r="P165" s="25"/>
      <c r="Q165" s="25"/>
      <c r="R165" s="25"/>
      <c r="S165" s="25"/>
      <c r="T165" s="29"/>
      <c r="U165" s="51"/>
      <c r="V165" s="52"/>
      <c r="W165" s="25"/>
      <c r="X165" s="593"/>
      <c r="Y165" s="71"/>
      <c r="Z165" s="52"/>
      <c r="AA165" s="36"/>
      <c r="AB165" s="37"/>
      <c r="AC165" s="37"/>
      <c r="AD165" s="54"/>
      <c r="AE165" s="38"/>
    </row>
    <row r="166" spans="1:31" ht="16.5" customHeight="1">
      <c r="A166" s="21">
        <v>161</v>
      </c>
      <c r="B166" s="13"/>
      <c r="C166" s="28"/>
      <c r="D166" s="4"/>
      <c r="E166" s="478"/>
      <c r="F166" s="466"/>
      <c r="G166" s="25"/>
      <c r="H166" s="25"/>
      <c r="I166" s="25"/>
      <c r="J166" s="25"/>
      <c r="K166" s="25"/>
      <c r="L166" s="29"/>
      <c r="M166" s="51"/>
      <c r="N166" s="219"/>
      <c r="O166" s="25"/>
      <c r="P166" s="25"/>
      <c r="Q166" s="25"/>
      <c r="R166" s="25"/>
      <c r="S166" s="25"/>
      <c r="T166" s="29"/>
      <c r="U166" s="51"/>
      <c r="V166" s="52"/>
      <c r="W166" s="25"/>
      <c r="X166" s="593"/>
      <c r="Y166" s="71"/>
      <c r="Z166" s="52"/>
      <c r="AA166" s="36"/>
      <c r="AB166" s="37"/>
      <c r="AC166" s="37"/>
      <c r="AD166" s="54"/>
      <c r="AE166" s="38"/>
    </row>
    <row r="167" spans="1:31" ht="16.5" customHeight="1">
      <c r="A167" s="21">
        <v>162</v>
      </c>
      <c r="B167" s="13"/>
      <c r="C167" s="28"/>
      <c r="D167" s="4"/>
      <c r="E167" s="478"/>
      <c r="F167" s="466"/>
      <c r="G167" s="25"/>
      <c r="H167" s="25"/>
      <c r="I167" s="25"/>
      <c r="J167" s="25"/>
      <c r="K167" s="25"/>
      <c r="L167" s="29"/>
      <c r="M167" s="51"/>
      <c r="N167" s="219"/>
      <c r="O167" s="25"/>
      <c r="P167" s="25"/>
      <c r="Q167" s="25"/>
      <c r="R167" s="25"/>
      <c r="S167" s="25"/>
      <c r="T167" s="29"/>
      <c r="U167" s="51"/>
      <c r="V167" s="52"/>
      <c r="W167" s="25"/>
      <c r="X167" s="593"/>
      <c r="Y167" s="71"/>
      <c r="Z167" s="52"/>
      <c r="AA167" s="36"/>
      <c r="AB167" s="37"/>
      <c r="AC167" s="37"/>
      <c r="AD167" s="54"/>
      <c r="AE167" s="38"/>
    </row>
    <row r="168" spans="1:31" ht="16.5" customHeight="1">
      <c r="A168" s="21">
        <v>163</v>
      </c>
      <c r="B168" s="13"/>
      <c r="C168" s="28"/>
      <c r="D168" s="4"/>
      <c r="E168" s="478"/>
      <c r="F168" s="466"/>
      <c r="G168" s="25"/>
      <c r="H168" s="25"/>
      <c r="I168" s="25"/>
      <c r="J168" s="25"/>
      <c r="K168" s="25"/>
      <c r="L168" s="29"/>
      <c r="M168" s="51"/>
      <c r="N168" s="219"/>
      <c r="O168" s="25"/>
      <c r="P168" s="25"/>
      <c r="Q168" s="25"/>
      <c r="R168" s="25"/>
      <c r="S168" s="25"/>
      <c r="T168" s="29"/>
      <c r="U168" s="51"/>
      <c r="V168" s="52"/>
      <c r="W168" s="25"/>
      <c r="X168" s="593"/>
      <c r="Y168" s="71"/>
      <c r="Z168" s="52"/>
      <c r="AA168" s="36"/>
      <c r="AB168" s="37"/>
      <c r="AC168" s="37"/>
      <c r="AD168" s="54"/>
      <c r="AE168" s="38"/>
    </row>
    <row r="169" spans="1:31" ht="16.5" customHeight="1">
      <c r="A169" s="21">
        <v>164</v>
      </c>
      <c r="B169" s="13"/>
      <c r="C169" s="28"/>
      <c r="D169" s="4"/>
      <c r="E169" s="478"/>
      <c r="F169" s="466"/>
      <c r="G169" s="25"/>
      <c r="H169" s="25"/>
      <c r="I169" s="25"/>
      <c r="J169" s="25"/>
      <c r="K169" s="25"/>
      <c r="L169" s="29"/>
      <c r="M169" s="51"/>
      <c r="N169" s="219"/>
      <c r="O169" s="25"/>
      <c r="P169" s="25"/>
      <c r="Q169" s="25"/>
      <c r="R169" s="25"/>
      <c r="S169" s="25"/>
      <c r="T169" s="29"/>
      <c r="U169" s="51"/>
      <c r="V169" s="52"/>
      <c r="W169" s="25"/>
      <c r="X169" s="593"/>
      <c r="Y169" s="71"/>
      <c r="Z169" s="52"/>
      <c r="AA169" s="36"/>
      <c r="AB169" s="37"/>
      <c r="AC169" s="37"/>
      <c r="AD169" s="54"/>
      <c r="AE169" s="38"/>
    </row>
    <row r="170" spans="1:31" ht="16.5" customHeight="1">
      <c r="A170" s="21">
        <v>165</v>
      </c>
      <c r="B170" s="13"/>
      <c r="C170" s="28"/>
      <c r="D170" s="4"/>
      <c r="E170" s="478"/>
      <c r="F170" s="466"/>
      <c r="G170" s="25"/>
      <c r="H170" s="25"/>
      <c r="I170" s="25"/>
      <c r="J170" s="25"/>
      <c r="K170" s="25"/>
      <c r="L170" s="29"/>
      <c r="M170" s="51"/>
      <c r="N170" s="219"/>
      <c r="O170" s="25"/>
      <c r="P170" s="25"/>
      <c r="Q170" s="25"/>
      <c r="R170" s="25"/>
      <c r="S170" s="25"/>
      <c r="T170" s="29"/>
      <c r="U170" s="51"/>
      <c r="V170" s="52"/>
      <c r="W170" s="25"/>
      <c r="X170" s="593"/>
      <c r="Y170" s="71"/>
      <c r="Z170" s="52"/>
      <c r="AA170" s="36"/>
      <c r="AB170" s="37"/>
      <c r="AC170" s="37"/>
      <c r="AD170" s="54"/>
      <c r="AE170" s="38"/>
    </row>
    <row r="171" spans="1:31" ht="16.5" customHeight="1">
      <c r="A171" s="21">
        <v>166</v>
      </c>
      <c r="B171" s="499"/>
      <c r="C171" s="232"/>
      <c r="D171" s="463"/>
      <c r="E171" s="489"/>
      <c r="F171" s="474"/>
      <c r="G171" s="234"/>
      <c r="H171" s="234"/>
      <c r="I171" s="234"/>
      <c r="J171" s="234"/>
      <c r="K171" s="234"/>
      <c r="L171" s="233"/>
      <c r="M171" s="235"/>
      <c r="N171" s="233"/>
      <c r="O171" s="234"/>
      <c r="P171" s="236"/>
      <c r="Q171" s="234"/>
      <c r="R171" s="234"/>
      <c r="S171" s="234"/>
      <c r="T171" s="233"/>
      <c r="U171" s="235"/>
      <c r="V171" s="237"/>
      <c r="W171" s="234"/>
      <c r="X171" s="602"/>
      <c r="Y171" s="607"/>
      <c r="Z171" s="237"/>
      <c r="AA171" s="238"/>
      <c r="AB171" s="239"/>
      <c r="AC171" s="239"/>
      <c r="AD171" s="240"/>
      <c r="AE171" s="241"/>
    </row>
    <row r="172" spans="1:31" ht="16.5" customHeight="1">
      <c r="A172" s="21">
        <v>167</v>
      </c>
      <c r="B172" s="500"/>
      <c r="C172" s="106"/>
      <c r="D172" s="124"/>
      <c r="E172" s="477"/>
      <c r="F172" s="466"/>
      <c r="G172" s="25"/>
      <c r="H172" s="25"/>
      <c r="I172" s="25"/>
      <c r="J172" s="150"/>
      <c r="K172" s="25"/>
      <c r="L172" s="29"/>
      <c r="M172" s="51"/>
      <c r="N172" s="219"/>
      <c r="O172" s="25"/>
      <c r="P172" s="218"/>
      <c r="Q172" s="25"/>
      <c r="R172" s="25"/>
      <c r="S172" s="25"/>
      <c r="T172" s="29"/>
      <c r="U172" s="51"/>
      <c r="V172" s="52"/>
      <c r="W172" s="25"/>
      <c r="X172" s="593"/>
      <c r="Y172" s="71"/>
      <c r="Z172" s="52"/>
      <c r="AA172" s="36"/>
      <c r="AB172" s="37"/>
      <c r="AC172" s="37"/>
      <c r="AD172" s="54"/>
      <c r="AE172" s="38"/>
    </row>
    <row r="173" spans="1:31" ht="16.5" customHeight="1">
      <c r="A173" s="21">
        <v>168</v>
      </c>
      <c r="B173" s="500"/>
      <c r="C173" s="106"/>
      <c r="D173" s="124"/>
      <c r="E173" s="477"/>
      <c r="F173" s="472"/>
      <c r="G173" s="25"/>
      <c r="H173" s="25"/>
      <c r="I173" s="25"/>
      <c r="J173" s="150"/>
      <c r="K173" s="25"/>
      <c r="L173" s="219"/>
      <c r="M173" s="51"/>
      <c r="N173" s="219"/>
      <c r="O173" s="25"/>
      <c r="P173" s="218"/>
      <c r="Q173" s="25"/>
      <c r="R173" s="25"/>
      <c r="S173" s="25"/>
      <c r="T173" s="29"/>
      <c r="U173" s="51"/>
      <c r="V173" s="52"/>
      <c r="W173" s="25"/>
      <c r="X173" s="593"/>
      <c r="Y173" s="71"/>
      <c r="Z173" s="52"/>
      <c r="AA173" s="36"/>
      <c r="AB173" s="37"/>
      <c r="AC173" s="37"/>
      <c r="AD173" s="54"/>
      <c r="AE173" s="38"/>
    </row>
    <row r="174" spans="1:31" ht="16.5" customHeight="1">
      <c r="A174" s="21">
        <v>169</v>
      </c>
      <c r="B174" s="80"/>
      <c r="C174" s="105"/>
      <c r="D174" s="124"/>
      <c r="E174" s="477"/>
      <c r="F174" s="466"/>
      <c r="G174" s="25"/>
      <c r="H174" s="25"/>
      <c r="I174" s="25"/>
      <c r="J174" s="150"/>
      <c r="K174" s="25"/>
      <c r="L174" s="29"/>
      <c r="M174" s="51"/>
      <c r="N174" s="219"/>
      <c r="O174" s="25"/>
      <c r="P174" s="218"/>
      <c r="Q174" s="25"/>
      <c r="R174" s="25"/>
      <c r="S174" s="25"/>
      <c r="T174" s="29"/>
      <c r="U174" s="51"/>
      <c r="V174" s="52"/>
      <c r="W174" s="25"/>
      <c r="X174" s="593"/>
      <c r="Y174" s="71"/>
      <c r="Z174" s="52"/>
      <c r="AA174" s="36"/>
      <c r="AB174" s="37"/>
      <c r="AC174" s="37"/>
      <c r="AD174" s="54"/>
      <c r="AE174" s="38"/>
    </row>
    <row r="175" spans="1:31" ht="16.5" customHeight="1">
      <c r="A175" s="21">
        <v>170</v>
      </c>
      <c r="B175" s="500"/>
      <c r="C175" s="106"/>
      <c r="D175" s="124"/>
      <c r="E175" s="477"/>
      <c r="F175" s="466"/>
      <c r="G175" s="25"/>
      <c r="H175" s="25"/>
      <c r="I175" s="25"/>
      <c r="J175" s="150"/>
      <c r="K175" s="25"/>
      <c r="L175" s="29"/>
      <c r="M175" s="51"/>
      <c r="N175" s="219"/>
      <c r="O175" s="25"/>
      <c r="P175" s="218"/>
      <c r="Q175" s="25"/>
      <c r="R175" s="25"/>
      <c r="S175" s="25"/>
      <c r="T175" s="29"/>
      <c r="U175" s="123"/>
      <c r="V175" s="84"/>
      <c r="W175" s="25"/>
      <c r="X175" s="593"/>
      <c r="Y175" s="71"/>
      <c r="Z175" s="52"/>
      <c r="AA175" s="36"/>
      <c r="AB175" s="37"/>
      <c r="AC175" s="37"/>
      <c r="AD175" s="54"/>
      <c r="AE175" s="38"/>
    </row>
    <row r="176" spans="1:31" ht="16.5" customHeight="1">
      <c r="A176" s="21">
        <v>171</v>
      </c>
      <c r="B176" s="13"/>
      <c r="C176" s="126"/>
      <c r="D176" s="162"/>
      <c r="E176" s="480"/>
      <c r="F176" s="466"/>
      <c r="G176" s="218"/>
      <c r="H176" s="218"/>
      <c r="I176" s="218"/>
      <c r="J176" s="51"/>
      <c r="K176" s="218"/>
      <c r="L176" s="29"/>
      <c r="M176" s="51"/>
      <c r="N176" s="219"/>
      <c r="O176" s="51"/>
      <c r="P176" s="123"/>
      <c r="Q176" s="25"/>
      <c r="R176" s="123"/>
      <c r="S176" s="25"/>
      <c r="T176" s="29"/>
      <c r="U176" s="51"/>
      <c r="V176" s="51"/>
      <c r="W176" s="218"/>
      <c r="X176" s="603"/>
      <c r="Y176" s="71"/>
      <c r="Z176" s="52"/>
      <c r="AA176" s="36"/>
      <c r="AB176" s="37"/>
      <c r="AC176" s="37"/>
      <c r="AD176" s="243"/>
      <c r="AE176" s="38"/>
    </row>
    <row r="177" spans="1:31" ht="16.5" customHeight="1">
      <c r="A177" s="21">
        <v>172</v>
      </c>
      <c r="B177" s="13"/>
      <c r="C177" s="126"/>
      <c r="D177" s="162"/>
      <c r="E177" s="480"/>
      <c r="F177" s="466"/>
      <c r="G177" s="218"/>
      <c r="H177" s="218"/>
      <c r="I177" s="218"/>
      <c r="J177" s="51"/>
      <c r="K177" s="218"/>
      <c r="L177" s="29"/>
      <c r="M177" s="51"/>
      <c r="N177" s="219"/>
      <c r="O177" s="51"/>
      <c r="P177" s="51"/>
      <c r="Q177" s="25"/>
      <c r="R177" s="51"/>
      <c r="S177" s="25"/>
      <c r="T177" s="29"/>
      <c r="U177" s="51"/>
      <c r="V177" s="51"/>
      <c r="W177" s="218"/>
      <c r="X177" s="603"/>
      <c r="Y177" s="71"/>
      <c r="Z177" s="52"/>
      <c r="AA177" s="36"/>
      <c r="AB177" s="37"/>
      <c r="AC177" s="37"/>
      <c r="AD177" s="243"/>
      <c r="AE177" s="38"/>
    </row>
    <row r="178" spans="1:31" ht="16.5" customHeight="1">
      <c r="A178" s="21">
        <v>173</v>
      </c>
      <c r="B178" s="13"/>
      <c r="C178" s="126"/>
      <c r="D178" s="162"/>
      <c r="E178" s="480"/>
      <c r="F178" s="466"/>
      <c r="G178" s="218"/>
      <c r="H178" s="218"/>
      <c r="I178" s="218"/>
      <c r="J178" s="51"/>
      <c r="K178" s="218"/>
      <c r="L178" s="29"/>
      <c r="M178" s="51"/>
      <c r="N178" s="219"/>
      <c r="O178" s="51"/>
      <c r="P178" s="51"/>
      <c r="Q178" s="25"/>
      <c r="R178" s="51"/>
      <c r="S178" s="25"/>
      <c r="T178" s="29"/>
      <c r="U178" s="51"/>
      <c r="V178" s="51"/>
      <c r="W178" s="218"/>
      <c r="X178" s="603"/>
      <c r="Y178" s="71"/>
      <c r="Z178" s="52"/>
      <c r="AA178" s="36"/>
      <c r="AB178" s="37"/>
      <c r="AC178" s="37"/>
      <c r="AD178" s="243"/>
      <c r="AE178" s="38"/>
    </row>
    <row r="179" spans="1:31" ht="16.5" customHeight="1">
      <c r="A179" s="21">
        <v>174</v>
      </c>
      <c r="B179" s="13"/>
      <c r="C179" s="126"/>
      <c r="D179" s="162"/>
      <c r="E179" s="480"/>
      <c r="F179" s="466"/>
      <c r="G179" s="218"/>
      <c r="H179" s="218"/>
      <c r="I179" s="218"/>
      <c r="J179" s="51"/>
      <c r="K179" s="218"/>
      <c r="L179" s="29"/>
      <c r="M179" s="51"/>
      <c r="N179" s="219"/>
      <c r="O179" s="51"/>
      <c r="P179" s="51"/>
      <c r="Q179" s="25"/>
      <c r="R179" s="51"/>
      <c r="S179" s="25"/>
      <c r="T179" s="29"/>
      <c r="U179" s="51"/>
      <c r="V179" s="51"/>
      <c r="W179" s="218"/>
      <c r="X179" s="603"/>
      <c r="Y179" s="71"/>
      <c r="Z179" s="52"/>
      <c r="AA179" s="36"/>
      <c r="AB179" s="37"/>
      <c r="AC179" s="37"/>
      <c r="AD179" s="243"/>
      <c r="AE179" s="38"/>
    </row>
    <row r="180" spans="1:31" ht="16.5" customHeight="1">
      <c r="A180" s="21">
        <v>175</v>
      </c>
      <c r="B180" s="13"/>
      <c r="C180" s="126"/>
      <c r="D180" s="162"/>
      <c r="E180" s="480"/>
      <c r="F180" s="466"/>
      <c r="G180" s="218"/>
      <c r="H180" s="218"/>
      <c r="I180" s="218"/>
      <c r="J180" s="51"/>
      <c r="K180" s="218"/>
      <c r="L180" s="29"/>
      <c r="M180" s="51"/>
      <c r="N180" s="219"/>
      <c r="O180" s="51"/>
      <c r="P180" s="51"/>
      <c r="Q180" s="25"/>
      <c r="R180" s="51"/>
      <c r="S180" s="25"/>
      <c r="T180" s="29"/>
      <c r="U180" s="51"/>
      <c r="V180" s="51"/>
      <c r="W180" s="218"/>
      <c r="X180" s="603"/>
      <c r="Y180" s="71"/>
      <c r="Z180" s="52"/>
      <c r="AA180" s="36"/>
      <c r="AB180" s="37"/>
      <c r="AC180" s="37"/>
      <c r="AD180" s="243"/>
      <c r="AE180" s="38"/>
    </row>
    <row r="181" spans="1:31" ht="16.5" customHeight="1">
      <c r="A181" s="21">
        <v>176</v>
      </c>
      <c r="B181" s="13"/>
      <c r="C181" s="126"/>
      <c r="D181" s="162"/>
      <c r="E181" s="480"/>
      <c r="F181" s="466"/>
      <c r="G181" s="218"/>
      <c r="H181" s="218"/>
      <c r="I181" s="218"/>
      <c r="J181" s="51"/>
      <c r="K181" s="218"/>
      <c r="L181" s="29"/>
      <c r="M181" s="51"/>
      <c r="N181" s="219"/>
      <c r="O181" s="51"/>
      <c r="P181" s="51"/>
      <c r="Q181" s="25"/>
      <c r="R181" s="51"/>
      <c r="S181" s="25"/>
      <c r="T181" s="29"/>
      <c r="U181" s="51"/>
      <c r="V181" s="51"/>
      <c r="W181" s="218"/>
      <c r="X181" s="603"/>
      <c r="Y181" s="71"/>
      <c r="Z181" s="52"/>
      <c r="AA181" s="36"/>
      <c r="AB181" s="37"/>
      <c r="AC181" s="37"/>
      <c r="AD181" s="243"/>
      <c r="AE181" s="38"/>
    </row>
    <row r="182" spans="1:31" ht="16.5" customHeight="1">
      <c r="A182" s="21">
        <v>177</v>
      </c>
      <c r="B182" s="13"/>
      <c r="C182" s="126"/>
      <c r="D182" s="162"/>
      <c r="E182" s="480"/>
      <c r="F182" s="466"/>
      <c r="G182" s="218"/>
      <c r="H182" s="218"/>
      <c r="I182" s="218"/>
      <c r="J182" s="51"/>
      <c r="K182" s="218"/>
      <c r="L182" s="29"/>
      <c r="M182" s="51"/>
      <c r="N182" s="219"/>
      <c r="O182" s="51"/>
      <c r="P182" s="51"/>
      <c r="Q182" s="25"/>
      <c r="R182" s="51"/>
      <c r="S182" s="25"/>
      <c r="T182" s="29"/>
      <c r="U182" s="51"/>
      <c r="V182" s="51"/>
      <c r="W182" s="218"/>
      <c r="X182" s="603"/>
      <c r="Y182" s="71"/>
      <c r="Z182" s="52"/>
      <c r="AA182" s="36"/>
      <c r="AB182" s="37"/>
      <c r="AC182" s="37"/>
      <c r="AD182" s="243"/>
      <c r="AE182" s="38"/>
    </row>
    <row r="183" spans="1:31" ht="16.5" customHeight="1">
      <c r="A183" s="21">
        <v>178</v>
      </c>
      <c r="B183" s="13"/>
      <c r="C183" s="28"/>
      <c r="D183" s="4"/>
      <c r="E183" s="478"/>
      <c r="F183" s="466"/>
      <c r="G183" s="25"/>
      <c r="H183" s="25"/>
      <c r="I183" s="25"/>
      <c r="J183" s="25"/>
      <c r="K183" s="25"/>
      <c r="L183" s="29"/>
      <c r="M183" s="51"/>
      <c r="N183" s="244"/>
      <c r="O183" s="25"/>
      <c r="P183" s="25"/>
      <c r="Q183" s="25"/>
      <c r="R183" s="25"/>
      <c r="S183" s="25"/>
      <c r="T183" s="29"/>
      <c r="U183" s="51"/>
      <c r="V183" s="52"/>
      <c r="W183" s="25"/>
      <c r="X183" s="593"/>
      <c r="Y183" s="71"/>
      <c r="Z183" s="52"/>
      <c r="AA183" s="36"/>
      <c r="AB183" s="37"/>
      <c r="AC183" s="37"/>
      <c r="AD183" s="54"/>
      <c r="AE183" s="38"/>
    </row>
    <row r="184" spans="1:31" ht="16.5" customHeight="1">
      <c r="A184" s="21">
        <v>179</v>
      </c>
      <c r="B184" s="13"/>
      <c r="C184" s="28"/>
      <c r="D184" s="4"/>
      <c r="E184" s="478"/>
      <c r="F184" s="466"/>
      <c r="G184" s="25"/>
      <c r="H184" s="25"/>
      <c r="I184" s="25"/>
      <c r="J184" s="25"/>
      <c r="K184" s="25"/>
      <c r="L184" s="29"/>
      <c r="M184" s="51"/>
      <c r="N184" s="244"/>
      <c r="O184" s="25"/>
      <c r="P184" s="25"/>
      <c r="Q184" s="25"/>
      <c r="R184" s="25"/>
      <c r="S184" s="25"/>
      <c r="T184" s="29"/>
      <c r="U184" s="51"/>
      <c r="V184" s="52"/>
      <c r="W184" s="25"/>
      <c r="X184" s="593"/>
      <c r="Y184" s="71"/>
      <c r="Z184" s="52"/>
      <c r="AA184" s="36"/>
      <c r="AB184" s="37"/>
      <c r="AC184" s="37"/>
      <c r="AD184" s="54"/>
      <c r="AE184" s="38"/>
    </row>
    <row r="185" spans="1:31" ht="16.5" customHeight="1">
      <c r="A185" s="21">
        <v>180</v>
      </c>
      <c r="B185" s="13"/>
      <c r="C185" s="28"/>
      <c r="D185" s="4"/>
      <c r="E185" s="478"/>
      <c r="F185" s="466"/>
      <c r="G185" s="25"/>
      <c r="H185" s="25"/>
      <c r="I185" s="25"/>
      <c r="J185" s="25"/>
      <c r="K185" s="25"/>
      <c r="L185" s="29"/>
      <c r="M185" s="51"/>
      <c r="N185" s="244"/>
      <c r="O185" s="25"/>
      <c r="P185" s="25"/>
      <c r="Q185" s="25"/>
      <c r="R185" s="25"/>
      <c r="S185" s="25"/>
      <c r="T185" s="29"/>
      <c r="U185" s="51"/>
      <c r="V185" s="52"/>
      <c r="W185" s="25"/>
      <c r="X185" s="593"/>
      <c r="Y185" s="71"/>
      <c r="Z185" s="52"/>
      <c r="AA185" s="36"/>
      <c r="AB185" s="37"/>
      <c r="AC185" s="37"/>
      <c r="AD185" s="54"/>
      <c r="AE185" s="38"/>
    </row>
    <row r="186" spans="1:31" ht="16.5" customHeight="1">
      <c r="A186" s="21">
        <v>181</v>
      </c>
      <c r="B186" s="13"/>
      <c r="C186" s="28"/>
      <c r="D186" s="4"/>
      <c r="E186" s="478"/>
      <c r="F186" s="466"/>
      <c r="G186" s="25"/>
      <c r="H186" s="25"/>
      <c r="I186" s="25"/>
      <c r="J186" s="25"/>
      <c r="K186" s="25"/>
      <c r="L186" s="29"/>
      <c r="M186" s="51"/>
      <c r="N186" s="244"/>
      <c r="O186" s="25"/>
      <c r="P186" s="25"/>
      <c r="Q186" s="25"/>
      <c r="R186" s="25"/>
      <c r="S186" s="25"/>
      <c r="T186" s="29"/>
      <c r="U186" s="51"/>
      <c r="V186" s="52"/>
      <c r="W186" s="25"/>
      <c r="X186" s="593"/>
      <c r="Y186" s="71"/>
      <c r="Z186" s="52"/>
      <c r="AA186" s="36"/>
      <c r="AB186" s="37"/>
      <c r="AC186" s="37"/>
      <c r="AD186" s="54"/>
      <c r="AE186" s="38"/>
    </row>
    <row r="187" spans="1:31" ht="16.5" customHeight="1">
      <c r="A187" s="21">
        <v>182</v>
      </c>
      <c r="B187" s="13"/>
      <c r="C187" s="28"/>
      <c r="D187" s="4"/>
      <c r="E187" s="478"/>
      <c r="F187" s="466"/>
      <c r="G187" s="25"/>
      <c r="H187" s="25"/>
      <c r="I187" s="25"/>
      <c r="J187" s="25"/>
      <c r="K187" s="25"/>
      <c r="L187" s="29"/>
      <c r="M187" s="51"/>
      <c r="N187" s="244"/>
      <c r="O187" s="25"/>
      <c r="P187" s="25"/>
      <c r="Q187" s="25"/>
      <c r="R187" s="25"/>
      <c r="S187" s="25"/>
      <c r="T187" s="29"/>
      <c r="U187" s="51"/>
      <c r="V187" s="52"/>
      <c r="W187" s="25"/>
      <c r="X187" s="593"/>
      <c r="Y187" s="71"/>
      <c r="Z187" s="52"/>
      <c r="AA187" s="36"/>
      <c r="AB187" s="37"/>
      <c r="AC187" s="37"/>
      <c r="AD187" s="54"/>
      <c r="AE187" s="38"/>
    </row>
    <row r="188" spans="1:31" ht="16.5" customHeight="1">
      <c r="A188" s="21">
        <v>183</v>
      </c>
      <c r="B188" s="245"/>
      <c r="C188" s="246"/>
      <c r="D188" s="249"/>
      <c r="E188" s="490"/>
      <c r="F188" s="466"/>
      <c r="G188" s="25"/>
      <c r="H188" s="25"/>
      <c r="I188" s="25"/>
      <c r="J188" s="25"/>
      <c r="K188" s="25"/>
      <c r="L188" s="29"/>
      <c r="M188" s="123"/>
      <c r="N188" s="244"/>
      <c r="O188" s="25"/>
      <c r="P188" s="25"/>
      <c r="Q188" s="25"/>
      <c r="R188" s="25"/>
      <c r="S188" s="25"/>
      <c r="T188" s="29"/>
      <c r="U188" s="51"/>
      <c r="V188" s="52"/>
      <c r="W188" s="25"/>
      <c r="X188" s="593"/>
      <c r="Y188" s="71"/>
      <c r="Z188" s="52"/>
      <c r="AA188" s="36"/>
      <c r="AB188" s="37"/>
      <c r="AC188" s="37"/>
      <c r="AD188" s="54"/>
      <c r="AE188" s="38"/>
    </row>
    <row r="189" spans="1:31" ht="16.5" customHeight="1">
      <c r="A189" s="21">
        <v>184</v>
      </c>
      <c r="B189" s="245"/>
      <c r="C189" s="246"/>
      <c r="D189" s="249"/>
      <c r="E189" s="490"/>
      <c r="F189" s="466"/>
      <c r="G189" s="25"/>
      <c r="H189" s="25"/>
      <c r="I189" s="25"/>
      <c r="J189" s="25"/>
      <c r="K189" s="25"/>
      <c r="L189" s="29"/>
      <c r="M189" s="123"/>
      <c r="N189" s="244"/>
      <c r="O189" s="25"/>
      <c r="P189" s="25"/>
      <c r="Q189" s="25"/>
      <c r="R189" s="25"/>
      <c r="S189" s="25"/>
      <c r="T189" s="29"/>
      <c r="U189" s="51"/>
      <c r="V189" s="52"/>
      <c r="W189" s="25"/>
      <c r="X189" s="593"/>
      <c r="Y189" s="71"/>
      <c r="Z189" s="52"/>
      <c r="AA189" s="36"/>
      <c r="AB189" s="37"/>
      <c r="AC189" s="37"/>
      <c r="AD189" s="54"/>
      <c r="AE189" s="38"/>
    </row>
    <row r="190" spans="1:31" ht="16.5" customHeight="1">
      <c r="A190" s="21">
        <v>185</v>
      </c>
      <c r="B190" s="245"/>
      <c r="C190" s="248"/>
      <c r="D190" s="247"/>
      <c r="E190" s="491"/>
      <c r="F190" s="466"/>
      <c r="G190" s="25"/>
      <c r="H190" s="25"/>
      <c r="I190" s="25"/>
      <c r="J190" s="25"/>
      <c r="K190" s="25"/>
      <c r="L190" s="29"/>
      <c r="M190" s="123"/>
      <c r="N190" s="244"/>
      <c r="O190" s="25"/>
      <c r="P190" s="25"/>
      <c r="Q190" s="25"/>
      <c r="R190" s="25"/>
      <c r="S190" s="25"/>
      <c r="T190" s="29"/>
      <c r="U190" s="51"/>
      <c r="V190" s="52"/>
      <c r="W190" s="25"/>
      <c r="X190" s="596"/>
      <c r="Y190" s="71"/>
      <c r="Z190" s="52"/>
      <c r="AA190" s="36"/>
      <c r="AB190" s="37"/>
      <c r="AC190" s="37"/>
      <c r="AD190" s="54"/>
      <c r="AE190" s="38"/>
    </row>
    <row r="191" spans="1:31" ht="16.5" customHeight="1">
      <c r="A191" s="21">
        <v>186</v>
      </c>
      <c r="B191" s="245"/>
      <c r="C191" s="248"/>
      <c r="D191" s="247"/>
      <c r="E191" s="491"/>
      <c r="F191" s="473"/>
      <c r="G191" s="25"/>
      <c r="H191" s="25"/>
      <c r="I191" s="150"/>
      <c r="J191" s="25"/>
      <c r="K191" s="25"/>
      <c r="L191" s="151"/>
      <c r="M191" s="51"/>
      <c r="N191" s="244"/>
      <c r="O191" s="25"/>
      <c r="P191" s="25"/>
      <c r="Q191" s="25"/>
      <c r="R191" s="25"/>
      <c r="S191" s="25"/>
      <c r="T191" s="29"/>
      <c r="U191" s="51"/>
      <c r="V191" s="52"/>
      <c r="W191" s="25"/>
      <c r="X191" s="593"/>
      <c r="Y191" s="71"/>
      <c r="Z191" s="52"/>
      <c r="AA191" s="36"/>
      <c r="AB191" s="37"/>
      <c r="AC191" s="37"/>
      <c r="AD191" s="54"/>
      <c r="AE191" s="38"/>
    </row>
    <row r="192" spans="1:31" ht="16.5" customHeight="1">
      <c r="A192" s="21">
        <v>187</v>
      </c>
      <c r="B192" s="245"/>
      <c r="C192" s="248"/>
      <c r="D192" s="247"/>
      <c r="E192" s="491"/>
      <c r="F192" s="466"/>
      <c r="G192" s="25"/>
      <c r="H192" s="25"/>
      <c r="I192" s="25"/>
      <c r="J192" s="25"/>
      <c r="K192" s="25"/>
      <c r="L192" s="29"/>
      <c r="M192" s="123"/>
      <c r="N192" s="244"/>
      <c r="O192" s="25"/>
      <c r="P192" s="25"/>
      <c r="Q192" s="25"/>
      <c r="R192" s="25"/>
      <c r="S192" s="150"/>
      <c r="T192" s="29"/>
      <c r="U192" s="51"/>
      <c r="V192" s="52"/>
      <c r="W192" s="25"/>
      <c r="X192" s="593"/>
      <c r="Y192" s="71"/>
      <c r="Z192" s="52"/>
      <c r="AA192" s="36"/>
      <c r="AB192" s="37"/>
      <c r="AC192" s="37"/>
      <c r="AD192" s="54"/>
      <c r="AE192" s="38"/>
    </row>
    <row r="193" spans="1:31" ht="16.5" customHeight="1">
      <c r="A193" s="21">
        <v>188</v>
      </c>
      <c r="B193" s="80"/>
      <c r="C193" s="105"/>
      <c r="D193" s="124"/>
      <c r="E193" s="477"/>
      <c r="F193" s="466"/>
      <c r="G193" s="25"/>
      <c r="H193" s="25"/>
      <c r="I193" s="25"/>
      <c r="J193" s="25"/>
      <c r="K193" s="25"/>
      <c r="L193" s="29"/>
      <c r="M193" s="51"/>
      <c r="N193" s="244"/>
      <c r="O193" s="250"/>
      <c r="P193" s="25"/>
      <c r="Q193" s="25"/>
      <c r="R193" s="25"/>
      <c r="S193" s="250"/>
      <c r="T193" s="29"/>
      <c r="U193" s="51"/>
      <c r="V193" s="52"/>
      <c r="W193" s="25"/>
      <c r="X193" s="593"/>
      <c r="Y193" s="71"/>
      <c r="Z193" s="52"/>
      <c r="AA193" s="36"/>
      <c r="AB193" s="37"/>
      <c r="AC193" s="37"/>
      <c r="AD193" s="54"/>
      <c r="AE193" s="38"/>
    </row>
    <row r="194" spans="1:31" ht="16.5" customHeight="1">
      <c r="A194" s="21">
        <v>189</v>
      </c>
      <c r="B194" s="80"/>
      <c r="C194" s="105"/>
      <c r="D194" s="124"/>
      <c r="E194" s="477"/>
      <c r="F194" s="466"/>
      <c r="G194" s="25"/>
      <c r="H194" s="25"/>
      <c r="I194" s="25"/>
      <c r="J194" s="25"/>
      <c r="K194" s="25"/>
      <c r="L194" s="29"/>
      <c r="M194" s="51"/>
      <c r="N194" s="244"/>
      <c r="O194" s="250"/>
      <c r="P194" s="25"/>
      <c r="Q194" s="25"/>
      <c r="R194" s="25"/>
      <c r="S194" s="250"/>
      <c r="T194" s="29"/>
      <c r="U194" s="51"/>
      <c r="V194" s="52"/>
      <c r="W194" s="25"/>
      <c r="X194" s="593"/>
      <c r="Y194" s="71"/>
      <c r="Z194" s="52"/>
      <c r="AA194" s="36"/>
      <c r="AB194" s="37"/>
      <c r="AC194" s="37"/>
      <c r="AD194" s="54"/>
      <c r="AE194" s="38"/>
    </row>
    <row r="195" spans="1:31" ht="16.5" customHeight="1">
      <c r="A195" s="21">
        <v>190</v>
      </c>
      <c r="B195" s="80"/>
      <c r="C195" s="121"/>
      <c r="D195" s="137"/>
      <c r="E195" s="479"/>
      <c r="F195" s="466"/>
      <c r="G195" s="25"/>
      <c r="H195" s="25"/>
      <c r="I195" s="25"/>
      <c r="J195" s="25"/>
      <c r="K195" s="25"/>
      <c r="L195" s="29"/>
      <c r="M195" s="51"/>
      <c r="N195" s="244"/>
      <c r="O195" s="250"/>
      <c r="P195" s="25"/>
      <c r="Q195" s="25"/>
      <c r="R195" s="25"/>
      <c r="S195" s="250"/>
      <c r="T195" s="29"/>
      <c r="U195" s="51"/>
      <c r="V195" s="52"/>
      <c r="W195" s="25"/>
      <c r="X195" s="593"/>
      <c r="Y195" s="71"/>
      <c r="Z195" s="52"/>
      <c r="AA195" s="36"/>
      <c r="AB195" s="37"/>
      <c r="AC195" s="37"/>
      <c r="AD195" s="54"/>
      <c r="AE195" s="38"/>
    </row>
    <row r="196" spans="1:31" ht="16.5" customHeight="1">
      <c r="A196" s="21">
        <v>191</v>
      </c>
      <c r="B196" s="80"/>
      <c r="C196" s="121"/>
      <c r="D196" s="137"/>
      <c r="E196" s="479"/>
      <c r="F196" s="466"/>
      <c r="G196" s="25"/>
      <c r="H196" s="25"/>
      <c r="I196" s="25"/>
      <c r="J196" s="25"/>
      <c r="K196" s="25"/>
      <c r="L196" s="29"/>
      <c r="M196" s="51"/>
      <c r="N196" s="244"/>
      <c r="O196" s="250"/>
      <c r="P196" s="25"/>
      <c r="Q196" s="25"/>
      <c r="R196" s="25"/>
      <c r="S196" s="250"/>
      <c r="T196" s="29"/>
      <c r="U196" s="51"/>
      <c r="V196" s="52"/>
      <c r="W196" s="25"/>
      <c r="X196" s="593"/>
      <c r="Y196" s="71"/>
      <c r="Z196" s="52"/>
      <c r="AA196" s="36"/>
      <c r="AB196" s="37"/>
      <c r="AC196" s="37"/>
      <c r="AD196" s="54"/>
      <c r="AE196" s="38"/>
    </row>
    <row r="197" spans="1:31" ht="16.5" customHeight="1">
      <c r="A197" s="21">
        <v>192</v>
      </c>
      <c r="B197" s="80"/>
      <c r="C197" s="121"/>
      <c r="D197" s="137"/>
      <c r="E197" s="479"/>
      <c r="F197" s="466"/>
      <c r="G197" s="25"/>
      <c r="H197" s="25"/>
      <c r="I197" s="25"/>
      <c r="J197" s="25"/>
      <c r="K197" s="25"/>
      <c r="L197" s="29"/>
      <c r="M197" s="51"/>
      <c r="N197" s="244"/>
      <c r="O197" s="251"/>
      <c r="P197" s="25"/>
      <c r="Q197" s="25"/>
      <c r="R197" s="25"/>
      <c r="S197" s="252"/>
      <c r="T197" s="29"/>
      <c r="U197" s="51"/>
      <c r="V197" s="52"/>
      <c r="W197" s="25"/>
      <c r="X197" s="593"/>
      <c r="Y197" s="71"/>
      <c r="Z197" s="52"/>
      <c r="AA197" s="36"/>
      <c r="AB197" s="37"/>
      <c r="AC197" s="37"/>
      <c r="AD197" s="54"/>
      <c r="AE197" s="38"/>
    </row>
    <row r="198" spans="1:31" ht="16.5" customHeight="1">
      <c r="A198" s="21">
        <v>193</v>
      </c>
      <c r="B198" s="80"/>
      <c r="C198" s="121"/>
      <c r="D198" s="137"/>
      <c r="E198" s="479"/>
      <c r="F198" s="466"/>
      <c r="G198" s="25"/>
      <c r="H198" s="25"/>
      <c r="I198" s="25"/>
      <c r="J198" s="25"/>
      <c r="K198" s="25"/>
      <c r="L198" s="29"/>
      <c r="M198" s="51"/>
      <c r="N198" s="244"/>
      <c r="O198" s="251"/>
      <c r="P198" s="25"/>
      <c r="Q198" s="25"/>
      <c r="R198" s="25"/>
      <c r="S198" s="252"/>
      <c r="T198" s="29"/>
      <c r="U198" s="51"/>
      <c r="V198" s="52"/>
      <c r="W198" s="25"/>
      <c r="X198" s="593"/>
      <c r="Y198" s="71"/>
      <c r="Z198" s="52"/>
      <c r="AA198" s="36"/>
      <c r="AB198" s="37"/>
      <c r="AC198" s="37"/>
      <c r="AD198" s="54"/>
      <c r="AE198" s="38"/>
    </row>
    <row r="199" spans="1:31" ht="16.5" customHeight="1">
      <c r="A199" s="21">
        <v>194</v>
      </c>
      <c r="B199" s="80"/>
      <c r="C199" s="121"/>
      <c r="D199" s="137"/>
      <c r="E199" s="479"/>
      <c r="F199" s="466"/>
      <c r="G199" s="25"/>
      <c r="H199" s="25"/>
      <c r="I199" s="25"/>
      <c r="J199" s="25"/>
      <c r="K199" s="25"/>
      <c r="L199" s="29"/>
      <c r="M199" s="51"/>
      <c r="N199" s="244"/>
      <c r="O199" s="251"/>
      <c r="P199" s="25"/>
      <c r="Q199" s="25"/>
      <c r="R199" s="25"/>
      <c r="S199" s="252"/>
      <c r="T199" s="29"/>
      <c r="U199" s="51"/>
      <c r="V199" s="52"/>
      <c r="W199" s="25"/>
      <c r="X199" s="593"/>
      <c r="Y199" s="71"/>
      <c r="Z199" s="52"/>
      <c r="AA199" s="36"/>
      <c r="AB199" s="37"/>
      <c r="AC199" s="37"/>
      <c r="AD199" s="54"/>
      <c r="AE199" s="38"/>
    </row>
    <row r="200" spans="1:31" ht="16.5" customHeight="1">
      <c r="A200" s="21">
        <v>195</v>
      </c>
      <c r="B200" s="253"/>
      <c r="C200" s="64"/>
      <c r="D200" s="74"/>
      <c r="E200" s="483"/>
      <c r="F200" s="469"/>
      <c r="G200" s="93"/>
      <c r="H200" s="93"/>
      <c r="I200" s="93"/>
      <c r="J200" s="93"/>
      <c r="K200" s="93"/>
      <c r="L200" s="183"/>
      <c r="M200" s="74"/>
      <c r="N200" s="183"/>
      <c r="O200" s="93"/>
      <c r="P200" s="184"/>
      <c r="Q200" s="93"/>
      <c r="R200" s="184"/>
      <c r="S200" s="93"/>
      <c r="T200" s="183"/>
      <c r="U200" s="74"/>
      <c r="V200" s="74"/>
      <c r="W200" s="93"/>
      <c r="X200" s="604"/>
      <c r="Y200" s="184"/>
      <c r="Z200" s="74"/>
      <c r="AA200" s="213"/>
      <c r="AB200" s="214"/>
      <c r="AC200" s="214"/>
      <c r="AD200" s="215"/>
      <c r="AE200" s="216"/>
    </row>
    <row r="201" spans="1:31" ht="16.5" customHeight="1">
      <c r="A201" s="21">
        <v>196</v>
      </c>
      <c r="B201" s="125"/>
      <c r="C201" s="126"/>
      <c r="D201" s="162"/>
      <c r="E201" s="480"/>
      <c r="F201" s="470"/>
      <c r="G201" s="156"/>
      <c r="H201" s="156"/>
      <c r="I201" s="156"/>
      <c r="J201" s="156"/>
      <c r="K201" s="156"/>
      <c r="L201" s="173"/>
      <c r="M201" s="162"/>
      <c r="N201" s="173"/>
      <c r="O201" s="156"/>
      <c r="P201" s="206"/>
      <c r="Q201" s="156"/>
      <c r="R201" s="206"/>
      <c r="S201" s="156"/>
      <c r="T201" s="173"/>
      <c r="U201" s="162"/>
      <c r="V201" s="162"/>
      <c r="W201" s="156"/>
      <c r="X201" s="605"/>
      <c r="Y201" s="206"/>
      <c r="Z201" s="162"/>
      <c r="AA201" s="175"/>
      <c r="AB201" s="176"/>
      <c r="AC201" s="176"/>
      <c r="AD201" s="177"/>
      <c r="AE201" s="178"/>
    </row>
    <row r="202" spans="1:31" ht="16.5" customHeight="1">
      <c r="A202" s="21">
        <v>197</v>
      </c>
      <c r="B202" s="13"/>
      <c r="C202" s="126"/>
      <c r="D202" s="162"/>
      <c r="E202" s="480"/>
      <c r="F202" s="258"/>
      <c r="G202" s="91"/>
      <c r="H202" s="91"/>
      <c r="I202" s="91"/>
      <c r="J202" s="91"/>
      <c r="K202" s="287"/>
      <c r="L202" s="92"/>
      <c r="M202" s="51"/>
      <c r="N202" s="92"/>
      <c r="O202" s="91"/>
      <c r="P202" s="91"/>
      <c r="Q202" s="91"/>
      <c r="R202" s="91"/>
      <c r="S202" s="91"/>
      <c r="T202" s="92"/>
      <c r="U202" s="51"/>
      <c r="V202" s="52"/>
      <c r="W202" s="91"/>
      <c r="X202" s="601"/>
      <c r="Y202" s="90"/>
      <c r="Z202" s="52"/>
      <c r="AA202" s="94"/>
      <c r="AB202" s="95"/>
      <c r="AC202" s="95"/>
      <c r="AD202" s="96"/>
      <c r="AE202" s="97"/>
    </row>
    <row r="203" spans="1:31" ht="16.5" customHeight="1">
      <c r="A203" s="21">
        <v>198</v>
      </c>
      <c r="B203" s="13"/>
      <c r="C203" s="126"/>
      <c r="D203" s="162"/>
      <c r="E203" s="480"/>
      <c r="F203" s="258"/>
      <c r="G203" s="91"/>
      <c r="H203" s="91"/>
      <c r="I203" s="91"/>
      <c r="J203" s="91"/>
      <c r="K203" s="287"/>
      <c r="L203" s="92"/>
      <c r="M203" s="51"/>
      <c r="N203" s="92"/>
      <c r="O203" s="91"/>
      <c r="P203" s="91"/>
      <c r="Q203" s="91"/>
      <c r="R203" s="91"/>
      <c r="S203" s="91"/>
      <c r="T203" s="92"/>
      <c r="U203" s="51"/>
      <c r="V203" s="52"/>
      <c r="W203" s="304"/>
      <c r="X203" s="601"/>
      <c r="Y203" s="90"/>
      <c r="Z203" s="52"/>
      <c r="AA203" s="94"/>
      <c r="AB203" s="95"/>
      <c r="AC203" s="95"/>
      <c r="AD203" s="96"/>
      <c r="AE203" s="97"/>
    </row>
    <row r="204" spans="1:31" ht="16.5" customHeight="1">
      <c r="A204" s="21">
        <v>199</v>
      </c>
      <c r="B204" s="13"/>
      <c r="C204" s="131"/>
      <c r="D204" s="130"/>
      <c r="E204" s="481"/>
      <c r="F204" s="258"/>
      <c r="G204" s="91"/>
      <c r="H204" s="91"/>
      <c r="I204" s="91"/>
      <c r="J204" s="91"/>
      <c r="K204" s="287"/>
      <c r="L204" s="92"/>
      <c r="M204" s="51"/>
      <c r="N204" s="92"/>
      <c r="O204" s="91"/>
      <c r="P204" s="91"/>
      <c r="Q204" s="91"/>
      <c r="R204" s="91"/>
      <c r="S204" s="91"/>
      <c r="T204" s="92"/>
      <c r="U204" s="51"/>
      <c r="V204" s="52"/>
      <c r="W204" s="91"/>
      <c r="X204" s="601"/>
      <c r="Y204" s="90"/>
      <c r="Z204" s="52"/>
      <c r="AA204" s="94"/>
      <c r="AB204" s="95"/>
      <c r="AC204" s="95"/>
      <c r="AD204" s="96"/>
      <c r="AE204" s="97"/>
    </row>
    <row r="205" spans="1:31" ht="16.5" customHeight="1">
      <c r="A205" s="21">
        <v>200</v>
      </c>
      <c r="B205" s="13"/>
      <c r="C205" s="121"/>
      <c r="D205" s="68"/>
      <c r="E205" s="484"/>
      <c r="F205" s="258"/>
      <c r="G205" s="91"/>
      <c r="H205" s="91"/>
      <c r="I205" s="91"/>
      <c r="J205" s="91"/>
      <c r="K205" s="287"/>
      <c r="L205" s="92"/>
      <c r="M205" s="51"/>
      <c r="N205" s="92"/>
      <c r="O205" s="304"/>
      <c r="P205" s="91"/>
      <c r="Q205" s="91"/>
      <c r="R205" s="91"/>
      <c r="S205" s="91"/>
      <c r="T205" s="92"/>
      <c r="U205" s="51"/>
      <c r="V205" s="52"/>
      <c r="W205" s="91"/>
      <c r="X205" s="601"/>
      <c r="Y205" s="90"/>
      <c r="Z205" s="52"/>
      <c r="AA205" s="94"/>
      <c r="AB205" s="95"/>
      <c r="AC205" s="95"/>
      <c r="AD205" s="96"/>
      <c r="AE205" s="97"/>
    </row>
    <row r="206" spans="1:31" ht="16.5" customHeight="1">
      <c r="A206" s="21">
        <v>201</v>
      </c>
      <c r="B206" s="13"/>
      <c r="C206" s="309"/>
      <c r="D206" s="257"/>
      <c r="E206" s="492"/>
      <c r="F206" s="258"/>
      <c r="G206" s="91"/>
      <c r="H206" s="91"/>
      <c r="I206" s="91"/>
      <c r="J206" s="91"/>
      <c r="K206" s="287"/>
      <c r="L206" s="92"/>
      <c r="M206" s="51"/>
      <c r="N206" s="92"/>
      <c r="O206" s="91"/>
      <c r="P206" s="91"/>
      <c r="Q206" s="91"/>
      <c r="R206" s="91"/>
      <c r="S206" s="91"/>
      <c r="T206" s="92"/>
      <c r="U206" s="51"/>
      <c r="V206" s="52"/>
      <c r="W206" s="91"/>
      <c r="X206" s="601"/>
      <c r="Y206" s="90"/>
      <c r="Z206" s="52"/>
      <c r="AA206" s="94"/>
      <c r="AB206" s="95"/>
      <c r="AC206" s="95"/>
      <c r="AD206" s="96"/>
      <c r="AE206" s="97"/>
    </row>
    <row r="207" spans="1:31" ht="16.5" customHeight="1">
      <c r="A207" s="21">
        <v>202</v>
      </c>
      <c r="B207" s="13"/>
      <c r="C207" s="309"/>
      <c r="D207" s="257"/>
      <c r="E207" s="492"/>
      <c r="F207" s="258"/>
      <c r="G207" s="91"/>
      <c r="H207" s="91"/>
      <c r="I207" s="91"/>
      <c r="J207" s="91"/>
      <c r="K207" s="287"/>
      <c r="L207" s="92"/>
      <c r="M207" s="51"/>
      <c r="N207" s="92"/>
      <c r="O207" s="91"/>
      <c r="P207" s="91"/>
      <c r="Q207" s="91"/>
      <c r="R207" s="91"/>
      <c r="S207" s="91"/>
      <c r="T207" s="92"/>
      <c r="U207" s="51"/>
      <c r="V207" s="52"/>
      <c r="W207" s="91"/>
      <c r="X207" s="601"/>
      <c r="Y207" s="90"/>
      <c r="Z207" s="52"/>
      <c r="AA207" s="94"/>
      <c r="AB207" s="95"/>
      <c r="AC207" s="95"/>
      <c r="AD207" s="96"/>
      <c r="AE207" s="97"/>
    </row>
    <row r="208" spans="1:31" ht="16.5" customHeight="1">
      <c r="A208" s="21">
        <v>203</v>
      </c>
      <c r="B208" s="80"/>
      <c r="C208" s="105"/>
      <c r="D208" s="124"/>
      <c r="E208" s="477"/>
      <c r="F208" s="466"/>
      <c r="G208" s="25"/>
      <c r="H208" s="25"/>
      <c r="I208" s="25"/>
      <c r="J208" s="25"/>
      <c r="K208" s="25"/>
      <c r="L208" s="29"/>
      <c r="M208" s="51"/>
      <c r="N208" s="244"/>
      <c r="O208" s="25"/>
      <c r="P208" s="25"/>
      <c r="Q208" s="25"/>
      <c r="R208" s="25"/>
      <c r="S208" s="25"/>
      <c r="T208" s="29"/>
      <c r="U208" s="52"/>
      <c r="V208" s="52"/>
      <c r="W208" s="25"/>
      <c r="X208" s="593"/>
      <c r="Y208" s="71"/>
      <c r="Z208" s="52"/>
      <c r="AA208" s="36"/>
      <c r="AB208" s="37"/>
      <c r="AC208" s="37"/>
      <c r="AD208" s="54"/>
      <c r="AE208" s="38"/>
    </row>
    <row r="209" spans="1:32" ht="16.5" customHeight="1">
      <c r="A209" s="21">
        <v>204</v>
      </c>
      <c r="B209" s="300"/>
      <c r="C209" s="64"/>
      <c r="D209" s="74"/>
      <c r="E209" s="483"/>
      <c r="F209" s="473"/>
      <c r="G209" s="150"/>
      <c r="H209" s="150"/>
      <c r="I209" s="150"/>
      <c r="J209" s="150"/>
      <c r="K209" s="301"/>
      <c r="L209" s="302"/>
      <c r="M209" s="123"/>
      <c r="N209" s="302"/>
      <c r="O209" s="150"/>
      <c r="P209" s="150"/>
      <c r="Q209" s="150"/>
      <c r="R209" s="150"/>
      <c r="S209" s="150"/>
      <c r="T209" s="151"/>
      <c r="U209" s="123"/>
      <c r="V209" s="84"/>
      <c r="W209" s="150"/>
      <c r="X209" s="596"/>
      <c r="Y209" s="75"/>
      <c r="Z209" s="84"/>
      <c r="AA209" s="76"/>
      <c r="AB209" s="77"/>
      <c r="AC209" s="77"/>
      <c r="AD209" s="78"/>
      <c r="AE209" s="79"/>
    </row>
    <row r="210" spans="1:32" ht="16.5" customHeight="1">
      <c r="A210" s="21">
        <v>205</v>
      </c>
      <c r="B210" s="88"/>
      <c r="C210" s="64"/>
      <c r="D210" s="74"/>
      <c r="E210" s="483"/>
      <c r="F210" s="473"/>
      <c r="G210" s="150"/>
      <c r="H210" s="150"/>
      <c r="I210" s="150"/>
      <c r="J210" s="150"/>
      <c r="K210" s="93"/>
      <c r="L210" s="183"/>
      <c r="M210" s="123"/>
      <c r="N210" s="183"/>
      <c r="O210" s="150"/>
      <c r="P210" s="150"/>
      <c r="Q210" s="150"/>
      <c r="R210" s="150"/>
      <c r="S210" s="150"/>
      <c r="T210" s="151"/>
      <c r="U210" s="123"/>
      <c r="V210" s="84"/>
      <c r="W210" s="150"/>
      <c r="X210" s="596"/>
      <c r="Y210" s="75"/>
      <c r="Z210" s="84"/>
      <c r="AA210" s="76"/>
      <c r="AB210" s="77"/>
      <c r="AC210" s="77"/>
      <c r="AD210" s="78"/>
      <c r="AE210" s="79"/>
    </row>
    <row r="211" spans="1:32" ht="16.5" customHeight="1">
      <c r="A211" s="21">
        <v>206</v>
      </c>
      <c r="B211" s="88"/>
      <c r="C211" s="87"/>
      <c r="D211" s="74"/>
      <c r="E211" s="483"/>
      <c r="F211" s="473"/>
      <c r="G211" s="150"/>
      <c r="H211" s="150"/>
      <c r="I211" s="150"/>
      <c r="J211" s="150"/>
      <c r="K211" s="93"/>
      <c r="L211" s="183"/>
      <c r="M211" s="123"/>
      <c r="N211" s="183"/>
      <c r="O211" s="150"/>
      <c r="P211" s="150"/>
      <c r="Q211" s="150"/>
      <c r="R211" s="150"/>
      <c r="S211" s="150"/>
      <c r="T211" s="151"/>
      <c r="U211" s="123"/>
      <c r="V211" s="84"/>
      <c r="W211" s="150"/>
      <c r="X211" s="596"/>
      <c r="Y211" s="75"/>
      <c r="Z211" s="84"/>
      <c r="AA211" s="76"/>
      <c r="AB211" s="77"/>
      <c r="AC211" s="77"/>
      <c r="AD211" s="78"/>
      <c r="AE211" s="79"/>
    </row>
    <row r="212" spans="1:32" ht="16.5" customHeight="1">
      <c r="A212" s="21">
        <v>207</v>
      </c>
      <c r="B212" s="88"/>
      <c r="C212" s="87"/>
      <c r="D212" s="74"/>
      <c r="E212" s="483"/>
      <c r="F212" s="473"/>
      <c r="G212" s="150"/>
      <c r="H212" s="150"/>
      <c r="I212" s="150"/>
      <c r="J212" s="150"/>
      <c r="K212" s="93"/>
      <c r="L212" s="183"/>
      <c r="M212" s="123"/>
      <c r="N212" s="183"/>
      <c r="O212" s="150"/>
      <c r="P212" s="150"/>
      <c r="Q212" s="150"/>
      <c r="R212" s="150"/>
      <c r="S212" s="150"/>
      <c r="T212" s="302"/>
      <c r="U212" s="123"/>
      <c r="V212" s="84"/>
      <c r="W212" s="150"/>
      <c r="X212" s="596"/>
      <c r="Y212" s="75"/>
      <c r="Z212" s="84"/>
      <c r="AA212" s="76"/>
      <c r="AB212" s="77"/>
      <c r="AC212" s="77"/>
      <c r="AD212" s="78"/>
      <c r="AE212" s="79"/>
    </row>
    <row r="213" spans="1:32" ht="16.5" customHeight="1" thickBot="1">
      <c r="A213" s="493">
        <v>208</v>
      </c>
      <c r="B213" s="494"/>
      <c r="C213" s="495"/>
      <c r="D213" s="496"/>
      <c r="E213" s="497"/>
      <c r="F213" s="473"/>
      <c r="G213" s="150"/>
      <c r="H213" s="150"/>
      <c r="I213" s="150"/>
      <c r="J213" s="150"/>
      <c r="K213" s="93"/>
      <c r="L213" s="183"/>
      <c r="M213" s="123"/>
      <c r="N213" s="183"/>
      <c r="O213" s="150"/>
      <c r="P213" s="150"/>
      <c r="Q213" s="150"/>
      <c r="R213" s="150"/>
      <c r="S213" s="150"/>
      <c r="T213" s="151"/>
      <c r="U213" s="123"/>
      <c r="V213" s="84"/>
      <c r="W213" s="150"/>
      <c r="X213" s="596"/>
      <c r="Y213" s="608"/>
      <c r="Z213" s="84"/>
      <c r="AA213" s="76"/>
      <c r="AB213" s="77"/>
      <c r="AC213" s="77"/>
      <c r="AD213" s="78"/>
      <c r="AE213" s="79"/>
    </row>
    <row r="214" spans="1:32" ht="26.25" customHeight="1">
      <c r="A214" s="686" t="s">
        <v>11</v>
      </c>
      <c r="B214" s="687"/>
      <c r="C214" s="687"/>
      <c r="D214" s="687"/>
      <c r="E214" s="687"/>
      <c r="F214" s="688"/>
      <c r="G214" s="688"/>
      <c r="H214" s="688"/>
      <c r="I214" s="688"/>
      <c r="J214" s="688"/>
      <c r="K214" s="688"/>
      <c r="L214" s="688"/>
      <c r="M214" s="688"/>
      <c r="N214" s="688"/>
      <c r="O214" s="688"/>
      <c r="P214" s="688"/>
      <c r="Q214" s="688"/>
      <c r="R214" s="688"/>
      <c r="S214" s="688"/>
      <c r="T214" s="688"/>
      <c r="U214" s="688"/>
      <c r="V214" s="688"/>
      <c r="W214" s="688"/>
      <c r="X214" s="688"/>
      <c r="Y214" s="688"/>
      <c r="Z214" s="688"/>
      <c r="AA214" s="688"/>
      <c r="AB214" s="688"/>
      <c r="AC214" s="688"/>
      <c r="AD214" s="688"/>
      <c r="AE214" s="689"/>
      <c r="AF214" s="694" t="s">
        <v>12</v>
      </c>
    </row>
    <row r="215" spans="1:32">
      <c r="A215" s="686"/>
      <c r="B215" s="687"/>
      <c r="C215" s="687"/>
      <c r="D215" s="687"/>
      <c r="E215" s="687"/>
      <c r="F215" s="687"/>
      <c r="G215" s="687"/>
      <c r="H215" s="687"/>
      <c r="I215" s="687"/>
      <c r="J215" s="687"/>
      <c r="K215" s="687"/>
      <c r="L215" s="687"/>
      <c r="M215" s="687"/>
      <c r="N215" s="687"/>
      <c r="O215" s="687"/>
      <c r="P215" s="687"/>
      <c r="Q215" s="687"/>
      <c r="R215" s="687"/>
      <c r="S215" s="687"/>
      <c r="T215" s="687"/>
      <c r="U215" s="687"/>
      <c r="V215" s="687"/>
      <c r="W215" s="687"/>
      <c r="X215" s="687"/>
      <c r="Y215" s="687"/>
      <c r="Z215" s="687"/>
      <c r="AA215" s="687"/>
      <c r="AB215" s="687"/>
      <c r="AC215" s="687"/>
      <c r="AD215" s="687"/>
      <c r="AE215" s="690"/>
      <c r="AF215" s="695"/>
    </row>
    <row r="216" spans="1:32" ht="17.25" thickBot="1">
      <c r="A216" s="691"/>
      <c r="B216" s="692"/>
      <c r="C216" s="692"/>
      <c r="D216" s="692"/>
      <c r="E216" s="692"/>
      <c r="F216" s="692"/>
      <c r="G216" s="692"/>
      <c r="H216" s="692"/>
      <c r="I216" s="692"/>
      <c r="J216" s="692"/>
      <c r="K216" s="692"/>
      <c r="L216" s="692"/>
      <c r="M216" s="692"/>
      <c r="N216" s="692"/>
      <c r="O216" s="692"/>
      <c r="P216" s="692"/>
      <c r="Q216" s="692"/>
      <c r="R216" s="692"/>
      <c r="S216" s="692"/>
      <c r="T216" s="692"/>
      <c r="U216" s="692"/>
      <c r="V216" s="692"/>
      <c r="W216" s="692"/>
      <c r="X216" s="692"/>
      <c r="Y216" s="692"/>
      <c r="Z216" s="692"/>
      <c r="AA216" s="692"/>
      <c r="AB216" s="692"/>
      <c r="AC216" s="692"/>
      <c r="AD216" s="692"/>
      <c r="AE216" s="693"/>
      <c r="AF216" s="696"/>
    </row>
    <row r="217" spans="1:32">
      <c r="A217" s="23">
        <f t="shared" ref="A217:D218" si="0">A6</f>
        <v>1</v>
      </c>
      <c r="B217" s="271" t="str">
        <f t="shared" si="0"/>
        <v>00시</v>
      </c>
      <c r="C217" s="271" t="str">
        <f t="shared" si="0"/>
        <v>00작은도서관</v>
      </c>
      <c r="D217" s="271" t="str">
        <f t="shared" si="0"/>
        <v>2015.11.24.</v>
      </c>
      <c r="E217" s="271"/>
      <c r="F217" s="19">
        <f t="shared" ref="F217:F248" si="1">IF(F6="수립",10,0)</f>
        <v>0</v>
      </c>
      <c r="G217" s="19">
        <f t="shared" ref="G217:G248" si="2">IF(G6&gt;=6,10,IF(G6=5,5,IF(G6&lt;=4,0)))</f>
        <v>0</v>
      </c>
      <c r="H217" s="19">
        <f t="shared" ref="H217:H248" si="3">IF(H6&gt;=48,10,IF(H6&gt;=40,5,IF(H6&lt;40,0)))</f>
        <v>0</v>
      </c>
      <c r="I217" s="19">
        <f>IF(I6&gt;=40,10,IF(I6&gt;=25,8,IF(I6&gt;=15,6,IF(I6&gt;=8,4,IF(I6&gt;=1,2,0)))))</f>
        <v>0</v>
      </c>
      <c r="J217" s="19">
        <f>IF(J6&gt;=700,10,IF(J6&gt;=600,8,IF(J6&gt;=500,6,IF(J6&gt;=400,4,IF(J6&gt;=200,2,IF(J6&gt;=50,1,0))))))</f>
        <v>0</v>
      </c>
      <c r="K217" s="19">
        <f t="shared" ref="K217:K248" si="4">IF(K6&gt;=1,5,0)</f>
        <v>0</v>
      </c>
      <c r="L217" s="19">
        <f t="shared" ref="L217:L248" si="5">IF(L6="실시",10,0)</f>
        <v>0</v>
      </c>
      <c r="M217" s="19">
        <f t="shared" ref="M217:M248" si="6">IF(M6&gt;=8,5,IF(M6&gt;=4,3,IF(M6&gt;=1,1,0)))</f>
        <v>0</v>
      </c>
      <c r="N217" s="19">
        <f t="shared" ref="N217:N248" si="7">IF(N6="관리자 + 이용자(인터넷 가능)",5,IF(N6="관리자(도서관리프로그램용)",3,0))</f>
        <v>0</v>
      </c>
      <c r="O217" s="19">
        <f>IF(O6&gt;=1000,10,IF(O6&gt;=800,8,IF(O6&gt;=600,6,IF(O6&gt;=300,4,IF(O6&gt;=100,2,IF(O6&gt;=1,1,0))))))</f>
        <v>0</v>
      </c>
      <c r="P217" s="19">
        <f>IF(P6&gt;=15000,15,IF(P6&gt;=12000,12,IF(P6&gt;=8000,9,IF(P6&gt;=5000,6,IF(P6&gt;=2000,3,IF(P6&gt;=100,1,0))))))</f>
        <v>0</v>
      </c>
      <c r="Q217" s="19">
        <f>IF(Q6&gt;=8000,15,IF(Q6&gt;=6000,12,IF(Q6&gt;=4000,9,IF(Q6&gt;=2000,6,IF(Q6&gt;=1000,3,IF(Q6&gt;=50,1,0))))))</f>
        <v>0</v>
      </c>
      <c r="R217" s="19">
        <f t="shared" ref="R217:R280" si="8">IF(R6&gt;=7000,10,IF(R6&gt;=5000,8,IF(R6&gt;=3000,6,IF(R6&gt;=1000,4,IF(R6&gt;=500,2,0)))))</f>
        <v>0</v>
      </c>
      <c r="S217" s="19">
        <f t="shared" ref="S217:S280" si="9">IF(S6&gt;=6000,10,IF(S6&gt;=4500,8,IF(S6&gt;=2500,6,IF(S6&gt;=1000,4,IF(S6&gt;=500,2,0)))))</f>
        <v>0</v>
      </c>
      <c r="T217" s="19">
        <f t="shared" ref="T217:T280" si="10">IF(T6="실시",10,0)</f>
        <v>0</v>
      </c>
      <c r="U217" s="19">
        <f>IF(U6&gt;=16,15,IF(U6&gt;=11,12,IF(U6&gt;=6,9,IF(U6&gt;=1,6,0))))</f>
        <v>0</v>
      </c>
      <c r="V217" s="19">
        <f>IF(V6&gt;=60,15,IF(V6&gt;=45,12,IF(V6&gt;=30,10,IF(V6&gt;=15,8,IF(V6&gt;=1,6,0)))))</f>
        <v>0</v>
      </c>
      <c r="W217" s="19">
        <f t="shared" ref="W217:W280" si="11">IF(W6&gt;=3,10,IF(W6&gt;=2,7,IF(W6&gt;=1,4,0)))</f>
        <v>0</v>
      </c>
      <c r="X217" s="19">
        <f>IF(X6&gt;=25,15,IF(X6&gt;=18,12,IF(X6&gt;=12,9,IF(X6&gt;=6,6,IF(X6&gt;=3,3,IF(X6&gt;=1,1,0))))))</f>
        <v>0</v>
      </c>
      <c r="Y217" s="19">
        <f t="shared" ref="Y217:Y280" si="12">IF(Y6="구성",15,0)</f>
        <v>0</v>
      </c>
      <c r="Z217" s="19">
        <f t="shared" ref="Z217:Z280" si="13">IF(Z6&gt;=5,10,IF(Z6&gt;=4,8,IF(Z6&gt;=3,6,IF(Z6&gt;=2,4,IF(Z6&gt;=1,2,0)))))</f>
        <v>0</v>
      </c>
      <c r="AA217" s="39">
        <f t="shared" ref="AA217:AE226" si="14">AA6</f>
        <v>0</v>
      </c>
      <c r="AB217" s="39">
        <f t="shared" si="14"/>
        <v>0</v>
      </c>
      <c r="AC217" s="39">
        <f t="shared" si="14"/>
        <v>0</v>
      </c>
      <c r="AD217" s="39">
        <f t="shared" si="14"/>
        <v>0</v>
      </c>
      <c r="AE217" s="39">
        <f t="shared" si="14"/>
        <v>0</v>
      </c>
      <c r="AF217" s="20">
        <f t="shared" ref="AF217:AF218" si="15">SUM(F217:AE217)</f>
        <v>0</v>
      </c>
    </row>
    <row r="218" spans="1:32" s="17" customFormat="1">
      <c r="A218" s="23">
        <f t="shared" si="0"/>
        <v>2</v>
      </c>
      <c r="B218" s="271">
        <f t="shared" si="0"/>
        <v>0</v>
      </c>
      <c r="C218" s="271">
        <f t="shared" si="0"/>
        <v>0</v>
      </c>
      <c r="D218" s="271">
        <f t="shared" si="0"/>
        <v>0</v>
      </c>
      <c r="E218" s="271"/>
      <c r="F218" s="19">
        <f t="shared" si="1"/>
        <v>0</v>
      </c>
      <c r="G218" s="19">
        <f t="shared" si="2"/>
        <v>0</v>
      </c>
      <c r="H218" s="19">
        <f t="shared" si="3"/>
        <v>0</v>
      </c>
      <c r="I218" s="19">
        <f t="shared" ref="I218:I281" si="16">IF(I7&gt;=40,10,IF(I7&gt;=25,8,IF(I7&gt;=15,6,IF(I7&gt;=8,4,IF(I7&gt;=1,2,0)))))</f>
        <v>0</v>
      </c>
      <c r="J218" s="19">
        <f t="shared" ref="J218:J281" si="17">IF(J7&gt;=700,10,IF(J7&gt;=600,8,IF(J7&gt;=500,6,IF(J7&gt;=400,4,IF(J7&gt;=200,2,IF(J7&gt;=50,1,0))))))</f>
        <v>0</v>
      </c>
      <c r="K218" s="19">
        <f t="shared" si="4"/>
        <v>0</v>
      </c>
      <c r="L218" s="19">
        <f t="shared" si="5"/>
        <v>0</v>
      </c>
      <c r="M218" s="19">
        <f t="shared" si="6"/>
        <v>0</v>
      </c>
      <c r="N218" s="19">
        <f t="shared" si="7"/>
        <v>0</v>
      </c>
      <c r="O218" s="19">
        <f t="shared" ref="O218:O281" si="18">IF(O7&gt;=1000,10,IF(O7&gt;=800,8,IF(O7&gt;=600,6,IF(O7&gt;=300,4,IF(O7&gt;=100,2,IF(O7&gt;=1,1,0))))))</f>
        <v>0</v>
      </c>
      <c r="P218" s="19">
        <f t="shared" ref="P218:P281" si="19">IF(P7&gt;=15000,15,IF(P7&gt;=12000,12,IF(P7&gt;=8000,9,IF(P7&gt;=5000,6,IF(P7&gt;=2000,3,IF(P7&gt;=100,1,0))))))</f>
        <v>15</v>
      </c>
      <c r="Q218" s="19">
        <f t="shared" ref="Q218:Q281" si="20">IF(Q7&gt;=8000,15,IF(Q7&gt;=6000,12,IF(Q7&gt;=4000,9,IF(Q7&gt;=2000,6,IF(Q7&gt;=1000,3,IF(Q7&gt;=50,1,0))))))</f>
        <v>0</v>
      </c>
      <c r="R218" s="19">
        <f t="shared" si="8"/>
        <v>10</v>
      </c>
      <c r="S218" s="19">
        <f t="shared" si="9"/>
        <v>0</v>
      </c>
      <c r="T218" s="19">
        <f t="shared" si="10"/>
        <v>10</v>
      </c>
      <c r="U218" s="19">
        <f>IF(U7&gt;=16,15,IF(U7&gt;=11,12,IF(U7&gt;=6,9,IF(U7&gt;=1,6,0))))</f>
        <v>0</v>
      </c>
      <c r="V218" s="19">
        <f>IF(V7&gt;=60,15,IF(V7&gt;=45,12,IF(V7&gt;=30,10,IF(V7&gt;=15,8,IF(V7&gt;=1,6,0)))))</f>
        <v>0</v>
      </c>
      <c r="W218" s="19">
        <f t="shared" si="11"/>
        <v>0</v>
      </c>
      <c r="X218" s="19">
        <f t="shared" ref="X218:X281" si="21">IF(X7&gt;=25,15,IF(X7&gt;=18,12,IF(X7&gt;=12,9,IF(X7&gt;=6,6,IF(X7&gt;=3,3,IF(X7&gt;=1,1,0))))))</f>
        <v>0</v>
      </c>
      <c r="Y218" s="19">
        <f t="shared" si="12"/>
        <v>0</v>
      </c>
      <c r="Z218" s="19">
        <f t="shared" si="13"/>
        <v>0</v>
      </c>
      <c r="AA218" s="39">
        <f t="shared" si="14"/>
        <v>0</v>
      </c>
      <c r="AB218" s="39">
        <f t="shared" si="14"/>
        <v>0</v>
      </c>
      <c r="AC218" s="39">
        <f t="shared" si="14"/>
        <v>0</v>
      </c>
      <c r="AD218" s="39">
        <f t="shared" si="14"/>
        <v>0</v>
      </c>
      <c r="AE218" s="39">
        <f t="shared" si="14"/>
        <v>0</v>
      </c>
      <c r="AF218" s="20">
        <f t="shared" si="15"/>
        <v>35</v>
      </c>
    </row>
    <row r="219" spans="1:32">
      <c r="A219" s="23">
        <f t="shared" ref="A219:A282" si="22">A8</f>
        <v>3</v>
      </c>
      <c r="B219" s="271">
        <f t="shared" ref="B219:D238" si="23">B8</f>
        <v>0</v>
      </c>
      <c r="C219" s="271">
        <f t="shared" si="23"/>
        <v>0</v>
      </c>
      <c r="D219" s="271">
        <f t="shared" si="23"/>
        <v>0</v>
      </c>
      <c r="E219" s="271"/>
      <c r="F219" s="19">
        <f t="shared" si="1"/>
        <v>0</v>
      </c>
      <c r="G219" s="19">
        <f t="shared" si="2"/>
        <v>0</v>
      </c>
      <c r="H219" s="19">
        <f t="shared" si="3"/>
        <v>0</v>
      </c>
      <c r="I219" s="19">
        <f t="shared" si="16"/>
        <v>0</v>
      </c>
      <c r="J219" s="19">
        <f t="shared" si="17"/>
        <v>0</v>
      </c>
      <c r="K219" s="19">
        <f t="shared" si="4"/>
        <v>0</v>
      </c>
      <c r="L219" s="19">
        <f t="shared" si="5"/>
        <v>0</v>
      </c>
      <c r="M219" s="19">
        <f t="shared" si="6"/>
        <v>0</v>
      </c>
      <c r="N219" s="19">
        <f t="shared" si="7"/>
        <v>0</v>
      </c>
      <c r="O219" s="19">
        <f t="shared" si="18"/>
        <v>0</v>
      </c>
      <c r="P219" s="19">
        <f t="shared" si="19"/>
        <v>0</v>
      </c>
      <c r="Q219" s="19">
        <f t="shared" si="20"/>
        <v>0</v>
      </c>
      <c r="R219" s="19">
        <f t="shared" si="8"/>
        <v>0</v>
      </c>
      <c r="S219" s="19">
        <f t="shared" si="9"/>
        <v>0</v>
      </c>
      <c r="T219" s="19">
        <f t="shared" si="10"/>
        <v>0</v>
      </c>
      <c r="U219" s="19">
        <f t="shared" ref="U219:U282" si="24">IF(U8&gt;=16,15,IF(U8&gt;=11,12,IF(U8&gt;=6,9,IF(U8&gt;=1,6,0))))</f>
        <v>0</v>
      </c>
      <c r="V219" s="19">
        <f t="shared" ref="V219:V282" si="25">IF(V8&gt;=60,15,IF(V8&gt;=45,12,IF(V8&gt;=30,10,IF(V8&gt;=15,8,IF(V8&gt;=1,6,0)))))</f>
        <v>0</v>
      </c>
      <c r="W219" s="19">
        <f t="shared" si="11"/>
        <v>0</v>
      </c>
      <c r="X219" s="19">
        <f t="shared" si="21"/>
        <v>0</v>
      </c>
      <c r="Y219" s="19">
        <f t="shared" si="12"/>
        <v>0</v>
      </c>
      <c r="Z219" s="19">
        <f t="shared" si="13"/>
        <v>0</v>
      </c>
      <c r="AA219" s="39">
        <f t="shared" si="14"/>
        <v>0</v>
      </c>
      <c r="AB219" s="39">
        <f t="shared" si="14"/>
        <v>0</v>
      </c>
      <c r="AC219" s="39">
        <f t="shared" si="14"/>
        <v>0</v>
      </c>
      <c r="AD219" s="39">
        <f t="shared" si="14"/>
        <v>0</v>
      </c>
      <c r="AE219" s="39">
        <f t="shared" si="14"/>
        <v>0</v>
      </c>
      <c r="AF219" s="20">
        <f t="shared" ref="AF219:AF282" si="26">SUM(F219:AE219)</f>
        <v>0</v>
      </c>
    </row>
    <row r="220" spans="1:32">
      <c r="A220" s="23">
        <f t="shared" si="22"/>
        <v>4</v>
      </c>
      <c r="B220" s="271">
        <f t="shared" si="23"/>
        <v>0</v>
      </c>
      <c r="C220" s="271">
        <f t="shared" si="23"/>
        <v>0</v>
      </c>
      <c r="D220" s="271">
        <f t="shared" si="23"/>
        <v>0</v>
      </c>
      <c r="E220" s="271"/>
      <c r="F220" s="19">
        <f t="shared" si="1"/>
        <v>0</v>
      </c>
      <c r="G220" s="19">
        <f t="shared" si="2"/>
        <v>0</v>
      </c>
      <c r="H220" s="19">
        <f t="shared" si="3"/>
        <v>0</v>
      </c>
      <c r="I220" s="19">
        <f t="shared" si="16"/>
        <v>0</v>
      </c>
      <c r="J220" s="19">
        <f t="shared" si="17"/>
        <v>0</v>
      </c>
      <c r="K220" s="19">
        <f t="shared" si="4"/>
        <v>0</v>
      </c>
      <c r="L220" s="19">
        <f t="shared" si="5"/>
        <v>0</v>
      </c>
      <c r="M220" s="19">
        <f t="shared" si="6"/>
        <v>0</v>
      </c>
      <c r="N220" s="19">
        <f t="shared" si="7"/>
        <v>0</v>
      </c>
      <c r="O220" s="19">
        <f t="shared" si="18"/>
        <v>0</v>
      </c>
      <c r="P220" s="19">
        <f t="shared" si="19"/>
        <v>0</v>
      </c>
      <c r="Q220" s="19">
        <f t="shared" si="20"/>
        <v>0</v>
      </c>
      <c r="R220" s="19">
        <f t="shared" si="8"/>
        <v>0</v>
      </c>
      <c r="S220" s="19">
        <f t="shared" si="9"/>
        <v>0</v>
      </c>
      <c r="T220" s="19">
        <f t="shared" si="10"/>
        <v>0</v>
      </c>
      <c r="U220" s="19">
        <f t="shared" si="24"/>
        <v>0</v>
      </c>
      <c r="V220" s="19">
        <f t="shared" si="25"/>
        <v>0</v>
      </c>
      <c r="W220" s="19">
        <f t="shared" si="11"/>
        <v>0</v>
      </c>
      <c r="X220" s="19">
        <f t="shared" si="21"/>
        <v>0</v>
      </c>
      <c r="Y220" s="19">
        <f t="shared" si="12"/>
        <v>0</v>
      </c>
      <c r="Z220" s="19">
        <f t="shared" si="13"/>
        <v>0</v>
      </c>
      <c r="AA220" s="39">
        <f t="shared" si="14"/>
        <v>0</v>
      </c>
      <c r="AB220" s="39">
        <f t="shared" si="14"/>
        <v>0</v>
      </c>
      <c r="AC220" s="39">
        <f t="shared" si="14"/>
        <v>0</v>
      </c>
      <c r="AD220" s="39">
        <f t="shared" si="14"/>
        <v>0</v>
      </c>
      <c r="AE220" s="39">
        <f t="shared" si="14"/>
        <v>0</v>
      </c>
      <c r="AF220" s="20">
        <f t="shared" si="26"/>
        <v>0</v>
      </c>
    </row>
    <row r="221" spans="1:32">
      <c r="A221" s="23">
        <f t="shared" si="22"/>
        <v>5</v>
      </c>
      <c r="B221" s="271">
        <f t="shared" si="23"/>
        <v>0</v>
      </c>
      <c r="C221" s="271">
        <f t="shared" si="23"/>
        <v>0</v>
      </c>
      <c r="D221" s="271">
        <f t="shared" si="23"/>
        <v>0</v>
      </c>
      <c r="E221" s="271"/>
      <c r="F221" s="19">
        <f t="shared" si="1"/>
        <v>0</v>
      </c>
      <c r="G221" s="19">
        <f t="shared" si="2"/>
        <v>0</v>
      </c>
      <c r="H221" s="19">
        <f t="shared" si="3"/>
        <v>0</v>
      </c>
      <c r="I221" s="19">
        <f t="shared" si="16"/>
        <v>0</v>
      </c>
      <c r="J221" s="19">
        <f t="shared" si="17"/>
        <v>0</v>
      </c>
      <c r="K221" s="19">
        <f t="shared" si="4"/>
        <v>0</v>
      </c>
      <c r="L221" s="19">
        <f t="shared" si="5"/>
        <v>0</v>
      </c>
      <c r="M221" s="19">
        <f t="shared" si="6"/>
        <v>0</v>
      </c>
      <c r="N221" s="19">
        <f t="shared" si="7"/>
        <v>0</v>
      </c>
      <c r="O221" s="19">
        <f t="shared" si="18"/>
        <v>0</v>
      </c>
      <c r="P221" s="19">
        <f t="shared" si="19"/>
        <v>0</v>
      </c>
      <c r="Q221" s="19">
        <f t="shared" si="20"/>
        <v>0</v>
      </c>
      <c r="R221" s="19">
        <f t="shared" si="8"/>
        <v>0</v>
      </c>
      <c r="S221" s="19">
        <f t="shared" si="9"/>
        <v>0</v>
      </c>
      <c r="T221" s="19">
        <f t="shared" si="10"/>
        <v>0</v>
      </c>
      <c r="U221" s="19">
        <f t="shared" si="24"/>
        <v>0</v>
      </c>
      <c r="V221" s="19">
        <f t="shared" si="25"/>
        <v>0</v>
      </c>
      <c r="W221" s="19">
        <f t="shared" si="11"/>
        <v>0</v>
      </c>
      <c r="X221" s="19">
        <f t="shared" si="21"/>
        <v>0</v>
      </c>
      <c r="Y221" s="19">
        <f t="shared" si="12"/>
        <v>0</v>
      </c>
      <c r="Z221" s="19">
        <f t="shared" si="13"/>
        <v>0</v>
      </c>
      <c r="AA221" s="39">
        <f t="shared" si="14"/>
        <v>0</v>
      </c>
      <c r="AB221" s="39">
        <f t="shared" si="14"/>
        <v>0</v>
      </c>
      <c r="AC221" s="39">
        <f t="shared" si="14"/>
        <v>0</v>
      </c>
      <c r="AD221" s="39">
        <f t="shared" si="14"/>
        <v>0</v>
      </c>
      <c r="AE221" s="39">
        <f t="shared" si="14"/>
        <v>0</v>
      </c>
      <c r="AF221" s="20">
        <f t="shared" si="26"/>
        <v>0</v>
      </c>
    </row>
    <row r="222" spans="1:32">
      <c r="A222" s="23">
        <f t="shared" si="22"/>
        <v>6</v>
      </c>
      <c r="B222" s="271">
        <f t="shared" si="23"/>
        <v>0</v>
      </c>
      <c r="C222" s="271">
        <f t="shared" si="23"/>
        <v>0</v>
      </c>
      <c r="D222" s="271">
        <f t="shared" si="23"/>
        <v>0</v>
      </c>
      <c r="E222" s="271"/>
      <c r="F222" s="19">
        <f t="shared" si="1"/>
        <v>0</v>
      </c>
      <c r="G222" s="19">
        <f t="shared" si="2"/>
        <v>0</v>
      </c>
      <c r="H222" s="19">
        <f t="shared" si="3"/>
        <v>0</v>
      </c>
      <c r="I222" s="19">
        <f t="shared" si="16"/>
        <v>0</v>
      </c>
      <c r="J222" s="19">
        <f t="shared" si="17"/>
        <v>0</v>
      </c>
      <c r="K222" s="19">
        <f t="shared" si="4"/>
        <v>0</v>
      </c>
      <c r="L222" s="19">
        <f t="shared" si="5"/>
        <v>0</v>
      </c>
      <c r="M222" s="19">
        <f t="shared" si="6"/>
        <v>0</v>
      </c>
      <c r="N222" s="19">
        <f t="shared" si="7"/>
        <v>0</v>
      </c>
      <c r="O222" s="19">
        <f t="shared" si="18"/>
        <v>0</v>
      </c>
      <c r="P222" s="19">
        <f t="shared" si="19"/>
        <v>0</v>
      </c>
      <c r="Q222" s="19">
        <f t="shared" si="20"/>
        <v>0</v>
      </c>
      <c r="R222" s="19">
        <f t="shared" si="8"/>
        <v>0</v>
      </c>
      <c r="S222" s="19">
        <f t="shared" si="9"/>
        <v>0</v>
      </c>
      <c r="T222" s="19">
        <f t="shared" si="10"/>
        <v>0</v>
      </c>
      <c r="U222" s="19">
        <f t="shared" si="24"/>
        <v>0</v>
      </c>
      <c r="V222" s="19">
        <f t="shared" si="25"/>
        <v>0</v>
      </c>
      <c r="W222" s="19">
        <f t="shared" si="11"/>
        <v>0</v>
      </c>
      <c r="X222" s="19">
        <f t="shared" si="21"/>
        <v>0</v>
      </c>
      <c r="Y222" s="19">
        <f t="shared" si="12"/>
        <v>0</v>
      </c>
      <c r="Z222" s="19">
        <f t="shared" si="13"/>
        <v>0</v>
      </c>
      <c r="AA222" s="39">
        <f t="shared" si="14"/>
        <v>0</v>
      </c>
      <c r="AB222" s="39">
        <f t="shared" si="14"/>
        <v>0</v>
      </c>
      <c r="AC222" s="39">
        <f t="shared" si="14"/>
        <v>0</v>
      </c>
      <c r="AD222" s="39">
        <f t="shared" si="14"/>
        <v>0</v>
      </c>
      <c r="AE222" s="39">
        <f t="shared" si="14"/>
        <v>0</v>
      </c>
      <c r="AF222" s="20">
        <f t="shared" si="26"/>
        <v>0</v>
      </c>
    </row>
    <row r="223" spans="1:32">
      <c r="A223" s="23">
        <f t="shared" si="22"/>
        <v>7</v>
      </c>
      <c r="B223" s="271">
        <f t="shared" si="23"/>
        <v>0</v>
      </c>
      <c r="C223" s="271">
        <f t="shared" si="23"/>
        <v>0</v>
      </c>
      <c r="D223" s="271">
        <f t="shared" si="23"/>
        <v>0</v>
      </c>
      <c r="E223" s="271"/>
      <c r="F223" s="19">
        <f t="shared" si="1"/>
        <v>0</v>
      </c>
      <c r="G223" s="19">
        <f t="shared" si="2"/>
        <v>0</v>
      </c>
      <c r="H223" s="19">
        <f t="shared" si="3"/>
        <v>0</v>
      </c>
      <c r="I223" s="19">
        <f t="shared" si="16"/>
        <v>0</v>
      </c>
      <c r="J223" s="19">
        <f t="shared" si="17"/>
        <v>0</v>
      </c>
      <c r="K223" s="19">
        <f t="shared" si="4"/>
        <v>0</v>
      </c>
      <c r="L223" s="19">
        <f t="shared" si="5"/>
        <v>0</v>
      </c>
      <c r="M223" s="19">
        <f t="shared" si="6"/>
        <v>0</v>
      </c>
      <c r="N223" s="19">
        <f t="shared" si="7"/>
        <v>0</v>
      </c>
      <c r="O223" s="19">
        <f t="shared" si="18"/>
        <v>0</v>
      </c>
      <c r="P223" s="19">
        <f t="shared" si="19"/>
        <v>0</v>
      </c>
      <c r="Q223" s="19">
        <f t="shared" si="20"/>
        <v>0</v>
      </c>
      <c r="R223" s="19">
        <f t="shared" si="8"/>
        <v>0</v>
      </c>
      <c r="S223" s="19">
        <f t="shared" si="9"/>
        <v>0</v>
      </c>
      <c r="T223" s="19">
        <f t="shared" si="10"/>
        <v>0</v>
      </c>
      <c r="U223" s="19">
        <f t="shared" si="24"/>
        <v>0</v>
      </c>
      <c r="V223" s="19">
        <f t="shared" si="25"/>
        <v>0</v>
      </c>
      <c r="W223" s="19">
        <f t="shared" si="11"/>
        <v>0</v>
      </c>
      <c r="X223" s="19">
        <f t="shared" si="21"/>
        <v>0</v>
      </c>
      <c r="Y223" s="19">
        <f t="shared" si="12"/>
        <v>0</v>
      </c>
      <c r="Z223" s="19">
        <f t="shared" si="13"/>
        <v>0</v>
      </c>
      <c r="AA223" s="39">
        <f t="shared" si="14"/>
        <v>0</v>
      </c>
      <c r="AB223" s="39">
        <f t="shared" si="14"/>
        <v>0</v>
      </c>
      <c r="AC223" s="39">
        <f t="shared" si="14"/>
        <v>0</v>
      </c>
      <c r="AD223" s="39">
        <f t="shared" si="14"/>
        <v>0</v>
      </c>
      <c r="AE223" s="39">
        <f t="shared" si="14"/>
        <v>0</v>
      </c>
      <c r="AF223" s="20">
        <f t="shared" si="26"/>
        <v>0</v>
      </c>
    </row>
    <row r="224" spans="1:32">
      <c r="A224" s="23">
        <f t="shared" si="22"/>
        <v>8</v>
      </c>
      <c r="B224" s="271">
        <f t="shared" si="23"/>
        <v>0</v>
      </c>
      <c r="C224" s="271">
        <f t="shared" si="23"/>
        <v>0</v>
      </c>
      <c r="D224" s="271">
        <f t="shared" si="23"/>
        <v>0</v>
      </c>
      <c r="E224" s="271"/>
      <c r="F224" s="19">
        <f t="shared" si="1"/>
        <v>0</v>
      </c>
      <c r="G224" s="19">
        <f t="shared" si="2"/>
        <v>0</v>
      </c>
      <c r="H224" s="19">
        <f t="shared" si="3"/>
        <v>0</v>
      </c>
      <c r="I224" s="19">
        <f t="shared" si="16"/>
        <v>0</v>
      </c>
      <c r="J224" s="19">
        <f t="shared" si="17"/>
        <v>0</v>
      </c>
      <c r="K224" s="19">
        <f t="shared" si="4"/>
        <v>0</v>
      </c>
      <c r="L224" s="19">
        <f t="shared" si="5"/>
        <v>0</v>
      </c>
      <c r="M224" s="19">
        <f t="shared" si="6"/>
        <v>0</v>
      </c>
      <c r="N224" s="19">
        <f t="shared" si="7"/>
        <v>0</v>
      </c>
      <c r="O224" s="19">
        <f t="shared" si="18"/>
        <v>0</v>
      </c>
      <c r="P224" s="19">
        <f t="shared" si="19"/>
        <v>0</v>
      </c>
      <c r="Q224" s="19">
        <f t="shared" si="20"/>
        <v>0</v>
      </c>
      <c r="R224" s="19">
        <f t="shared" si="8"/>
        <v>0</v>
      </c>
      <c r="S224" s="19">
        <f t="shared" si="9"/>
        <v>0</v>
      </c>
      <c r="T224" s="19">
        <f t="shared" si="10"/>
        <v>0</v>
      </c>
      <c r="U224" s="19">
        <f t="shared" si="24"/>
        <v>0</v>
      </c>
      <c r="V224" s="19">
        <f t="shared" si="25"/>
        <v>0</v>
      </c>
      <c r="W224" s="19">
        <f t="shared" si="11"/>
        <v>0</v>
      </c>
      <c r="X224" s="19">
        <f t="shared" si="21"/>
        <v>0</v>
      </c>
      <c r="Y224" s="19">
        <f t="shared" si="12"/>
        <v>0</v>
      </c>
      <c r="Z224" s="19">
        <f t="shared" si="13"/>
        <v>0</v>
      </c>
      <c r="AA224" s="39">
        <f t="shared" si="14"/>
        <v>0</v>
      </c>
      <c r="AB224" s="39">
        <f t="shared" si="14"/>
        <v>0</v>
      </c>
      <c r="AC224" s="39">
        <f t="shared" si="14"/>
        <v>0</v>
      </c>
      <c r="AD224" s="39">
        <f t="shared" si="14"/>
        <v>0</v>
      </c>
      <c r="AE224" s="39">
        <f t="shared" si="14"/>
        <v>0</v>
      </c>
      <c r="AF224" s="20">
        <f t="shared" si="26"/>
        <v>0</v>
      </c>
    </row>
    <row r="225" spans="1:32">
      <c r="A225" s="23">
        <f t="shared" si="22"/>
        <v>9</v>
      </c>
      <c r="B225" s="271">
        <f t="shared" si="23"/>
        <v>0</v>
      </c>
      <c r="C225" s="271">
        <f t="shared" si="23"/>
        <v>0</v>
      </c>
      <c r="D225" s="271">
        <f t="shared" si="23"/>
        <v>0</v>
      </c>
      <c r="E225" s="271"/>
      <c r="F225" s="19">
        <f t="shared" si="1"/>
        <v>0</v>
      </c>
      <c r="G225" s="19">
        <f t="shared" si="2"/>
        <v>0</v>
      </c>
      <c r="H225" s="19">
        <f t="shared" si="3"/>
        <v>0</v>
      </c>
      <c r="I225" s="19">
        <f t="shared" si="16"/>
        <v>0</v>
      </c>
      <c r="J225" s="19">
        <f t="shared" si="17"/>
        <v>0</v>
      </c>
      <c r="K225" s="19">
        <f t="shared" si="4"/>
        <v>0</v>
      </c>
      <c r="L225" s="19">
        <f t="shared" si="5"/>
        <v>0</v>
      </c>
      <c r="M225" s="19">
        <f t="shared" si="6"/>
        <v>0</v>
      </c>
      <c r="N225" s="19">
        <f t="shared" si="7"/>
        <v>0</v>
      </c>
      <c r="O225" s="19">
        <f t="shared" si="18"/>
        <v>0</v>
      </c>
      <c r="P225" s="19">
        <f t="shared" si="19"/>
        <v>0</v>
      </c>
      <c r="Q225" s="19">
        <f t="shared" si="20"/>
        <v>0</v>
      </c>
      <c r="R225" s="19">
        <f t="shared" si="8"/>
        <v>0</v>
      </c>
      <c r="S225" s="19">
        <f t="shared" si="9"/>
        <v>0</v>
      </c>
      <c r="T225" s="19">
        <f t="shared" si="10"/>
        <v>0</v>
      </c>
      <c r="U225" s="19">
        <f t="shared" si="24"/>
        <v>0</v>
      </c>
      <c r="V225" s="19">
        <f t="shared" si="25"/>
        <v>0</v>
      </c>
      <c r="W225" s="19">
        <f t="shared" si="11"/>
        <v>0</v>
      </c>
      <c r="X225" s="19">
        <f t="shared" si="21"/>
        <v>0</v>
      </c>
      <c r="Y225" s="19">
        <f t="shared" si="12"/>
        <v>0</v>
      </c>
      <c r="Z225" s="19">
        <f t="shared" si="13"/>
        <v>0</v>
      </c>
      <c r="AA225" s="39">
        <f t="shared" si="14"/>
        <v>0</v>
      </c>
      <c r="AB225" s="39">
        <f t="shared" si="14"/>
        <v>0</v>
      </c>
      <c r="AC225" s="39">
        <f t="shared" si="14"/>
        <v>0</v>
      </c>
      <c r="AD225" s="39">
        <f t="shared" si="14"/>
        <v>0</v>
      </c>
      <c r="AE225" s="39">
        <f t="shared" si="14"/>
        <v>0</v>
      </c>
      <c r="AF225" s="20">
        <f t="shared" si="26"/>
        <v>0</v>
      </c>
    </row>
    <row r="226" spans="1:32">
      <c r="A226" s="23">
        <f t="shared" si="22"/>
        <v>10</v>
      </c>
      <c r="B226" s="271">
        <f t="shared" si="23"/>
        <v>0</v>
      </c>
      <c r="C226" s="271">
        <f t="shared" si="23"/>
        <v>0</v>
      </c>
      <c r="D226" s="271">
        <f t="shared" si="23"/>
        <v>0</v>
      </c>
      <c r="E226" s="271"/>
      <c r="F226" s="19">
        <f t="shared" si="1"/>
        <v>0</v>
      </c>
      <c r="G226" s="19">
        <f t="shared" si="2"/>
        <v>0</v>
      </c>
      <c r="H226" s="19">
        <f t="shared" si="3"/>
        <v>0</v>
      </c>
      <c r="I226" s="19">
        <f t="shared" si="16"/>
        <v>0</v>
      </c>
      <c r="J226" s="19">
        <f t="shared" si="17"/>
        <v>0</v>
      </c>
      <c r="K226" s="19">
        <f t="shared" si="4"/>
        <v>0</v>
      </c>
      <c r="L226" s="19">
        <f t="shared" si="5"/>
        <v>0</v>
      </c>
      <c r="M226" s="19">
        <f t="shared" si="6"/>
        <v>0</v>
      </c>
      <c r="N226" s="19">
        <f t="shared" si="7"/>
        <v>0</v>
      </c>
      <c r="O226" s="19">
        <f t="shared" si="18"/>
        <v>0</v>
      </c>
      <c r="P226" s="19">
        <f t="shared" si="19"/>
        <v>0</v>
      </c>
      <c r="Q226" s="19">
        <f t="shared" si="20"/>
        <v>0</v>
      </c>
      <c r="R226" s="19">
        <f t="shared" si="8"/>
        <v>0</v>
      </c>
      <c r="S226" s="19">
        <f t="shared" si="9"/>
        <v>0</v>
      </c>
      <c r="T226" s="19">
        <f t="shared" si="10"/>
        <v>0</v>
      </c>
      <c r="U226" s="19">
        <f t="shared" si="24"/>
        <v>0</v>
      </c>
      <c r="V226" s="19">
        <f t="shared" si="25"/>
        <v>0</v>
      </c>
      <c r="W226" s="19">
        <f t="shared" si="11"/>
        <v>0</v>
      </c>
      <c r="X226" s="19">
        <f t="shared" si="21"/>
        <v>0</v>
      </c>
      <c r="Y226" s="19">
        <f t="shared" si="12"/>
        <v>0</v>
      </c>
      <c r="Z226" s="19">
        <f t="shared" si="13"/>
        <v>0</v>
      </c>
      <c r="AA226" s="39">
        <f t="shared" si="14"/>
        <v>0</v>
      </c>
      <c r="AB226" s="39">
        <f t="shared" si="14"/>
        <v>0</v>
      </c>
      <c r="AC226" s="39">
        <f t="shared" si="14"/>
        <v>0</v>
      </c>
      <c r="AD226" s="39">
        <f t="shared" si="14"/>
        <v>0</v>
      </c>
      <c r="AE226" s="39">
        <f t="shared" si="14"/>
        <v>0</v>
      </c>
      <c r="AF226" s="20">
        <f t="shared" si="26"/>
        <v>0</v>
      </c>
    </row>
    <row r="227" spans="1:32">
      <c r="A227" s="23">
        <f t="shared" si="22"/>
        <v>11</v>
      </c>
      <c r="B227" s="271">
        <f t="shared" si="23"/>
        <v>0</v>
      </c>
      <c r="C227" s="271">
        <f t="shared" si="23"/>
        <v>0</v>
      </c>
      <c r="D227" s="271">
        <f t="shared" si="23"/>
        <v>0</v>
      </c>
      <c r="E227" s="271"/>
      <c r="F227" s="19">
        <f t="shared" si="1"/>
        <v>0</v>
      </c>
      <c r="G227" s="19">
        <f t="shared" si="2"/>
        <v>0</v>
      </c>
      <c r="H227" s="19">
        <f t="shared" si="3"/>
        <v>0</v>
      </c>
      <c r="I227" s="19">
        <f t="shared" si="16"/>
        <v>0</v>
      </c>
      <c r="J227" s="19">
        <f t="shared" si="17"/>
        <v>0</v>
      </c>
      <c r="K227" s="19">
        <f t="shared" si="4"/>
        <v>0</v>
      </c>
      <c r="L227" s="19">
        <f t="shared" si="5"/>
        <v>0</v>
      </c>
      <c r="M227" s="19">
        <f t="shared" si="6"/>
        <v>0</v>
      </c>
      <c r="N227" s="19">
        <f t="shared" si="7"/>
        <v>0</v>
      </c>
      <c r="O227" s="19">
        <f t="shared" si="18"/>
        <v>0</v>
      </c>
      <c r="P227" s="19">
        <f t="shared" si="19"/>
        <v>0</v>
      </c>
      <c r="Q227" s="19">
        <f t="shared" si="20"/>
        <v>0</v>
      </c>
      <c r="R227" s="19">
        <f t="shared" si="8"/>
        <v>0</v>
      </c>
      <c r="S227" s="19">
        <f t="shared" si="9"/>
        <v>0</v>
      </c>
      <c r="T227" s="19">
        <f t="shared" si="10"/>
        <v>0</v>
      </c>
      <c r="U227" s="19">
        <f t="shared" si="24"/>
        <v>0</v>
      </c>
      <c r="V227" s="19">
        <f t="shared" si="25"/>
        <v>0</v>
      </c>
      <c r="W227" s="19">
        <f t="shared" si="11"/>
        <v>0</v>
      </c>
      <c r="X227" s="19">
        <f t="shared" si="21"/>
        <v>0</v>
      </c>
      <c r="Y227" s="19">
        <f t="shared" si="12"/>
        <v>0</v>
      </c>
      <c r="Z227" s="19">
        <f t="shared" si="13"/>
        <v>0</v>
      </c>
      <c r="AA227" s="39">
        <f t="shared" ref="AA227:AE236" si="27">AA16</f>
        <v>0</v>
      </c>
      <c r="AB227" s="39">
        <f t="shared" si="27"/>
        <v>0</v>
      </c>
      <c r="AC227" s="39">
        <f t="shared" si="27"/>
        <v>0</v>
      </c>
      <c r="AD227" s="39">
        <f t="shared" si="27"/>
        <v>0</v>
      </c>
      <c r="AE227" s="39">
        <f t="shared" si="27"/>
        <v>0</v>
      </c>
      <c r="AF227" s="20">
        <f t="shared" si="26"/>
        <v>0</v>
      </c>
    </row>
    <row r="228" spans="1:32">
      <c r="A228" s="23">
        <f t="shared" si="22"/>
        <v>12</v>
      </c>
      <c r="B228" s="271">
        <f t="shared" si="23"/>
        <v>0</v>
      </c>
      <c r="C228" s="271">
        <f t="shared" si="23"/>
        <v>0</v>
      </c>
      <c r="D228" s="271">
        <f t="shared" si="23"/>
        <v>0</v>
      </c>
      <c r="E228" s="271"/>
      <c r="F228" s="19">
        <f t="shared" si="1"/>
        <v>0</v>
      </c>
      <c r="G228" s="19">
        <f t="shared" si="2"/>
        <v>0</v>
      </c>
      <c r="H228" s="19">
        <f t="shared" si="3"/>
        <v>0</v>
      </c>
      <c r="I228" s="19">
        <f t="shared" si="16"/>
        <v>0</v>
      </c>
      <c r="J228" s="19">
        <f t="shared" si="17"/>
        <v>0</v>
      </c>
      <c r="K228" s="19">
        <f t="shared" si="4"/>
        <v>0</v>
      </c>
      <c r="L228" s="19">
        <f t="shared" si="5"/>
        <v>0</v>
      </c>
      <c r="M228" s="19">
        <f t="shared" si="6"/>
        <v>0</v>
      </c>
      <c r="N228" s="19">
        <f t="shared" si="7"/>
        <v>0</v>
      </c>
      <c r="O228" s="19">
        <f t="shared" si="18"/>
        <v>0</v>
      </c>
      <c r="P228" s="19">
        <f t="shared" si="19"/>
        <v>0</v>
      </c>
      <c r="Q228" s="19">
        <f t="shared" si="20"/>
        <v>0</v>
      </c>
      <c r="R228" s="19">
        <f t="shared" si="8"/>
        <v>0</v>
      </c>
      <c r="S228" s="19">
        <f t="shared" si="9"/>
        <v>0</v>
      </c>
      <c r="T228" s="19">
        <f t="shared" si="10"/>
        <v>0</v>
      </c>
      <c r="U228" s="19">
        <f t="shared" si="24"/>
        <v>0</v>
      </c>
      <c r="V228" s="19">
        <f t="shared" si="25"/>
        <v>0</v>
      </c>
      <c r="W228" s="19">
        <f t="shared" si="11"/>
        <v>0</v>
      </c>
      <c r="X228" s="19">
        <f t="shared" si="21"/>
        <v>0</v>
      </c>
      <c r="Y228" s="19">
        <f t="shared" si="12"/>
        <v>0</v>
      </c>
      <c r="Z228" s="19">
        <f t="shared" si="13"/>
        <v>0</v>
      </c>
      <c r="AA228" s="39">
        <f t="shared" si="27"/>
        <v>0</v>
      </c>
      <c r="AB228" s="39">
        <f t="shared" si="27"/>
        <v>0</v>
      </c>
      <c r="AC228" s="39">
        <f t="shared" si="27"/>
        <v>0</v>
      </c>
      <c r="AD228" s="39">
        <f t="shared" si="27"/>
        <v>0</v>
      </c>
      <c r="AE228" s="39">
        <f t="shared" si="27"/>
        <v>0</v>
      </c>
      <c r="AF228" s="20">
        <f t="shared" si="26"/>
        <v>0</v>
      </c>
    </row>
    <row r="229" spans="1:32">
      <c r="A229" s="23">
        <f t="shared" si="22"/>
        <v>13</v>
      </c>
      <c r="B229" s="271">
        <f t="shared" si="23"/>
        <v>0</v>
      </c>
      <c r="C229" s="271">
        <f t="shared" si="23"/>
        <v>0</v>
      </c>
      <c r="D229" s="271">
        <f t="shared" si="23"/>
        <v>0</v>
      </c>
      <c r="E229" s="271"/>
      <c r="F229" s="19">
        <f t="shared" si="1"/>
        <v>0</v>
      </c>
      <c r="G229" s="19">
        <f t="shared" si="2"/>
        <v>0</v>
      </c>
      <c r="H229" s="19">
        <f t="shared" si="3"/>
        <v>0</v>
      </c>
      <c r="I229" s="19">
        <f t="shared" si="16"/>
        <v>0</v>
      </c>
      <c r="J229" s="19">
        <f t="shared" si="17"/>
        <v>0</v>
      </c>
      <c r="K229" s="19">
        <f t="shared" si="4"/>
        <v>0</v>
      </c>
      <c r="L229" s="19">
        <f t="shared" si="5"/>
        <v>0</v>
      </c>
      <c r="M229" s="19">
        <f t="shared" si="6"/>
        <v>0</v>
      </c>
      <c r="N229" s="19">
        <f t="shared" si="7"/>
        <v>0</v>
      </c>
      <c r="O229" s="19">
        <f t="shared" si="18"/>
        <v>0</v>
      </c>
      <c r="P229" s="19">
        <f t="shared" si="19"/>
        <v>0</v>
      </c>
      <c r="Q229" s="19">
        <f t="shared" si="20"/>
        <v>0</v>
      </c>
      <c r="R229" s="19">
        <f t="shared" si="8"/>
        <v>0</v>
      </c>
      <c r="S229" s="19">
        <f t="shared" si="9"/>
        <v>0</v>
      </c>
      <c r="T229" s="19">
        <f t="shared" si="10"/>
        <v>0</v>
      </c>
      <c r="U229" s="19">
        <f t="shared" si="24"/>
        <v>0</v>
      </c>
      <c r="V229" s="19">
        <f t="shared" si="25"/>
        <v>0</v>
      </c>
      <c r="W229" s="19">
        <f t="shared" si="11"/>
        <v>0</v>
      </c>
      <c r="X229" s="19">
        <f t="shared" si="21"/>
        <v>0</v>
      </c>
      <c r="Y229" s="19">
        <f t="shared" si="12"/>
        <v>0</v>
      </c>
      <c r="Z229" s="19">
        <f t="shared" si="13"/>
        <v>0</v>
      </c>
      <c r="AA229" s="39">
        <f t="shared" si="27"/>
        <v>0</v>
      </c>
      <c r="AB229" s="39">
        <f t="shared" si="27"/>
        <v>0</v>
      </c>
      <c r="AC229" s="39">
        <f t="shared" si="27"/>
        <v>0</v>
      </c>
      <c r="AD229" s="39">
        <f t="shared" si="27"/>
        <v>0</v>
      </c>
      <c r="AE229" s="39">
        <f t="shared" si="27"/>
        <v>0</v>
      </c>
      <c r="AF229" s="20">
        <f t="shared" si="26"/>
        <v>0</v>
      </c>
    </row>
    <row r="230" spans="1:32">
      <c r="A230" s="23">
        <f t="shared" si="22"/>
        <v>14</v>
      </c>
      <c r="B230" s="271">
        <f t="shared" si="23"/>
        <v>0</v>
      </c>
      <c r="C230" s="271">
        <f t="shared" si="23"/>
        <v>0</v>
      </c>
      <c r="D230" s="271">
        <f t="shared" si="23"/>
        <v>0</v>
      </c>
      <c r="E230" s="271"/>
      <c r="F230" s="19">
        <f t="shared" si="1"/>
        <v>0</v>
      </c>
      <c r="G230" s="19">
        <f t="shared" si="2"/>
        <v>0</v>
      </c>
      <c r="H230" s="19">
        <f t="shared" si="3"/>
        <v>0</v>
      </c>
      <c r="I230" s="19">
        <f t="shared" si="16"/>
        <v>0</v>
      </c>
      <c r="J230" s="19">
        <f t="shared" si="17"/>
        <v>0</v>
      </c>
      <c r="K230" s="19">
        <f t="shared" si="4"/>
        <v>0</v>
      </c>
      <c r="L230" s="19">
        <f t="shared" si="5"/>
        <v>0</v>
      </c>
      <c r="M230" s="19">
        <f t="shared" si="6"/>
        <v>0</v>
      </c>
      <c r="N230" s="19">
        <f t="shared" si="7"/>
        <v>0</v>
      </c>
      <c r="O230" s="19">
        <f t="shared" si="18"/>
        <v>0</v>
      </c>
      <c r="P230" s="19">
        <f t="shared" si="19"/>
        <v>0</v>
      </c>
      <c r="Q230" s="19">
        <f t="shared" si="20"/>
        <v>0</v>
      </c>
      <c r="R230" s="19">
        <f t="shared" si="8"/>
        <v>0</v>
      </c>
      <c r="S230" s="19">
        <f t="shared" si="9"/>
        <v>0</v>
      </c>
      <c r="T230" s="19">
        <f t="shared" si="10"/>
        <v>0</v>
      </c>
      <c r="U230" s="19">
        <f t="shared" si="24"/>
        <v>0</v>
      </c>
      <c r="V230" s="19">
        <f t="shared" si="25"/>
        <v>0</v>
      </c>
      <c r="W230" s="19">
        <f t="shared" si="11"/>
        <v>0</v>
      </c>
      <c r="X230" s="19">
        <f t="shared" si="21"/>
        <v>0</v>
      </c>
      <c r="Y230" s="19">
        <f t="shared" si="12"/>
        <v>0</v>
      </c>
      <c r="Z230" s="19">
        <f t="shared" si="13"/>
        <v>0</v>
      </c>
      <c r="AA230" s="39">
        <f t="shared" si="27"/>
        <v>0</v>
      </c>
      <c r="AB230" s="39">
        <f t="shared" si="27"/>
        <v>0</v>
      </c>
      <c r="AC230" s="39">
        <f t="shared" si="27"/>
        <v>0</v>
      </c>
      <c r="AD230" s="39">
        <f t="shared" si="27"/>
        <v>0</v>
      </c>
      <c r="AE230" s="39">
        <f t="shared" si="27"/>
        <v>0</v>
      </c>
      <c r="AF230" s="20">
        <f t="shared" si="26"/>
        <v>0</v>
      </c>
    </row>
    <row r="231" spans="1:32">
      <c r="A231" s="23">
        <f t="shared" si="22"/>
        <v>15</v>
      </c>
      <c r="B231" s="271">
        <f t="shared" si="23"/>
        <v>0</v>
      </c>
      <c r="C231" s="271">
        <f t="shared" si="23"/>
        <v>0</v>
      </c>
      <c r="D231" s="271">
        <f t="shared" si="23"/>
        <v>0</v>
      </c>
      <c r="E231" s="271"/>
      <c r="F231" s="19">
        <f t="shared" si="1"/>
        <v>0</v>
      </c>
      <c r="G231" s="19">
        <f t="shared" si="2"/>
        <v>0</v>
      </c>
      <c r="H231" s="19">
        <f t="shared" si="3"/>
        <v>0</v>
      </c>
      <c r="I231" s="19">
        <f t="shared" si="16"/>
        <v>0</v>
      </c>
      <c r="J231" s="19">
        <f t="shared" si="17"/>
        <v>0</v>
      </c>
      <c r="K231" s="19">
        <f t="shared" si="4"/>
        <v>0</v>
      </c>
      <c r="L231" s="19">
        <f t="shared" si="5"/>
        <v>0</v>
      </c>
      <c r="M231" s="19">
        <f t="shared" si="6"/>
        <v>0</v>
      </c>
      <c r="N231" s="19">
        <f t="shared" si="7"/>
        <v>0</v>
      </c>
      <c r="O231" s="19">
        <f t="shared" si="18"/>
        <v>0</v>
      </c>
      <c r="P231" s="19">
        <f t="shared" si="19"/>
        <v>0</v>
      </c>
      <c r="Q231" s="19">
        <f t="shared" si="20"/>
        <v>0</v>
      </c>
      <c r="R231" s="19">
        <f t="shared" si="8"/>
        <v>0</v>
      </c>
      <c r="S231" s="19">
        <f t="shared" si="9"/>
        <v>0</v>
      </c>
      <c r="T231" s="19">
        <f t="shared" si="10"/>
        <v>0</v>
      </c>
      <c r="U231" s="19">
        <f t="shared" si="24"/>
        <v>0</v>
      </c>
      <c r="V231" s="19">
        <f t="shared" si="25"/>
        <v>0</v>
      </c>
      <c r="W231" s="19">
        <f t="shared" si="11"/>
        <v>0</v>
      </c>
      <c r="X231" s="19">
        <f t="shared" si="21"/>
        <v>0</v>
      </c>
      <c r="Y231" s="19">
        <f t="shared" si="12"/>
        <v>0</v>
      </c>
      <c r="Z231" s="19">
        <f t="shared" si="13"/>
        <v>0</v>
      </c>
      <c r="AA231" s="39">
        <f t="shared" si="27"/>
        <v>0</v>
      </c>
      <c r="AB231" s="39">
        <f t="shared" si="27"/>
        <v>0</v>
      </c>
      <c r="AC231" s="39">
        <f t="shared" si="27"/>
        <v>0</v>
      </c>
      <c r="AD231" s="39">
        <f t="shared" si="27"/>
        <v>0</v>
      </c>
      <c r="AE231" s="39">
        <f t="shared" si="27"/>
        <v>0</v>
      </c>
      <c r="AF231" s="20">
        <f t="shared" si="26"/>
        <v>0</v>
      </c>
    </row>
    <row r="232" spans="1:32">
      <c r="A232" s="23">
        <f t="shared" si="22"/>
        <v>16</v>
      </c>
      <c r="B232" s="271">
        <f t="shared" si="23"/>
        <v>0</v>
      </c>
      <c r="C232" s="271">
        <f t="shared" si="23"/>
        <v>0</v>
      </c>
      <c r="D232" s="271">
        <f t="shared" si="23"/>
        <v>0</v>
      </c>
      <c r="E232" s="271"/>
      <c r="F232" s="19">
        <f t="shared" si="1"/>
        <v>0</v>
      </c>
      <c r="G232" s="19">
        <f t="shared" si="2"/>
        <v>0</v>
      </c>
      <c r="H232" s="19">
        <f t="shared" si="3"/>
        <v>0</v>
      </c>
      <c r="I232" s="19">
        <f t="shared" si="16"/>
        <v>0</v>
      </c>
      <c r="J232" s="19">
        <f t="shared" si="17"/>
        <v>0</v>
      </c>
      <c r="K232" s="19">
        <f t="shared" si="4"/>
        <v>0</v>
      </c>
      <c r="L232" s="19">
        <f t="shared" si="5"/>
        <v>0</v>
      </c>
      <c r="M232" s="19">
        <f t="shared" si="6"/>
        <v>0</v>
      </c>
      <c r="N232" s="19">
        <f t="shared" si="7"/>
        <v>0</v>
      </c>
      <c r="O232" s="19">
        <f t="shared" si="18"/>
        <v>0</v>
      </c>
      <c r="P232" s="19">
        <f t="shared" si="19"/>
        <v>0</v>
      </c>
      <c r="Q232" s="19">
        <f t="shared" si="20"/>
        <v>0</v>
      </c>
      <c r="R232" s="19">
        <f t="shared" si="8"/>
        <v>0</v>
      </c>
      <c r="S232" s="19">
        <f t="shared" si="9"/>
        <v>0</v>
      </c>
      <c r="T232" s="19">
        <f t="shared" si="10"/>
        <v>0</v>
      </c>
      <c r="U232" s="19">
        <f t="shared" si="24"/>
        <v>0</v>
      </c>
      <c r="V232" s="19">
        <f t="shared" si="25"/>
        <v>0</v>
      </c>
      <c r="W232" s="19">
        <f t="shared" si="11"/>
        <v>0</v>
      </c>
      <c r="X232" s="19">
        <f t="shared" si="21"/>
        <v>0</v>
      </c>
      <c r="Y232" s="19">
        <f t="shared" si="12"/>
        <v>0</v>
      </c>
      <c r="Z232" s="19">
        <f t="shared" si="13"/>
        <v>0</v>
      </c>
      <c r="AA232" s="39">
        <f t="shared" si="27"/>
        <v>0</v>
      </c>
      <c r="AB232" s="39">
        <f t="shared" si="27"/>
        <v>0</v>
      </c>
      <c r="AC232" s="39">
        <f t="shared" si="27"/>
        <v>0</v>
      </c>
      <c r="AD232" s="39">
        <f t="shared" si="27"/>
        <v>0</v>
      </c>
      <c r="AE232" s="39">
        <f t="shared" si="27"/>
        <v>0</v>
      </c>
      <c r="AF232" s="20">
        <f t="shared" si="26"/>
        <v>0</v>
      </c>
    </row>
    <row r="233" spans="1:32">
      <c r="A233" s="23">
        <f t="shared" si="22"/>
        <v>17</v>
      </c>
      <c r="B233" s="271">
        <f t="shared" si="23"/>
        <v>0</v>
      </c>
      <c r="C233" s="271">
        <f t="shared" si="23"/>
        <v>0</v>
      </c>
      <c r="D233" s="271">
        <f t="shared" si="23"/>
        <v>0</v>
      </c>
      <c r="E233" s="271"/>
      <c r="F233" s="19">
        <f t="shared" si="1"/>
        <v>0</v>
      </c>
      <c r="G233" s="19">
        <f t="shared" si="2"/>
        <v>0</v>
      </c>
      <c r="H233" s="19">
        <f t="shared" si="3"/>
        <v>0</v>
      </c>
      <c r="I233" s="19">
        <f t="shared" si="16"/>
        <v>0</v>
      </c>
      <c r="J233" s="19">
        <f t="shared" si="17"/>
        <v>0</v>
      </c>
      <c r="K233" s="19">
        <f t="shared" si="4"/>
        <v>0</v>
      </c>
      <c r="L233" s="19">
        <f t="shared" si="5"/>
        <v>0</v>
      </c>
      <c r="M233" s="19">
        <f t="shared" si="6"/>
        <v>0</v>
      </c>
      <c r="N233" s="19">
        <f t="shared" si="7"/>
        <v>0</v>
      </c>
      <c r="O233" s="19">
        <f t="shared" si="18"/>
        <v>0</v>
      </c>
      <c r="P233" s="19">
        <f t="shared" si="19"/>
        <v>0</v>
      </c>
      <c r="Q233" s="19">
        <f t="shared" si="20"/>
        <v>0</v>
      </c>
      <c r="R233" s="19">
        <f t="shared" si="8"/>
        <v>0</v>
      </c>
      <c r="S233" s="19">
        <f t="shared" si="9"/>
        <v>0</v>
      </c>
      <c r="T233" s="19">
        <f t="shared" si="10"/>
        <v>0</v>
      </c>
      <c r="U233" s="19">
        <f t="shared" si="24"/>
        <v>0</v>
      </c>
      <c r="V233" s="19">
        <f t="shared" si="25"/>
        <v>0</v>
      </c>
      <c r="W233" s="19">
        <f t="shared" si="11"/>
        <v>0</v>
      </c>
      <c r="X233" s="19">
        <f t="shared" si="21"/>
        <v>0</v>
      </c>
      <c r="Y233" s="19">
        <f t="shared" si="12"/>
        <v>0</v>
      </c>
      <c r="Z233" s="19">
        <f t="shared" si="13"/>
        <v>0</v>
      </c>
      <c r="AA233" s="39">
        <f t="shared" si="27"/>
        <v>0</v>
      </c>
      <c r="AB233" s="39">
        <f t="shared" si="27"/>
        <v>0</v>
      </c>
      <c r="AC233" s="39">
        <f t="shared" si="27"/>
        <v>0</v>
      </c>
      <c r="AD233" s="39">
        <f t="shared" si="27"/>
        <v>0</v>
      </c>
      <c r="AE233" s="39">
        <f t="shared" si="27"/>
        <v>0</v>
      </c>
      <c r="AF233" s="20">
        <f t="shared" si="26"/>
        <v>0</v>
      </c>
    </row>
    <row r="234" spans="1:32">
      <c r="A234" s="23">
        <f t="shared" si="22"/>
        <v>18</v>
      </c>
      <c r="B234" s="271">
        <f t="shared" si="23"/>
        <v>0</v>
      </c>
      <c r="C234" s="271">
        <f t="shared" si="23"/>
        <v>0</v>
      </c>
      <c r="D234" s="271">
        <f t="shared" si="23"/>
        <v>0</v>
      </c>
      <c r="E234" s="271"/>
      <c r="F234" s="19">
        <f t="shared" si="1"/>
        <v>0</v>
      </c>
      <c r="G234" s="19">
        <f t="shared" si="2"/>
        <v>0</v>
      </c>
      <c r="H234" s="19">
        <f t="shared" si="3"/>
        <v>0</v>
      </c>
      <c r="I234" s="19">
        <f t="shared" si="16"/>
        <v>0</v>
      </c>
      <c r="J234" s="19">
        <f t="shared" si="17"/>
        <v>0</v>
      </c>
      <c r="K234" s="19">
        <f t="shared" si="4"/>
        <v>0</v>
      </c>
      <c r="L234" s="19">
        <f t="shared" si="5"/>
        <v>0</v>
      </c>
      <c r="M234" s="19">
        <f t="shared" si="6"/>
        <v>0</v>
      </c>
      <c r="N234" s="19">
        <f t="shared" si="7"/>
        <v>0</v>
      </c>
      <c r="O234" s="19">
        <f t="shared" si="18"/>
        <v>0</v>
      </c>
      <c r="P234" s="19">
        <f t="shared" si="19"/>
        <v>0</v>
      </c>
      <c r="Q234" s="19">
        <f t="shared" si="20"/>
        <v>0</v>
      </c>
      <c r="R234" s="19">
        <f t="shared" si="8"/>
        <v>0</v>
      </c>
      <c r="S234" s="19">
        <f t="shared" si="9"/>
        <v>0</v>
      </c>
      <c r="T234" s="19">
        <f t="shared" si="10"/>
        <v>0</v>
      </c>
      <c r="U234" s="19">
        <f t="shared" si="24"/>
        <v>0</v>
      </c>
      <c r="V234" s="19">
        <f t="shared" si="25"/>
        <v>0</v>
      </c>
      <c r="W234" s="19">
        <f t="shared" si="11"/>
        <v>0</v>
      </c>
      <c r="X234" s="19">
        <f t="shared" si="21"/>
        <v>0</v>
      </c>
      <c r="Y234" s="19">
        <f t="shared" si="12"/>
        <v>0</v>
      </c>
      <c r="Z234" s="19">
        <f t="shared" si="13"/>
        <v>0</v>
      </c>
      <c r="AA234" s="39">
        <f t="shared" si="27"/>
        <v>0</v>
      </c>
      <c r="AB234" s="39">
        <f t="shared" si="27"/>
        <v>0</v>
      </c>
      <c r="AC234" s="39">
        <f t="shared" si="27"/>
        <v>0</v>
      </c>
      <c r="AD234" s="39">
        <f t="shared" si="27"/>
        <v>0</v>
      </c>
      <c r="AE234" s="39">
        <f t="shared" si="27"/>
        <v>0</v>
      </c>
      <c r="AF234" s="20">
        <f t="shared" si="26"/>
        <v>0</v>
      </c>
    </row>
    <row r="235" spans="1:32">
      <c r="A235" s="23">
        <f t="shared" si="22"/>
        <v>19</v>
      </c>
      <c r="B235" s="271">
        <f t="shared" si="23"/>
        <v>0</v>
      </c>
      <c r="C235" s="271">
        <f t="shared" si="23"/>
        <v>0</v>
      </c>
      <c r="D235" s="271">
        <f t="shared" si="23"/>
        <v>0</v>
      </c>
      <c r="E235" s="271"/>
      <c r="F235" s="19">
        <f t="shared" si="1"/>
        <v>0</v>
      </c>
      <c r="G235" s="19">
        <f t="shared" si="2"/>
        <v>0</v>
      </c>
      <c r="H235" s="19">
        <f t="shared" si="3"/>
        <v>0</v>
      </c>
      <c r="I235" s="19">
        <f t="shared" si="16"/>
        <v>0</v>
      </c>
      <c r="J235" s="19">
        <f t="shared" si="17"/>
        <v>0</v>
      </c>
      <c r="K235" s="19">
        <f t="shared" si="4"/>
        <v>0</v>
      </c>
      <c r="L235" s="19">
        <f t="shared" si="5"/>
        <v>0</v>
      </c>
      <c r="M235" s="19">
        <f t="shared" si="6"/>
        <v>0</v>
      </c>
      <c r="N235" s="19">
        <f t="shared" si="7"/>
        <v>0</v>
      </c>
      <c r="O235" s="19">
        <f t="shared" si="18"/>
        <v>0</v>
      </c>
      <c r="P235" s="19">
        <f t="shared" si="19"/>
        <v>0</v>
      </c>
      <c r="Q235" s="19">
        <f t="shared" si="20"/>
        <v>0</v>
      </c>
      <c r="R235" s="19">
        <f t="shared" si="8"/>
        <v>0</v>
      </c>
      <c r="S235" s="19">
        <f t="shared" si="9"/>
        <v>0</v>
      </c>
      <c r="T235" s="19">
        <f t="shared" si="10"/>
        <v>0</v>
      </c>
      <c r="U235" s="19">
        <f t="shared" si="24"/>
        <v>0</v>
      </c>
      <c r="V235" s="19">
        <f t="shared" si="25"/>
        <v>0</v>
      </c>
      <c r="W235" s="19">
        <f t="shared" si="11"/>
        <v>0</v>
      </c>
      <c r="X235" s="19">
        <f t="shared" si="21"/>
        <v>0</v>
      </c>
      <c r="Y235" s="19">
        <f t="shared" si="12"/>
        <v>0</v>
      </c>
      <c r="Z235" s="19">
        <f t="shared" si="13"/>
        <v>0</v>
      </c>
      <c r="AA235" s="39">
        <f t="shared" si="27"/>
        <v>0</v>
      </c>
      <c r="AB235" s="39">
        <f t="shared" si="27"/>
        <v>0</v>
      </c>
      <c r="AC235" s="39">
        <f t="shared" si="27"/>
        <v>0</v>
      </c>
      <c r="AD235" s="39">
        <f t="shared" si="27"/>
        <v>0</v>
      </c>
      <c r="AE235" s="39">
        <f t="shared" si="27"/>
        <v>0</v>
      </c>
      <c r="AF235" s="20">
        <f t="shared" si="26"/>
        <v>0</v>
      </c>
    </row>
    <row r="236" spans="1:32">
      <c r="A236" s="23">
        <f t="shared" si="22"/>
        <v>20</v>
      </c>
      <c r="B236" s="271">
        <f t="shared" si="23"/>
        <v>0</v>
      </c>
      <c r="C236" s="271">
        <f t="shared" si="23"/>
        <v>0</v>
      </c>
      <c r="D236" s="271">
        <f t="shared" si="23"/>
        <v>0</v>
      </c>
      <c r="E236" s="271"/>
      <c r="F236" s="19">
        <f t="shared" si="1"/>
        <v>0</v>
      </c>
      <c r="G236" s="19">
        <f t="shared" si="2"/>
        <v>0</v>
      </c>
      <c r="H236" s="19">
        <f t="shared" si="3"/>
        <v>0</v>
      </c>
      <c r="I236" s="19">
        <f t="shared" si="16"/>
        <v>0</v>
      </c>
      <c r="J236" s="19">
        <f t="shared" si="17"/>
        <v>0</v>
      </c>
      <c r="K236" s="19">
        <f t="shared" si="4"/>
        <v>0</v>
      </c>
      <c r="L236" s="19">
        <f t="shared" si="5"/>
        <v>0</v>
      </c>
      <c r="M236" s="19">
        <f t="shared" si="6"/>
        <v>0</v>
      </c>
      <c r="N236" s="19">
        <f t="shared" si="7"/>
        <v>0</v>
      </c>
      <c r="O236" s="19">
        <f t="shared" si="18"/>
        <v>0</v>
      </c>
      <c r="P236" s="19">
        <f t="shared" si="19"/>
        <v>0</v>
      </c>
      <c r="Q236" s="19">
        <f t="shared" si="20"/>
        <v>0</v>
      </c>
      <c r="R236" s="19">
        <f t="shared" si="8"/>
        <v>0</v>
      </c>
      <c r="S236" s="19">
        <f t="shared" si="9"/>
        <v>0</v>
      </c>
      <c r="T236" s="19">
        <f t="shared" si="10"/>
        <v>0</v>
      </c>
      <c r="U236" s="19">
        <f t="shared" si="24"/>
        <v>0</v>
      </c>
      <c r="V236" s="19">
        <f t="shared" si="25"/>
        <v>0</v>
      </c>
      <c r="W236" s="19">
        <f t="shared" si="11"/>
        <v>0</v>
      </c>
      <c r="X236" s="19">
        <f t="shared" si="21"/>
        <v>0</v>
      </c>
      <c r="Y236" s="19">
        <f t="shared" si="12"/>
        <v>0</v>
      </c>
      <c r="Z236" s="19">
        <f t="shared" si="13"/>
        <v>0</v>
      </c>
      <c r="AA236" s="39">
        <f t="shared" si="27"/>
        <v>0</v>
      </c>
      <c r="AB236" s="39">
        <f t="shared" si="27"/>
        <v>0</v>
      </c>
      <c r="AC236" s="39">
        <f t="shared" si="27"/>
        <v>0</v>
      </c>
      <c r="AD236" s="39">
        <f t="shared" si="27"/>
        <v>0</v>
      </c>
      <c r="AE236" s="39">
        <f t="shared" si="27"/>
        <v>0</v>
      </c>
      <c r="AF236" s="20">
        <f t="shared" si="26"/>
        <v>0</v>
      </c>
    </row>
    <row r="237" spans="1:32">
      <c r="A237" s="23">
        <f t="shared" si="22"/>
        <v>21</v>
      </c>
      <c r="B237" s="271">
        <f t="shared" si="23"/>
        <v>0</v>
      </c>
      <c r="C237" s="271">
        <f t="shared" si="23"/>
        <v>0</v>
      </c>
      <c r="D237" s="271">
        <f t="shared" si="23"/>
        <v>0</v>
      </c>
      <c r="E237" s="271"/>
      <c r="F237" s="19">
        <f t="shared" si="1"/>
        <v>0</v>
      </c>
      <c r="G237" s="19">
        <f t="shared" si="2"/>
        <v>0</v>
      </c>
      <c r="H237" s="19">
        <f t="shared" si="3"/>
        <v>0</v>
      </c>
      <c r="I237" s="19">
        <f t="shared" si="16"/>
        <v>0</v>
      </c>
      <c r="J237" s="19">
        <f t="shared" si="17"/>
        <v>0</v>
      </c>
      <c r="K237" s="19">
        <f t="shared" si="4"/>
        <v>0</v>
      </c>
      <c r="L237" s="19">
        <f t="shared" si="5"/>
        <v>0</v>
      </c>
      <c r="M237" s="19">
        <f t="shared" si="6"/>
        <v>0</v>
      </c>
      <c r="N237" s="19">
        <f t="shared" si="7"/>
        <v>0</v>
      </c>
      <c r="O237" s="19">
        <f t="shared" si="18"/>
        <v>0</v>
      </c>
      <c r="P237" s="19">
        <f t="shared" si="19"/>
        <v>0</v>
      </c>
      <c r="Q237" s="19">
        <f t="shared" si="20"/>
        <v>0</v>
      </c>
      <c r="R237" s="19">
        <f t="shared" si="8"/>
        <v>0</v>
      </c>
      <c r="S237" s="19">
        <f t="shared" si="9"/>
        <v>0</v>
      </c>
      <c r="T237" s="19">
        <f t="shared" si="10"/>
        <v>0</v>
      </c>
      <c r="U237" s="19">
        <f t="shared" si="24"/>
        <v>0</v>
      </c>
      <c r="V237" s="19">
        <f t="shared" si="25"/>
        <v>0</v>
      </c>
      <c r="W237" s="19">
        <f t="shared" si="11"/>
        <v>0</v>
      </c>
      <c r="X237" s="19">
        <f t="shared" si="21"/>
        <v>0</v>
      </c>
      <c r="Y237" s="19">
        <f t="shared" si="12"/>
        <v>0</v>
      </c>
      <c r="Z237" s="19">
        <f t="shared" si="13"/>
        <v>0</v>
      </c>
      <c r="AA237" s="39">
        <f t="shared" ref="AA237:AE246" si="28">AA26</f>
        <v>0</v>
      </c>
      <c r="AB237" s="39">
        <f t="shared" si="28"/>
        <v>0</v>
      </c>
      <c r="AC237" s="39">
        <f t="shared" si="28"/>
        <v>0</v>
      </c>
      <c r="AD237" s="39">
        <f t="shared" si="28"/>
        <v>0</v>
      </c>
      <c r="AE237" s="39">
        <f t="shared" si="28"/>
        <v>0</v>
      </c>
      <c r="AF237" s="20">
        <f t="shared" si="26"/>
        <v>0</v>
      </c>
    </row>
    <row r="238" spans="1:32">
      <c r="A238" s="23">
        <f t="shared" si="22"/>
        <v>22</v>
      </c>
      <c r="B238" s="271">
        <f t="shared" si="23"/>
        <v>0</v>
      </c>
      <c r="C238" s="271">
        <f t="shared" si="23"/>
        <v>0</v>
      </c>
      <c r="D238" s="271">
        <f t="shared" si="23"/>
        <v>0</v>
      </c>
      <c r="E238" s="271"/>
      <c r="F238" s="19">
        <f t="shared" si="1"/>
        <v>0</v>
      </c>
      <c r="G238" s="19">
        <f t="shared" si="2"/>
        <v>0</v>
      </c>
      <c r="H238" s="19">
        <f t="shared" si="3"/>
        <v>0</v>
      </c>
      <c r="I238" s="19">
        <f t="shared" si="16"/>
        <v>0</v>
      </c>
      <c r="J238" s="19">
        <f t="shared" si="17"/>
        <v>0</v>
      </c>
      <c r="K238" s="19">
        <f t="shared" si="4"/>
        <v>0</v>
      </c>
      <c r="L238" s="19">
        <f t="shared" si="5"/>
        <v>0</v>
      </c>
      <c r="M238" s="19">
        <f t="shared" si="6"/>
        <v>0</v>
      </c>
      <c r="N238" s="19">
        <f t="shared" si="7"/>
        <v>0</v>
      </c>
      <c r="O238" s="19">
        <f t="shared" si="18"/>
        <v>0</v>
      </c>
      <c r="P238" s="19">
        <f t="shared" si="19"/>
        <v>0</v>
      </c>
      <c r="Q238" s="19">
        <f t="shared" si="20"/>
        <v>0</v>
      </c>
      <c r="R238" s="19">
        <f t="shared" si="8"/>
        <v>0</v>
      </c>
      <c r="S238" s="19">
        <f t="shared" si="9"/>
        <v>0</v>
      </c>
      <c r="T238" s="19">
        <f t="shared" si="10"/>
        <v>0</v>
      </c>
      <c r="U238" s="19">
        <f t="shared" si="24"/>
        <v>0</v>
      </c>
      <c r="V238" s="19">
        <f t="shared" si="25"/>
        <v>0</v>
      </c>
      <c r="W238" s="19">
        <f t="shared" si="11"/>
        <v>0</v>
      </c>
      <c r="X238" s="19">
        <f t="shared" si="21"/>
        <v>0</v>
      </c>
      <c r="Y238" s="19">
        <f t="shared" si="12"/>
        <v>0</v>
      </c>
      <c r="Z238" s="19">
        <f t="shared" si="13"/>
        <v>0</v>
      </c>
      <c r="AA238" s="39">
        <f t="shared" si="28"/>
        <v>0</v>
      </c>
      <c r="AB238" s="39">
        <f t="shared" si="28"/>
        <v>0</v>
      </c>
      <c r="AC238" s="39">
        <f t="shared" si="28"/>
        <v>0</v>
      </c>
      <c r="AD238" s="39">
        <f t="shared" si="28"/>
        <v>0</v>
      </c>
      <c r="AE238" s="39">
        <f t="shared" si="28"/>
        <v>0</v>
      </c>
      <c r="AF238" s="20">
        <f t="shared" si="26"/>
        <v>0</v>
      </c>
    </row>
    <row r="239" spans="1:32">
      <c r="A239" s="23">
        <f t="shared" si="22"/>
        <v>23</v>
      </c>
      <c r="B239" s="271">
        <f t="shared" ref="B239:D258" si="29">B28</f>
        <v>0</v>
      </c>
      <c r="C239" s="271">
        <f t="shared" si="29"/>
        <v>0</v>
      </c>
      <c r="D239" s="271">
        <f t="shared" si="29"/>
        <v>0</v>
      </c>
      <c r="E239" s="271"/>
      <c r="F239" s="19">
        <f t="shared" si="1"/>
        <v>0</v>
      </c>
      <c r="G239" s="19">
        <f t="shared" si="2"/>
        <v>0</v>
      </c>
      <c r="H239" s="19">
        <f t="shared" si="3"/>
        <v>0</v>
      </c>
      <c r="I239" s="19">
        <f t="shared" si="16"/>
        <v>0</v>
      </c>
      <c r="J239" s="19">
        <f t="shared" si="17"/>
        <v>0</v>
      </c>
      <c r="K239" s="19">
        <f t="shared" si="4"/>
        <v>0</v>
      </c>
      <c r="L239" s="19">
        <f t="shared" si="5"/>
        <v>0</v>
      </c>
      <c r="M239" s="19">
        <f t="shared" si="6"/>
        <v>0</v>
      </c>
      <c r="N239" s="19">
        <f t="shared" si="7"/>
        <v>0</v>
      </c>
      <c r="O239" s="19">
        <f t="shared" si="18"/>
        <v>0</v>
      </c>
      <c r="P239" s="19">
        <f t="shared" si="19"/>
        <v>0</v>
      </c>
      <c r="Q239" s="19">
        <f t="shared" si="20"/>
        <v>0</v>
      </c>
      <c r="R239" s="19">
        <f t="shared" si="8"/>
        <v>0</v>
      </c>
      <c r="S239" s="19">
        <f t="shared" si="9"/>
        <v>0</v>
      </c>
      <c r="T239" s="19">
        <f t="shared" si="10"/>
        <v>0</v>
      </c>
      <c r="U239" s="19">
        <f t="shared" si="24"/>
        <v>0</v>
      </c>
      <c r="V239" s="19">
        <f t="shared" si="25"/>
        <v>0</v>
      </c>
      <c r="W239" s="19">
        <f t="shared" si="11"/>
        <v>0</v>
      </c>
      <c r="X239" s="19">
        <f t="shared" si="21"/>
        <v>0</v>
      </c>
      <c r="Y239" s="19">
        <f t="shared" si="12"/>
        <v>0</v>
      </c>
      <c r="Z239" s="19">
        <f t="shared" si="13"/>
        <v>0</v>
      </c>
      <c r="AA239" s="39">
        <f t="shared" si="28"/>
        <v>0</v>
      </c>
      <c r="AB239" s="39">
        <f t="shared" si="28"/>
        <v>0</v>
      </c>
      <c r="AC239" s="39">
        <f t="shared" si="28"/>
        <v>0</v>
      </c>
      <c r="AD239" s="39">
        <f t="shared" si="28"/>
        <v>0</v>
      </c>
      <c r="AE239" s="39">
        <f t="shared" si="28"/>
        <v>0</v>
      </c>
      <c r="AF239" s="20">
        <f t="shared" si="26"/>
        <v>0</v>
      </c>
    </row>
    <row r="240" spans="1:32">
      <c r="A240" s="23">
        <f t="shared" si="22"/>
        <v>24</v>
      </c>
      <c r="B240" s="271">
        <f t="shared" si="29"/>
        <v>0</v>
      </c>
      <c r="C240" s="271">
        <f t="shared" si="29"/>
        <v>0</v>
      </c>
      <c r="D240" s="271">
        <f t="shared" si="29"/>
        <v>0</v>
      </c>
      <c r="E240" s="271"/>
      <c r="F240" s="19">
        <f t="shared" si="1"/>
        <v>0</v>
      </c>
      <c r="G240" s="19">
        <f t="shared" si="2"/>
        <v>0</v>
      </c>
      <c r="H240" s="19">
        <f t="shared" si="3"/>
        <v>0</v>
      </c>
      <c r="I240" s="19">
        <f t="shared" si="16"/>
        <v>0</v>
      </c>
      <c r="J240" s="19">
        <f t="shared" si="17"/>
        <v>0</v>
      </c>
      <c r="K240" s="19">
        <f t="shared" si="4"/>
        <v>0</v>
      </c>
      <c r="L240" s="19">
        <f t="shared" si="5"/>
        <v>0</v>
      </c>
      <c r="M240" s="19">
        <f t="shared" si="6"/>
        <v>0</v>
      </c>
      <c r="N240" s="19">
        <f t="shared" si="7"/>
        <v>0</v>
      </c>
      <c r="O240" s="19">
        <f t="shared" si="18"/>
        <v>0</v>
      </c>
      <c r="P240" s="19">
        <f t="shared" si="19"/>
        <v>0</v>
      </c>
      <c r="Q240" s="19">
        <f t="shared" si="20"/>
        <v>0</v>
      </c>
      <c r="R240" s="19">
        <f t="shared" si="8"/>
        <v>0</v>
      </c>
      <c r="S240" s="19">
        <f t="shared" si="9"/>
        <v>0</v>
      </c>
      <c r="T240" s="19">
        <f t="shared" si="10"/>
        <v>0</v>
      </c>
      <c r="U240" s="19">
        <f t="shared" si="24"/>
        <v>0</v>
      </c>
      <c r="V240" s="19">
        <f t="shared" si="25"/>
        <v>0</v>
      </c>
      <c r="W240" s="19">
        <f t="shared" si="11"/>
        <v>0</v>
      </c>
      <c r="X240" s="19">
        <f t="shared" si="21"/>
        <v>0</v>
      </c>
      <c r="Y240" s="19">
        <f t="shared" si="12"/>
        <v>0</v>
      </c>
      <c r="Z240" s="19">
        <f t="shared" si="13"/>
        <v>0</v>
      </c>
      <c r="AA240" s="39">
        <f t="shared" si="28"/>
        <v>0</v>
      </c>
      <c r="AB240" s="39">
        <f t="shared" si="28"/>
        <v>0</v>
      </c>
      <c r="AC240" s="39">
        <f t="shared" si="28"/>
        <v>0</v>
      </c>
      <c r="AD240" s="39">
        <f t="shared" si="28"/>
        <v>0</v>
      </c>
      <c r="AE240" s="39">
        <f t="shared" si="28"/>
        <v>0</v>
      </c>
      <c r="AF240" s="20">
        <f t="shared" si="26"/>
        <v>0</v>
      </c>
    </row>
    <row r="241" spans="1:32">
      <c r="A241" s="23">
        <f t="shared" si="22"/>
        <v>25</v>
      </c>
      <c r="B241" s="271">
        <f t="shared" si="29"/>
        <v>0</v>
      </c>
      <c r="C241" s="271">
        <f t="shared" si="29"/>
        <v>0</v>
      </c>
      <c r="D241" s="271">
        <f t="shared" si="29"/>
        <v>0</v>
      </c>
      <c r="E241" s="271"/>
      <c r="F241" s="19">
        <f t="shared" si="1"/>
        <v>0</v>
      </c>
      <c r="G241" s="19">
        <f t="shared" si="2"/>
        <v>0</v>
      </c>
      <c r="H241" s="19">
        <f t="shared" si="3"/>
        <v>0</v>
      </c>
      <c r="I241" s="19">
        <f t="shared" si="16"/>
        <v>0</v>
      </c>
      <c r="J241" s="19">
        <f t="shared" si="17"/>
        <v>0</v>
      </c>
      <c r="K241" s="19">
        <f t="shared" si="4"/>
        <v>0</v>
      </c>
      <c r="L241" s="19">
        <f t="shared" si="5"/>
        <v>0</v>
      </c>
      <c r="M241" s="19">
        <f t="shared" si="6"/>
        <v>0</v>
      </c>
      <c r="N241" s="19">
        <f t="shared" si="7"/>
        <v>0</v>
      </c>
      <c r="O241" s="19">
        <f t="shared" si="18"/>
        <v>0</v>
      </c>
      <c r="P241" s="19">
        <f t="shared" si="19"/>
        <v>0</v>
      </c>
      <c r="Q241" s="19">
        <f t="shared" si="20"/>
        <v>0</v>
      </c>
      <c r="R241" s="19">
        <f t="shared" si="8"/>
        <v>0</v>
      </c>
      <c r="S241" s="19">
        <f t="shared" si="9"/>
        <v>0</v>
      </c>
      <c r="T241" s="19">
        <f t="shared" si="10"/>
        <v>0</v>
      </c>
      <c r="U241" s="19">
        <f t="shared" si="24"/>
        <v>0</v>
      </c>
      <c r="V241" s="19">
        <f t="shared" si="25"/>
        <v>0</v>
      </c>
      <c r="W241" s="19">
        <f t="shared" si="11"/>
        <v>0</v>
      </c>
      <c r="X241" s="19">
        <f t="shared" si="21"/>
        <v>0</v>
      </c>
      <c r="Y241" s="19">
        <f t="shared" si="12"/>
        <v>0</v>
      </c>
      <c r="Z241" s="19">
        <f t="shared" si="13"/>
        <v>0</v>
      </c>
      <c r="AA241" s="39">
        <f t="shared" si="28"/>
        <v>0</v>
      </c>
      <c r="AB241" s="39">
        <f t="shared" si="28"/>
        <v>0</v>
      </c>
      <c r="AC241" s="39">
        <f t="shared" si="28"/>
        <v>0</v>
      </c>
      <c r="AD241" s="39">
        <f t="shared" si="28"/>
        <v>0</v>
      </c>
      <c r="AE241" s="39">
        <f t="shared" si="28"/>
        <v>0</v>
      </c>
      <c r="AF241" s="20">
        <f t="shared" si="26"/>
        <v>0</v>
      </c>
    </row>
    <row r="242" spans="1:32">
      <c r="A242" s="23">
        <f t="shared" si="22"/>
        <v>26</v>
      </c>
      <c r="B242" s="271">
        <f t="shared" si="29"/>
        <v>0</v>
      </c>
      <c r="C242" s="271">
        <f t="shared" si="29"/>
        <v>0</v>
      </c>
      <c r="D242" s="271">
        <f t="shared" si="29"/>
        <v>0</v>
      </c>
      <c r="E242" s="271"/>
      <c r="F242" s="19">
        <f t="shared" si="1"/>
        <v>0</v>
      </c>
      <c r="G242" s="19">
        <f t="shared" si="2"/>
        <v>0</v>
      </c>
      <c r="H242" s="19">
        <f t="shared" si="3"/>
        <v>0</v>
      </c>
      <c r="I242" s="19">
        <f t="shared" si="16"/>
        <v>0</v>
      </c>
      <c r="J242" s="19">
        <f t="shared" si="17"/>
        <v>0</v>
      </c>
      <c r="K242" s="19">
        <f t="shared" si="4"/>
        <v>0</v>
      </c>
      <c r="L242" s="19">
        <f t="shared" si="5"/>
        <v>0</v>
      </c>
      <c r="M242" s="19">
        <f t="shared" si="6"/>
        <v>0</v>
      </c>
      <c r="N242" s="19">
        <f t="shared" si="7"/>
        <v>0</v>
      </c>
      <c r="O242" s="19">
        <f t="shared" si="18"/>
        <v>0</v>
      </c>
      <c r="P242" s="19">
        <f t="shared" si="19"/>
        <v>0</v>
      </c>
      <c r="Q242" s="19">
        <f t="shared" si="20"/>
        <v>0</v>
      </c>
      <c r="R242" s="19">
        <f t="shared" si="8"/>
        <v>0</v>
      </c>
      <c r="S242" s="19">
        <f t="shared" si="9"/>
        <v>0</v>
      </c>
      <c r="T242" s="19">
        <f t="shared" si="10"/>
        <v>0</v>
      </c>
      <c r="U242" s="19">
        <f t="shared" si="24"/>
        <v>0</v>
      </c>
      <c r="V242" s="19">
        <f t="shared" si="25"/>
        <v>0</v>
      </c>
      <c r="W242" s="19">
        <f t="shared" si="11"/>
        <v>0</v>
      </c>
      <c r="X242" s="19">
        <f t="shared" si="21"/>
        <v>0</v>
      </c>
      <c r="Y242" s="19">
        <f t="shared" si="12"/>
        <v>0</v>
      </c>
      <c r="Z242" s="19">
        <f t="shared" si="13"/>
        <v>0</v>
      </c>
      <c r="AA242" s="39">
        <f t="shared" si="28"/>
        <v>0</v>
      </c>
      <c r="AB242" s="39">
        <f t="shared" si="28"/>
        <v>0</v>
      </c>
      <c r="AC242" s="39">
        <f t="shared" si="28"/>
        <v>0</v>
      </c>
      <c r="AD242" s="39">
        <f t="shared" si="28"/>
        <v>0</v>
      </c>
      <c r="AE242" s="39">
        <f t="shared" si="28"/>
        <v>0</v>
      </c>
      <c r="AF242" s="20">
        <f t="shared" si="26"/>
        <v>0</v>
      </c>
    </row>
    <row r="243" spans="1:32">
      <c r="A243" s="23">
        <f t="shared" si="22"/>
        <v>27</v>
      </c>
      <c r="B243" s="271">
        <f t="shared" si="29"/>
        <v>0</v>
      </c>
      <c r="C243" s="271">
        <f t="shared" si="29"/>
        <v>0</v>
      </c>
      <c r="D243" s="271">
        <f t="shared" si="29"/>
        <v>0</v>
      </c>
      <c r="E243" s="271"/>
      <c r="F243" s="19">
        <f t="shared" si="1"/>
        <v>0</v>
      </c>
      <c r="G243" s="19">
        <f t="shared" si="2"/>
        <v>0</v>
      </c>
      <c r="H243" s="19">
        <f t="shared" si="3"/>
        <v>0</v>
      </c>
      <c r="I243" s="19">
        <f t="shared" si="16"/>
        <v>0</v>
      </c>
      <c r="J243" s="19">
        <f t="shared" si="17"/>
        <v>0</v>
      </c>
      <c r="K243" s="19">
        <f t="shared" si="4"/>
        <v>0</v>
      </c>
      <c r="L243" s="19">
        <f t="shared" si="5"/>
        <v>0</v>
      </c>
      <c r="M243" s="19">
        <f t="shared" si="6"/>
        <v>0</v>
      </c>
      <c r="N243" s="19">
        <f t="shared" si="7"/>
        <v>0</v>
      </c>
      <c r="O243" s="19">
        <f t="shared" si="18"/>
        <v>0</v>
      </c>
      <c r="P243" s="19">
        <f t="shared" si="19"/>
        <v>0</v>
      </c>
      <c r="Q243" s="19">
        <f t="shared" si="20"/>
        <v>0</v>
      </c>
      <c r="R243" s="19">
        <f t="shared" si="8"/>
        <v>0</v>
      </c>
      <c r="S243" s="19">
        <f t="shared" si="9"/>
        <v>0</v>
      </c>
      <c r="T243" s="19">
        <f t="shared" si="10"/>
        <v>0</v>
      </c>
      <c r="U243" s="19">
        <f t="shared" si="24"/>
        <v>0</v>
      </c>
      <c r="V243" s="19">
        <f t="shared" si="25"/>
        <v>0</v>
      </c>
      <c r="W243" s="19">
        <f t="shared" si="11"/>
        <v>0</v>
      </c>
      <c r="X243" s="19">
        <f t="shared" si="21"/>
        <v>0</v>
      </c>
      <c r="Y243" s="19">
        <f t="shared" si="12"/>
        <v>0</v>
      </c>
      <c r="Z243" s="19">
        <f t="shared" si="13"/>
        <v>0</v>
      </c>
      <c r="AA243" s="39">
        <f t="shared" si="28"/>
        <v>0</v>
      </c>
      <c r="AB243" s="39">
        <f t="shared" si="28"/>
        <v>0</v>
      </c>
      <c r="AC243" s="39">
        <f t="shared" si="28"/>
        <v>0</v>
      </c>
      <c r="AD243" s="39">
        <f t="shared" si="28"/>
        <v>0</v>
      </c>
      <c r="AE243" s="39">
        <f t="shared" si="28"/>
        <v>0</v>
      </c>
      <c r="AF243" s="20">
        <f t="shared" si="26"/>
        <v>0</v>
      </c>
    </row>
    <row r="244" spans="1:32">
      <c r="A244" s="23">
        <f t="shared" si="22"/>
        <v>28</v>
      </c>
      <c r="B244" s="271">
        <f t="shared" si="29"/>
        <v>0</v>
      </c>
      <c r="C244" s="271">
        <f t="shared" si="29"/>
        <v>0</v>
      </c>
      <c r="D244" s="271">
        <f t="shared" si="29"/>
        <v>0</v>
      </c>
      <c r="E244" s="271"/>
      <c r="F244" s="19">
        <f t="shared" si="1"/>
        <v>0</v>
      </c>
      <c r="G244" s="19">
        <f t="shared" si="2"/>
        <v>0</v>
      </c>
      <c r="H244" s="19">
        <f t="shared" si="3"/>
        <v>0</v>
      </c>
      <c r="I244" s="19">
        <f t="shared" si="16"/>
        <v>0</v>
      </c>
      <c r="J244" s="19">
        <f t="shared" si="17"/>
        <v>0</v>
      </c>
      <c r="K244" s="19">
        <f t="shared" si="4"/>
        <v>0</v>
      </c>
      <c r="L244" s="19">
        <f t="shared" si="5"/>
        <v>0</v>
      </c>
      <c r="M244" s="19">
        <f t="shared" si="6"/>
        <v>0</v>
      </c>
      <c r="N244" s="19">
        <f t="shared" si="7"/>
        <v>0</v>
      </c>
      <c r="O244" s="19">
        <f t="shared" si="18"/>
        <v>0</v>
      </c>
      <c r="P244" s="19">
        <f t="shared" si="19"/>
        <v>0</v>
      </c>
      <c r="Q244" s="19">
        <f t="shared" si="20"/>
        <v>0</v>
      </c>
      <c r="R244" s="19">
        <f t="shared" si="8"/>
        <v>0</v>
      </c>
      <c r="S244" s="19">
        <f t="shared" si="9"/>
        <v>0</v>
      </c>
      <c r="T244" s="19">
        <f t="shared" si="10"/>
        <v>0</v>
      </c>
      <c r="U244" s="19">
        <f t="shared" si="24"/>
        <v>0</v>
      </c>
      <c r="V244" s="19">
        <f t="shared" si="25"/>
        <v>0</v>
      </c>
      <c r="W244" s="19">
        <f t="shared" si="11"/>
        <v>0</v>
      </c>
      <c r="X244" s="19">
        <f t="shared" si="21"/>
        <v>0</v>
      </c>
      <c r="Y244" s="19">
        <f t="shared" si="12"/>
        <v>0</v>
      </c>
      <c r="Z244" s="19">
        <f t="shared" si="13"/>
        <v>0</v>
      </c>
      <c r="AA244" s="39">
        <f t="shared" si="28"/>
        <v>0</v>
      </c>
      <c r="AB244" s="39">
        <f t="shared" si="28"/>
        <v>0</v>
      </c>
      <c r="AC244" s="39">
        <f t="shared" si="28"/>
        <v>0</v>
      </c>
      <c r="AD244" s="39">
        <f t="shared" si="28"/>
        <v>0</v>
      </c>
      <c r="AE244" s="39">
        <f t="shared" si="28"/>
        <v>0</v>
      </c>
      <c r="AF244" s="20">
        <f t="shared" si="26"/>
        <v>0</v>
      </c>
    </row>
    <row r="245" spans="1:32">
      <c r="A245" s="23">
        <f t="shared" si="22"/>
        <v>29</v>
      </c>
      <c r="B245" s="271">
        <f t="shared" si="29"/>
        <v>0</v>
      </c>
      <c r="C245" s="271">
        <f t="shared" si="29"/>
        <v>0</v>
      </c>
      <c r="D245" s="271">
        <f t="shared" si="29"/>
        <v>0</v>
      </c>
      <c r="E245" s="271"/>
      <c r="F245" s="19">
        <f t="shared" si="1"/>
        <v>0</v>
      </c>
      <c r="G245" s="19">
        <f t="shared" si="2"/>
        <v>0</v>
      </c>
      <c r="H245" s="19">
        <f t="shared" si="3"/>
        <v>0</v>
      </c>
      <c r="I245" s="19">
        <f t="shared" si="16"/>
        <v>0</v>
      </c>
      <c r="J245" s="19">
        <f t="shared" si="17"/>
        <v>0</v>
      </c>
      <c r="K245" s="19">
        <f t="shared" si="4"/>
        <v>0</v>
      </c>
      <c r="L245" s="19">
        <f t="shared" si="5"/>
        <v>0</v>
      </c>
      <c r="M245" s="19">
        <f t="shared" si="6"/>
        <v>0</v>
      </c>
      <c r="N245" s="19">
        <f t="shared" si="7"/>
        <v>0</v>
      </c>
      <c r="O245" s="19">
        <f t="shared" si="18"/>
        <v>0</v>
      </c>
      <c r="P245" s="19">
        <f t="shared" si="19"/>
        <v>0</v>
      </c>
      <c r="Q245" s="19">
        <f t="shared" si="20"/>
        <v>0</v>
      </c>
      <c r="R245" s="19">
        <f t="shared" si="8"/>
        <v>0</v>
      </c>
      <c r="S245" s="19">
        <f t="shared" si="9"/>
        <v>0</v>
      </c>
      <c r="T245" s="19">
        <f t="shared" si="10"/>
        <v>0</v>
      </c>
      <c r="U245" s="19">
        <f t="shared" si="24"/>
        <v>0</v>
      </c>
      <c r="V245" s="19">
        <f t="shared" si="25"/>
        <v>0</v>
      </c>
      <c r="W245" s="19">
        <f t="shared" si="11"/>
        <v>0</v>
      </c>
      <c r="X245" s="19">
        <f t="shared" si="21"/>
        <v>0</v>
      </c>
      <c r="Y245" s="19">
        <f t="shared" si="12"/>
        <v>0</v>
      </c>
      <c r="Z245" s="19">
        <f t="shared" si="13"/>
        <v>0</v>
      </c>
      <c r="AA245" s="39">
        <f t="shared" si="28"/>
        <v>0</v>
      </c>
      <c r="AB245" s="39">
        <f t="shared" si="28"/>
        <v>0</v>
      </c>
      <c r="AC245" s="39">
        <f t="shared" si="28"/>
        <v>0</v>
      </c>
      <c r="AD245" s="39">
        <f t="shared" si="28"/>
        <v>0</v>
      </c>
      <c r="AE245" s="39">
        <f t="shared" si="28"/>
        <v>0</v>
      </c>
      <c r="AF245" s="20">
        <f t="shared" si="26"/>
        <v>0</v>
      </c>
    </row>
    <row r="246" spans="1:32">
      <c r="A246" s="23">
        <f t="shared" si="22"/>
        <v>30</v>
      </c>
      <c r="B246" s="271">
        <f t="shared" si="29"/>
        <v>0</v>
      </c>
      <c r="C246" s="271">
        <f t="shared" si="29"/>
        <v>0</v>
      </c>
      <c r="D246" s="271">
        <f t="shared" si="29"/>
        <v>0</v>
      </c>
      <c r="E246" s="271"/>
      <c r="F246" s="19">
        <f t="shared" si="1"/>
        <v>0</v>
      </c>
      <c r="G246" s="19">
        <f t="shared" si="2"/>
        <v>0</v>
      </c>
      <c r="H246" s="19">
        <f t="shared" si="3"/>
        <v>0</v>
      </c>
      <c r="I246" s="19">
        <f t="shared" si="16"/>
        <v>0</v>
      </c>
      <c r="J246" s="19">
        <f t="shared" si="17"/>
        <v>0</v>
      </c>
      <c r="K246" s="19">
        <f t="shared" si="4"/>
        <v>0</v>
      </c>
      <c r="L246" s="19">
        <f t="shared" si="5"/>
        <v>0</v>
      </c>
      <c r="M246" s="19">
        <f t="shared" si="6"/>
        <v>0</v>
      </c>
      <c r="N246" s="19">
        <f t="shared" si="7"/>
        <v>0</v>
      </c>
      <c r="O246" s="19">
        <f t="shared" si="18"/>
        <v>0</v>
      </c>
      <c r="P246" s="19">
        <f t="shared" si="19"/>
        <v>0</v>
      </c>
      <c r="Q246" s="19">
        <f t="shared" si="20"/>
        <v>0</v>
      </c>
      <c r="R246" s="19">
        <f t="shared" si="8"/>
        <v>0</v>
      </c>
      <c r="S246" s="19">
        <f t="shared" si="9"/>
        <v>0</v>
      </c>
      <c r="T246" s="19">
        <f t="shared" si="10"/>
        <v>0</v>
      </c>
      <c r="U246" s="19">
        <f t="shared" si="24"/>
        <v>0</v>
      </c>
      <c r="V246" s="19">
        <f t="shared" si="25"/>
        <v>0</v>
      </c>
      <c r="W246" s="19">
        <f t="shared" si="11"/>
        <v>0</v>
      </c>
      <c r="X246" s="19">
        <f t="shared" si="21"/>
        <v>0</v>
      </c>
      <c r="Y246" s="19">
        <f t="shared" si="12"/>
        <v>0</v>
      </c>
      <c r="Z246" s="19">
        <f t="shared" si="13"/>
        <v>0</v>
      </c>
      <c r="AA246" s="39">
        <f t="shared" si="28"/>
        <v>0</v>
      </c>
      <c r="AB246" s="39">
        <f t="shared" si="28"/>
        <v>0</v>
      </c>
      <c r="AC246" s="39">
        <f t="shared" si="28"/>
        <v>0</v>
      </c>
      <c r="AD246" s="39">
        <f t="shared" si="28"/>
        <v>0</v>
      </c>
      <c r="AE246" s="39">
        <f t="shared" si="28"/>
        <v>0</v>
      </c>
      <c r="AF246" s="20">
        <f t="shared" si="26"/>
        <v>0</v>
      </c>
    </row>
    <row r="247" spans="1:32">
      <c r="A247" s="23">
        <f t="shared" si="22"/>
        <v>31</v>
      </c>
      <c r="B247" s="271">
        <f t="shared" si="29"/>
        <v>0</v>
      </c>
      <c r="C247" s="271">
        <f t="shared" si="29"/>
        <v>0</v>
      </c>
      <c r="D247" s="271">
        <f t="shared" si="29"/>
        <v>0</v>
      </c>
      <c r="E247" s="271"/>
      <c r="F247" s="19">
        <f t="shared" si="1"/>
        <v>0</v>
      </c>
      <c r="G247" s="19">
        <f t="shared" si="2"/>
        <v>0</v>
      </c>
      <c r="H247" s="19">
        <f t="shared" si="3"/>
        <v>0</v>
      </c>
      <c r="I247" s="19">
        <f t="shared" si="16"/>
        <v>0</v>
      </c>
      <c r="J247" s="19">
        <f t="shared" si="17"/>
        <v>0</v>
      </c>
      <c r="K247" s="19">
        <f t="shared" si="4"/>
        <v>0</v>
      </c>
      <c r="L247" s="19">
        <f t="shared" si="5"/>
        <v>0</v>
      </c>
      <c r="M247" s="19">
        <f t="shared" si="6"/>
        <v>0</v>
      </c>
      <c r="N247" s="19">
        <f t="shared" si="7"/>
        <v>0</v>
      </c>
      <c r="O247" s="19">
        <f t="shared" si="18"/>
        <v>0</v>
      </c>
      <c r="P247" s="19">
        <f t="shared" si="19"/>
        <v>0</v>
      </c>
      <c r="Q247" s="19">
        <f t="shared" si="20"/>
        <v>0</v>
      </c>
      <c r="R247" s="19">
        <f t="shared" si="8"/>
        <v>0</v>
      </c>
      <c r="S247" s="19">
        <f t="shared" si="9"/>
        <v>0</v>
      </c>
      <c r="T247" s="19">
        <f t="shared" si="10"/>
        <v>0</v>
      </c>
      <c r="U247" s="19">
        <f t="shared" si="24"/>
        <v>0</v>
      </c>
      <c r="V247" s="19">
        <f t="shared" si="25"/>
        <v>0</v>
      </c>
      <c r="W247" s="19">
        <f t="shared" si="11"/>
        <v>0</v>
      </c>
      <c r="X247" s="19">
        <f t="shared" si="21"/>
        <v>0</v>
      </c>
      <c r="Y247" s="19">
        <f t="shared" si="12"/>
        <v>0</v>
      </c>
      <c r="Z247" s="19">
        <f t="shared" si="13"/>
        <v>0</v>
      </c>
      <c r="AA247" s="39">
        <f t="shared" ref="AA247:AE256" si="30">AA36</f>
        <v>0</v>
      </c>
      <c r="AB247" s="39">
        <f t="shared" si="30"/>
        <v>0</v>
      </c>
      <c r="AC247" s="39">
        <f t="shared" si="30"/>
        <v>0</v>
      </c>
      <c r="AD247" s="39">
        <f t="shared" si="30"/>
        <v>0</v>
      </c>
      <c r="AE247" s="39">
        <f t="shared" si="30"/>
        <v>0</v>
      </c>
      <c r="AF247" s="20">
        <f t="shared" si="26"/>
        <v>0</v>
      </c>
    </row>
    <row r="248" spans="1:32">
      <c r="A248" s="23">
        <f t="shared" si="22"/>
        <v>32</v>
      </c>
      <c r="B248" s="271">
        <f t="shared" si="29"/>
        <v>0</v>
      </c>
      <c r="C248" s="271">
        <f t="shared" si="29"/>
        <v>0</v>
      </c>
      <c r="D248" s="271">
        <f t="shared" si="29"/>
        <v>0</v>
      </c>
      <c r="E248" s="271"/>
      <c r="F248" s="19">
        <f t="shared" si="1"/>
        <v>0</v>
      </c>
      <c r="G248" s="19">
        <f t="shared" si="2"/>
        <v>0</v>
      </c>
      <c r="H248" s="19">
        <f t="shared" si="3"/>
        <v>0</v>
      </c>
      <c r="I248" s="19">
        <f t="shared" si="16"/>
        <v>0</v>
      </c>
      <c r="J248" s="19">
        <f t="shared" si="17"/>
        <v>0</v>
      </c>
      <c r="K248" s="19">
        <f t="shared" si="4"/>
        <v>0</v>
      </c>
      <c r="L248" s="19">
        <f t="shared" si="5"/>
        <v>0</v>
      </c>
      <c r="M248" s="19">
        <f t="shared" si="6"/>
        <v>0</v>
      </c>
      <c r="N248" s="19">
        <f t="shared" si="7"/>
        <v>0</v>
      </c>
      <c r="O248" s="19">
        <f t="shared" si="18"/>
        <v>0</v>
      </c>
      <c r="P248" s="19">
        <f t="shared" si="19"/>
        <v>0</v>
      </c>
      <c r="Q248" s="19">
        <f t="shared" si="20"/>
        <v>0</v>
      </c>
      <c r="R248" s="19">
        <f t="shared" si="8"/>
        <v>0</v>
      </c>
      <c r="S248" s="19">
        <f t="shared" si="9"/>
        <v>0</v>
      </c>
      <c r="T248" s="19">
        <f t="shared" si="10"/>
        <v>0</v>
      </c>
      <c r="U248" s="19">
        <f t="shared" si="24"/>
        <v>0</v>
      </c>
      <c r="V248" s="19">
        <f t="shared" si="25"/>
        <v>0</v>
      </c>
      <c r="W248" s="19">
        <f t="shared" si="11"/>
        <v>0</v>
      </c>
      <c r="X248" s="19">
        <f t="shared" si="21"/>
        <v>0</v>
      </c>
      <c r="Y248" s="19">
        <f t="shared" si="12"/>
        <v>0</v>
      </c>
      <c r="Z248" s="19">
        <f t="shared" si="13"/>
        <v>0</v>
      </c>
      <c r="AA248" s="39">
        <f t="shared" si="30"/>
        <v>0</v>
      </c>
      <c r="AB248" s="39">
        <f t="shared" si="30"/>
        <v>0</v>
      </c>
      <c r="AC248" s="39">
        <f t="shared" si="30"/>
        <v>0</v>
      </c>
      <c r="AD248" s="39">
        <f t="shared" si="30"/>
        <v>0</v>
      </c>
      <c r="AE248" s="39">
        <f t="shared" si="30"/>
        <v>0</v>
      </c>
      <c r="AF248" s="20">
        <f t="shared" si="26"/>
        <v>0</v>
      </c>
    </row>
    <row r="249" spans="1:32">
      <c r="A249" s="23">
        <f t="shared" si="22"/>
        <v>33</v>
      </c>
      <c r="B249" s="271">
        <f t="shared" si="29"/>
        <v>0</v>
      </c>
      <c r="C249" s="271">
        <f t="shared" si="29"/>
        <v>0</v>
      </c>
      <c r="D249" s="271">
        <f t="shared" si="29"/>
        <v>0</v>
      </c>
      <c r="E249" s="271"/>
      <c r="F249" s="19">
        <f t="shared" ref="F249:F280" si="31">IF(F38="수립",10,0)</f>
        <v>0</v>
      </c>
      <c r="G249" s="19">
        <f t="shared" ref="G249:G280" si="32">IF(G38&gt;=6,10,IF(G38=5,5,IF(G38&lt;=4,0)))</f>
        <v>0</v>
      </c>
      <c r="H249" s="19">
        <f t="shared" ref="H249:H280" si="33">IF(H38&gt;=48,10,IF(H38&gt;=40,5,IF(H38&lt;40,0)))</f>
        <v>0</v>
      </c>
      <c r="I249" s="19">
        <f t="shared" si="16"/>
        <v>0</v>
      </c>
      <c r="J249" s="19">
        <f t="shared" si="17"/>
        <v>0</v>
      </c>
      <c r="K249" s="19">
        <f t="shared" ref="K249:K280" si="34">IF(K38&gt;=1,5,0)</f>
        <v>0</v>
      </c>
      <c r="L249" s="19">
        <f t="shared" ref="L249:L280" si="35">IF(L38="실시",10,0)</f>
        <v>0</v>
      </c>
      <c r="M249" s="19">
        <f t="shared" ref="M249:M280" si="36">IF(M38&gt;=8,5,IF(M38&gt;=4,3,IF(M38&gt;=1,1,0)))</f>
        <v>0</v>
      </c>
      <c r="N249" s="19">
        <f t="shared" ref="N249:N280" si="37">IF(N38="관리자 + 이용자(인터넷 가능)",5,IF(N38="관리자(도서관리프로그램용)",3,0))</f>
        <v>0</v>
      </c>
      <c r="O249" s="19">
        <f t="shared" si="18"/>
        <v>0</v>
      </c>
      <c r="P249" s="19">
        <f t="shared" si="19"/>
        <v>0</v>
      </c>
      <c r="Q249" s="19">
        <f t="shared" si="20"/>
        <v>0</v>
      </c>
      <c r="R249" s="19">
        <f t="shared" si="8"/>
        <v>0</v>
      </c>
      <c r="S249" s="19">
        <f t="shared" si="9"/>
        <v>0</v>
      </c>
      <c r="T249" s="19">
        <f t="shared" si="10"/>
        <v>0</v>
      </c>
      <c r="U249" s="19">
        <f t="shared" si="24"/>
        <v>0</v>
      </c>
      <c r="V249" s="19">
        <f t="shared" si="25"/>
        <v>0</v>
      </c>
      <c r="W249" s="19">
        <f t="shared" si="11"/>
        <v>0</v>
      </c>
      <c r="X249" s="19">
        <f t="shared" si="21"/>
        <v>0</v>
      </c>
      <c r="Y249" s="19">
        <f t="shared" si="12"/>
        <v>0</v>
      </c>
      <c r="Z249" s="19">
        <f t="shared" si="13"/>
        <v>0</v>
      </c>
      <c r="AA249" s="39">
        <f t="shared" si="30"/>
        <v>0</v>
      </c>
      <c r="AB249" s="39">
        <f t="shared" si="30"/>
        <v>0</v>
      </c>
      <c r="AC249" s="39">
        <f t="shared" si="30"/>
        <v>0</v>
      </c>
      <c r="AD249" s="39">
        <f t="shared" si="30"/>
        <v>0</v>
      </c>
      <c r="AE249" s="39">
        <f t="shared" si="30"/>
        <v>0</v>
      </c>
      <c r="AF249" s="20">
        <f t="shared" si="26"/>
        <v>0</v>
      </c>
    </row>
    <row r="250" spans="1:32">
      <c r="A250" s="23">
        <f t="shared" si="22"/>
        <v>34</v>
      </c>
      <c r="B250" s="271">
        <f t="shared" si="29"/>
        <v>0</v>
      </c>
      <c r="C250" s="271">
        <f t="shared" si="29"/>
        <v>0</v>
      </c>
      <c r="D250" s="271">
        <f t="shared" si="29"/>
        <v>0</v>
      </c>
      <c r="E250" s="271"/>
      <c r="F250" s="19">
        <f t="shared" si="31"/>
        <v>0</v>
      </c>
      <c r="G250" s="19">
        <f t="shared" si="32"/>
        <v>0</v>
      </c>
      <c r="H250" s="19">
        <f t="shared" si="33"/>
        <v>0</v>
      </c>
      <c r="I250" s="19">
        <f t="shared" si="16"/>
        <v>0</v>
      </c>
      <c r="J250" s="19">
        <f t="shared" si="17"/>
        <v>0</v>
      </c>
      <c r="K250" s="19">
        <f t="shared" si="34"/>
        <v>0</v>
      </c>
      <c r="L250" s="19">
        <f t="shared" si="35"/>
        <v>0</v>
      </c>
      <c r="M250" s="19">
        <f t="shared" si="36"/>
        <v>0</v>
      </c>
      <c r="N250" s="19">
        <f t="shared" si="37"/>
        <v>0</v>
      </c>
      <c r="O250" s="19">
        <f t="shared" si="18"/>
        <v>0</v>
      </c>
      <c r="P250" s="19">
        <f t="shared" si="19"/>
        <v>0</v>
      </c>
      <c r="Q250" s="19">
        <f t="shared" si="20"/>
        <v>0</v>
      </c>
      <c r="R250" s="19">
        <f t="shared" si="8"/>
        <v>0</v>
      </c>
      <c r="S250" s="19">
        <f t="shared" si="9"/>
        <v>0</v>
      </c>
      <c r="T250" s="19">
        <f t="shared" si="10"/>
        <v>0</v>
      </c>
      <c r="U250" s="19">
        <f t="shared" si="24"/>
        <v>0</v>
      </c>
      <c r="V250" s="19">
        <f t="shared" si="25"/>
        <v>0</v>
      </c>
      <c r="W250" s="19">
        <f t="shared" si="11"/>
        <v>0</v>
      </c>
      <c r="X250" s="19">
        <f t="shared" si="21"/>
        <v>0</v>
      </c>
      <c r="Y250" s="19">
        <f t="shared" si="12"/>
        <v>0</v>
      </c>
      <c r="Z250" s="19">
        <f t="shared" si="13"/>
        <v>0</v>
      </c>
      <c r="AA250" s="39">
        <f t="shared" si="30"/>
        <v>0</v>
      </c>
      <c r="AB250" s="39">
        <f t="shared" si="30"/>
        <v>0</v>
      </c>
      <c r="AC250" s="39">
        <f t="shared" si="30"/>
        <v>0</v>
      </c>
      <c r="AD250" s="39">
        <f t="shared" si="30"/>
        <v>0</v>
      </c>
      <c r="AE250" s="39">
        <f t="shared" si="30"/>
        <v>0</v>
      </c>
      <c r="AF250" s="20">
        <f t="shared" si="26"/>
        <v>0</v>
      </c>
    </row>
    <row r="251" spans="1:32">
      <c r="A251" s="23">
        <f t="shared" si="22"/>
        <v>35</v>
      </c>
      <c r="B251" s="271">
        <f t="shared" si="29"/>
        <v>0</v>
      </c>
      <c r="C251" s="271">
        <f t="shared" si="29"/>
        <v>0</v>
      </c>
      <c r="D251" s="271">
        <f t="shared" si="29"/>
        <v>0</v>
      </c>
      <c r="E251" s="271"/>
      <c r="F251" s="19">
        <f t="shared" si="31"/>
        <v>0</v>
      </c>
      <c r="G251" s="19">
        <f t="shared" si="32"/>
        <v>0</v>
      </c>
      <c r="H251" s="19">
        <f t="shared" si="33"/>
        <v>0</v>
      </c>
      <c r="I251" s="19">
        <f t="shared" si="16"/>
        <v>0</v>
      </c>
      <c r="J251" s="19">
        <f t="shared" si="17"/>
        <v>0</v>
      </c>
      <c r="K251" s="19">
        <f t="shared" si="34"/>
        <v>0</v>
      </c>
      <c r="L251" s="19">
        <f t="shared" si="35"/>
        <v>0</v>
      </c>
      <c r="M251" s="19">
        <f t="shared" si="36"/>
        <v>0</v>
      </c>
      <c r="N251" s="19">
        <f t="shared" si="37"/>
        <v>0</v>
      </c>
      <c r="O251" s="19">
        <f t="shared" si="18"/>
        <v>0</v>
      </c>
      <c r="P251" s="19">
        <f t="shared" si="19"/>
        <v>0</v>
      </c>
      <c r="Q251" s="19">
        <f t="shared" si="20"/>
        <v>0</v>
      </c>
      <c r="R251" s="19">
        <f t="shared" si="8"/>
        <v>0</v>
      </c>
      <c r="S251" s="19">
        <f t="shared" si="9"/>
        <v>0</v>
      </c>
      <c r="T251" s="19">
        <f t="shared" si="10"/>
        <v>0</v>
      </c>
      <c r="U251" s="19">
        <f t="shared" si="24"/>
        <v>0</v>
      </c>
      <c r="V251" s="19">
        <f t="shared" si="25"/>
        <v>0</v>
      </c>
      <c r="W251" s="19">
        <f t="shared" si="11"/>
        <v>0</v>
      </c>
      <c r="X251" s="19">
        <f t="shared" si="21"/>
        <v>0</v>
      </c>
      <c r="Y251" s="19">
        <f t="shared" si="12"/>
        <v>0</v>
      </c>
      <c r="Z251" s="19">
        <f t="shared" si="13"/>
        <v>0</v>
      </c>
      <c r="AA251" s="39">
        <f t="shared" si="30"/>
        <v>0</v>
      </c>
      <c r="AB251" s="39">
        <f t="shared" si="30"/>
        <v>0</v>
      </c>
      <c r="AC251" s="39">
        <f t="shared" si="30"/>
        <v>0</v>
      </c>
      <c r="AD251" s="39">
        <f t="shared" si="30"/>
        <v>0</v>
      </c>
      <c r="AE251" s="39">
        <f t="shared" si="30"/>
        <v>0</v>
      </c>
      <c r="AF251" s="20">
        <f t="shared" si="26"/>
        <v>0</v>
      </c>
    </row>
    <row r="252" spans="1:32">
      <c r="A252" s="23">
        <f t="shared" si="22"/>
        <v>36</v>
      </c>
      <c r="B252" s="271">
        <f t="shared" si="29"/>
        <v>0</v>
      </c>
      <c r="C252" s="271">
        <f t="shared" si="29"/>
        <v>0</v>
      </c>
      <c r="D252" s="271">
        <f t="shared" si="29"/>
        <v>0</v>
      </c>
      <c r="E252" s="271"/>
      <c r="F252" s="19">
        <f t="shared" si="31"/>
        <v>0</v>
      </c>
      <c r="G252" s="19">
        <f t="shared" si="32"/>
        <v>0</v>
      </c>
      <c r="H252" s="19">
        <f t="shared" si="33"/>
        <v>0</v>
      </c>
      <c r="I252" s="19">
        <f t="shared" si="16"/>
        <v>0</v>
      </c>
      <c r="J252" s="19">
        <f t="shared" si="17"/>
        <v>0</v>
      </c>
      <c r="K252" s="19">
        <f t="shared" si="34"/>
        <v>0</v>
      </c>
      <c r="L252" s="19">
        <f t="shared" si="35"/>
        <v>0</v>
      </c>
      <c r="M252" s="19">
        <f t="shared" si="36"/>
        <v>0</v>
      </c>
      <c r="N252" s="19">
        <f t="shared" si="37"/>
        <v>0</v>
      </c>
      <c r="O252" s="19">
        <f t="shared" si="18"/>
        <v>0</v>
      </c>
      <c r="P252" s="19">
        <f t="shared" si="19"/>
        <v>0</v>
      </c>
      <c r="Q252" s="19">
        <f t="shared" si="20"/>
        <v>0</v>
      </c>
      <c r="R252" s="19">
        <f t="shared" si="8"/>
        <v>0</v>
      </c>
      <c r="S252" s="19">
        <f t="shared" si="9"/>
        <v>0</v>
      </c>
      <c r="T252" s="19">
        <f t="shared" si="10"/>
        <v>0</v>
      </c>
      <c r="U252" s="19">
        <f t="shared" si="24"/>
        <v>0</v>
      </c>
      <c r="V252" s="19">
        <f t="shared" si="25"/>
        <v>0</v>
      </c>
      <c r="W252" s="19">
        <f t="shared" si="11"/>
        <v>0</v>
      </c>
      <c r="X252" s="19">
        <f t="shared" si="21"/>
        <v>0</v>
      </c>
      <c r="Y252" s="19">
        <f t="shared" si="12"/>
        <v>0</v>
      </c>
      <c r="Z252" s="19">
        <f t="shared" si="13"/>
        <v>0</v>
      </c>
      <c r="AA252" s="39">
        <f t="shared" si="30"/>
        <v>0</v>
      </c>
      <c r="AB252" s="39">
        <f t="shared" si="30"/>
        <v>0</v>
      </c>
      <c r="AC252" s="39">
        <f t="shared" si="30"/>
        <v>0</v>
      </c>
      <c r="AD252" s="39">
        <f t="shared" si="30"/>
        <v>0</v>
      </c>
      <c r="AE252" s="39">
        <f t="shared" si="30"/>
        <v>0</v>
      </c>
      <c r="AF252" s="20">
        <f t="shared" si="26"/>
        <v>0</v>
      </c>
    </row>
    <row r="253" spans="1:32">
      <c r="A253" s="23">
        <f t="shared" si="22"/>
        <v>37</v>
      </c>
      <c r="B253" s="271">
        <f t="shared" si="29"/>
        <v>0</v>
      </c>
      <c r="C253" s="271">
        <f t="shared" si="29"/>
        <v>0</v>
      </c>
      <c r="D253" s="271">
        <f t="shared" si="29"/>
        <v>0</v>
      </c>
      <c r="E253" s="271"/>
      <c r="F253" s="19">
        <f t="shared" si="31"/>
        <v>0</v>
      </c>
      <c r="G253" s="19">
        <f t="shared" si="32"/>
        <v>0</v>
      </c>
      <c r="H253" s="19">
        <f t="shared" si="33"/>
        <v>0</v>
      </c>
      <c r="I253" s="19">
        <f t="shared" si="16"/>
        <v>0</v>
      </c>
      <c r="J253" s="19">
        <f t="shared" si="17"/>
        <v>0</v>
      </c>
      <c r="K253" s="19">
        <f t="shared" si="34"/>
        <v>0</v>
      </c>
      <c r="L253" s="19">
        <f t="shared" si="35"/>
        <v>0</v>
      </c>
      <c r="M253" s="19">
        <f t="shared" si="36"/>
        <v>0</v>
      </c>
      <c r="N253" s="19">
        <f t="shared" si="37"/>
        <v>0</v>
      </c>
      <c r="O253" s="19">
        <f t="shared" si="18"/>
        <v>0</v>
      </c>
      <c r="P253" s="19">
        <f t="shared" si="19"/>
        <v>0</v>
      </c>
      <c r="Q253" s="19">
        <f t="shared" si="20"/>
        <v>0</v>
      </c>
      <c r="R253" s="19">
        <f t="shared" si="8"/>
        <v>0</v>
      </c>
      <c r="S253" s="19">
        <f t="shared" si="9"/>
        <v>0</v>
      </c>
      <c r="T253" s="19">
        <f t="shared" si="10"/>
        <v>0</v>
      </c>
      <c r="U253" s="19">
        <f t="shared" si="24"/>
        <v>0</v>
      </c>
      <c r="V253" s="19">
        <f t="shared" si="25"/>
        <v>0</v>
      </c>
      <c r="W253" s="19">
        <f t="shared" si="11"/>
        <v>0</v>
      </c>
      <c r="X253" s="19">
        <f t="shared" si="21"/>
        <v>0</v>
      </c>
      <c r="Y253" s="19">
        <f t="shared" si="12"/>
        <v>0</v>
      </c>
      <c r="Z253" s="19">
        <f t="shared" si="13"/>
        <v>0</v>
      </c>
      <c r="AA253" s="39">
        <f t="shared" si="30"/>
        <v>0</v>
      </c>
      <c r="AB253" s="39">
        <f t="shared" si="30"/>
        <v>0</v>
      </c>
      <c r="AC253" s="39">
        <f t="shared" si="30"/>
        <v>0</v>
      </c>
      <c r="AD253" s="39">
        <f t="shared" si="30"/>
        <v>0</v>
      </c>
      <c r="AE253" s="39">
        <f t="shared" si="30"/>
        <v>0</v>
      </c>
      <c r="AF253" s="20">
        <f t="shared" si="26"/>
        <v>0</v>
      </c>
    </row>
    <row r="254" spans="1:32">
      <c r="A254" s="23">
        <f t="shared" si="22"/>
        <v>38</v>
      </c>
      <c r="B254" s="271">
        <f t="shared" si="29"/>
        <v>0</v>
      </c>
      <c r="C254" s="271">
        <f t="shared" si="29"/>
        <v>0</v>
      </c>
      <c r="D254" s="271">
        <f t="shared" si="29"/>
        <v>0</v>
      </c>
      <c r="E254" s="271"/>
      <c r="F254" s="19">
        <f t="shared" si="31"/>
        <v>0</v>
      </c>
      <c r="G254" s="19">
        <f t="shared" si="32"/>
        <v>0</v>
      </c>
      <c r="H254" s="19">
        <f t="shared" si="33"/>
        <v>0</v>
      </c>
      <c r="I254" s="19">
        <f t="shared" si="16"/>
        <v>0</v>
      </c>
      <c r="J254" s="19">
        <f t="shared" si="17"/>
        <v>0</v>
      </c>
      <c r="K254" s="19">
        <f t="shared" si="34"/>
        <v>0</v>
      </c>
      <c r="L254" s="19">
        <f t="shared" si="35"/>
        <v>0</v>
      </c>
      <c r="M254" s="19">
        <f t="shared" si="36"/>
        <v>0</v>
      </c>
      <c r="N254" s="19">
        <f t="shared" si="37"/>
        <v>0</v>
      </c>
      <c r="O254" s="19">
        <f t="shared" si="18"/>
        <v>0</v>
      </c>
      <c r="P254" s="19">
        <f t="shared" si="19"/>
        <v>0</v>
      </c>
      <c r="Q254" s="19">
        <f t="shared" si="20"/>
        <v>0</v>
      </c>
      <c r="R254" s="19">
        <f t="shared" si="8"/>
        <v>0</v>
      </c>
      <c r="S254" s="19">
        <f t="shared" si="9"/>
        <v>0</v>
      </c>
      <c r="T254" s="19">
        <f t="shared" si="10"/>
        <v>0</v>
      </c>
      <c r="U254" s="19">
        <f t="shared" si="24"/>
        <v>0</v>
      </c>
      <c r="V254" s="19">
        <f t="shared" si="25"/>
        <v>0</v>
      </c>
      <c r="W254" s="19">
        <f t="shared" si="11"/>
        <v>0</v>
      </c>
      <c r="X254" s="19">
        <f t="shared" si="21"/>
        <v>0</v>
      </c>
      <c r="Y254" s="19">
        <f t="shared" si="12"/>
        <v>0</v>
      </c>
      <c r="Z254" s="19">
        <f t="shared" si="13"/>
        <v>0</v>
      </c>
      <c r="AA254" s="39">
        <f t="shared" si="30"/>
        <v>0</v>
      </c>
      <c r="AB254" s="39">
        <f t="shared" si="30"/>
        <v>0</v>
      </c>
      <c r="AC254" s="39">
        <f t="shared" si="30"/>
        <v>0</v>
      </c>
      <c r="AD254" s="39">
        <f t="shared" si="30"/>
        <v>0</v>
      </c>
      <c r="AE254" s="39">
        <f t="shared" si="30"/>
        <v>0</v>
      </c>
      <c r="AF254" s="20">
        <f t="shared" si="26"/>
        <v>0</v>
      </c>
    </row>
    <row r="255" spans="1:32">
      <c r="A255" s="23">
        <f t="shared" si="22"/>
        <v>39</v>
      </c>
      <c r="B255" s="271">
        <f t="shared" si="29"/>
        <v>0</v>
      </c>
      <c r="C255" s="271">
        <f t="shared" si="29"/>
        <v>0</v>
      </c>
      <c r="D255" s="271">
        <f t="shared" si="29"/>
        <v>0</v>
      </c>
      <c r="E255" s="271"/>
      <c r="F255" s="19">
        <f t="shared" si="31"/>
        <v>0</v>
      </c>
      <c r="G255" s="19">
        <f t="shared" si="32"/>
        <v>0</v>
      </c>
      <c r="H255" s="19">
        <f t="shared" si="33"/>
        <v>0</v>
      </c>
      <c r="I255" s="19">
        <f t="shared" si="16"/>
        <v>0</v>
      </c>
      <c r="J255" s="19">
        <f t="shared" si="17"/>
        <v>0</v>
      </c>
      <c r="K255" s="19">
        <f t="shared" si="34"/>
        <v>0</v>
      </c>
      <c r="L255" s="19">
        <f t="shared" si="35"/>
        <v>0</v>
      </c>
      <c r="M255" s="19">
        <f t="shared" si="36"/>
        <v>0</v>
      </c>
      <c r="N255" s="19">
        <f t="shared" si="37"/>
        <v>0</v>
      </c>
      <c r="O255" s="19">
        <f t="shared" si="18"/>
        <v>0</v>
      </c>
      <c r="P255" s="19">
        <f t="shared" si="19"/>
        <v>0</v>
      </c>
      <c r="Q255" s="19">
        <f t="shared" si="20"/>
        <v>0</v>
      </c>
      <c r="R255" s="19">
        <f t="shared" si="8"/>
        <v>0</v>
      </c>
      <c r="S255" s="19">
        <f t="shared" si="9"/>
        <v>0</v>
      </c>
      <c r="T255" s="19">
        <f t="shared" si="10"/>
        <v>0</v>
      </c>
      <c r="U255" s="19">
        <f t="shared" si="24"/>
        <v>0</v>
      </c>
      <c r="V255" s="19">
        <f t="shared" si="25"/>
        <v>0</v>
      </c>
      <c r="W255" s="19">
        <f t="shared" si="11"/>
        <v>0</v>
      </c>
      <c r="X255" s="19">
        <f t="shared" si="21"/>
        <v>0</v>
      </c>
      <c r="Y255" s="19">
        <f t="shared" si="12"/>
        <v>0</v>
      </c>
      <c r="Z255" s="19">
        <f t="shared" si="13"/>
        <v>0</v>
      </c>
      <c r="AA255" s="39">
        <f t="shared" si="30"/>
        <v>0</v>
      </c>
      <c r="AB255" s="39">
        <f t="shared" si="30"/>
        <v>0</v>
      </c>
      <c r="AC255" s="39">
        <f t="shared" si="30"/>
        <v>0</v>
      </c>
      <c r="AD255" s="39">
        <f t="shared" si="30"/>
        <v>0</v>
      </c>
      <c r="AE255" s="39">
        <f t="shared" si="30"/>
        <v>0</v>
      </c>
      <c r="AF255" s="20">
        <f t="shared" si="26"/>
        <v>0</v>
      </c>
    </row>
    <row r="256" spans="1:32">
      <c r="A256" s="23">
        <f t="shared" si="22"/>
        <v>40</v>
      </c>
      <c r="B256" s="271">
        <f t="shared" si="29"/>
        <v>0</v>
      </c>
      <c r="C256" s="271">
        <f t="shared" si="29"/>
        <v>0</v>
      </c>
      <c r="D256" s="271">
        <f t="shared" si="29"/>
        <v>0</v>
      </c>
      <c r="E256" s="271"/>
      <c r="F256" s="19">
        <f t="shared" si="31"/>
        <v>0</v>
      </c>
      <c r="G256" s="19">
        <f t="shared" si="32"/>
        <v>0</v>
      </c>
      <c r="H256" s="19">
        <f t="shared" si="33"/>
        <v>0</v>
      </c>
      <c r="I256" s="19">
        <f t="shared" si="16"/>
        <v>0</v>
      </c>
      <c r="J256" s="19">
        <f t="shared" si="17"/>
        <v>0</v>
      </c>
      <c r="K256" s="19">
        <f t="shared" si="34"/>
        <v>0</v>
      </c>
      <c r="L256" s="19">
        <f t="shared" si="35"/>
        <v>0</v>
      </c>
      <c r="M256" s="19">
        <f t="shared" si="36"/>
        <v>0</v>
      </c>
      <c r="N256" s="19">
        <f t="shared" si="37"/>
        <v>0</v>
      </c>
      <c r="O256" s="19">
        <f t="shared" si="18"/>
        <v>0</v>
      </c>
      <c r="P256" s="19">
        <f t="shared" si="19"/>
        <v>0</v>
      </c>
      <c r="Q256" s="19">
        <f t="shared" si="20"/>
        <v>0</v>
      </c>
      <c r="R256" s="19">
        <f t="shared" si="8"/>
        <v>0</v>
      </c>
      <c r="S256" s="19">
        <f t="shared" si="9"/>
        <v>0</v>
      </c>
      <c r="T256" s="19">
        <f t="shared" si="10"/>
        <v>0</v>
      </c>
      <c r="U256" s="19">
        <f t="shared" si="24"/>
        <v>0</v>
      </c>
      <c r="V256" s="19">
        <f t="shared" si="25"/>
        <v>0</v>
      </c>
      <c r="W256" s="19">
        <f t="shared" si="11"/>
        <v>0</v>
      </c>
      <c r="X256" s="19">
        <f t="shared" si="21"/>
        <v>0</v>
      </c>
      <c r="Y256" s="19">
        <f t="shared" si="12"/>
        <v>0</v>
      </c>
      <c r="Z256" s="19">
        <f t="shared" si="13"/>
        <v>0</v>
      </c>
      <c r="AA256" s="39">
        <f t="shared" si="30"/>
        <v>0</v>
      </c>
      <c r="AB256" s="39">
        <f t="shared" si="30"/>
        <v>0</v>
      </c>
      <c r="AC256" s="39">
        <f t="shared" si="30"/>
        <v>0</v>
      </c>
      <c r="AD256" s="39">
        <f t="shared" si="30"/>
        <v>0</v>
      </c>
      <c r="AE256" s="39">
        <f t="shared" si="30"/>
        <v>0</v>
      </c>
      <c r="AF256" s="20">
        <f t="shared" si="26"/>
        <v>0</v>
      </c>
    </row>
    <row r="257" spans="1:32">
      <c r="A257" s="23">
        <f t="shared" si="22"/>
        <v>41</v>
      </c>
      <c r="B257" s="271">
        <f t="shared" si="29"/>
        <v>0</v>
      </c>
      <c r="C257" s="271">
        <f t="shared" si="29"/>
        <v>0</v>
      </c>
      <c r="D257" s="271">
        <f t="shared" si="29"/>
        <v>0</v>
      </c>
      <c r="E257" s="271"/>
      <c r="F257" s="19">
        <f t="shared" si="31"/>
        <v>0</v>
      </c>
      <c r="G257" s="19">
        <f t="shared" si="32"/>
        <v>0</v>
      </c>
      <c r="H257" s="19">
        <f t="shared" si="33"/>
        <v>0</v>
      </c>
      <c r="I257" s="19">
        <f t="shared" si="16"/>
        <v>0</v>
      </c>
      <c r="J257" s="19">
        <f t="shared" si="17"/>
        <v>0</v>
      </c>
      <c r="K257" s="19">
        <f t="shared" si="34"/>
        <v>0</v>
      </c>
      <c r="L257" s="19">
        <f t="shared" si="35"/>
        <v>0</v>
      </c>
      <c r="M257" s="19">
        <f t="shared" si="36"/>
        <v>0</v>
      </c>
      <c r="N257" s="19">
        <f t="shared" si="37"/>
        <v>0</v>
      </c>
      <c r="O257" s="19">
        <f t="shared" si="18"/>
        <v>0</v>
      </c>
      <c r="P257" s="19">
        <f t="shared" si="19"/>
        <v>0</v>
      </c>
      <c r="Q257" s="19">
        <f t="shared" si="20"/>
        <v>0</v>
      </c>
      <c r="R257" s="19">
        <f t="shared" si="8"/>
        <v>0</v>
      </c>
      <c r="S257" s="19">
        <f t="shared" si="9"/>
        <v>0</v>
      </c>
      <c r="T257" s="19">
        <f t="shared" si="10"/>
        <v>0</v>
      </c>
      <c r="U257" s="19">
        <f t="shared" si="24"/>
        <v>0</v>
      </c>
      <c r="V257" s="19">
        <f t="shared" si="25"/>
        <v>0</v>
      </c>
      <c r="W257" s="19">
        <f t="shared" si="11"/>
        <v>0</v>
      </c>
      <c r="X257" s="19">
        <f t="shared" si="21"/>
        <v>0</v>
      </c>
      <c r="Y257" s="19">
        <f t="shared" si="12"/>
        <v>0</v>
      </c>
      <c r="Z257" s="19">
        <f t="shared" si="13"/>
        <v>0</v>
      </c>
      <c r="AA257" s="39">
        <f t="shared" ref="AA257:AE266" si="38">AA46</f>
        <v>0</v>
      </c>
      <c r="AB257" s="39">
        <f t="shared" si="38"/>
        <v>0</v>
      </c>
      <c r="AC257" s="39">
        <f t="shared" si="38"/>
        <v>0</v>
      </c>
      <c r="AD257" s="39">
        <f t="shared" si="38"/>
        <v>0</v>
      </c>
      <c r="AE257" s="39">
        <f t="shared" si="38"/>
        <v>0</v>
      </c>
      <c r="AF257" s="20">
        <f t="shared" si="26"/>
        <v>0</v>
      </c>
    </row>
    <row r="258" spans="1:32">
      <c r="A258" s="23">
        <f t="shared" si="22"/>
        <v>42</v>
      </c>
      <c r="B258" s="271">
        <f t="shared" si="29"/>
        <v>0</v>
      </c>
      <c r="C258" s="271">
        <f t="shared" si="29"/>
        <v>0</v>
      </c>
      <c r="D258" s="271">
        <f t="shared" si="29"/>
        <v>0</v>
      </c>
      <c r="E258" s="271"/>
      <c r="F258" s="19">
        <f t="shared" si="31"/>
        <v>0</v>
      </c>
      <c r="G258" s="19">
        <f t="shared" si="32"/>
        <v>0</v>
      </c>
      <c r="H258" s="19">
        <f t="shared" si="33"/>
        <v>0</v>
      </c>
      <c r="I258" s="19">
        <f t="shared" si="16"/>
        <v>0</v>
      </c>
      <c r="J258" s="19">
        <f t="shared" si="17"/>
        <v>0</v>
      </c>
      <c r="K258" s="19">
        <f t="shared" si="34"/>
        <v>0</v>
      </c>
      <c r="L258" s="19">
        <f t="shared" si="35"/>
        <v>0</v>
      </c>
      <c r="M258" s="19">
        <f t="shared" si="36"/>
        <v>0</v>
      </c>
      <c r="N258" s="19">
        <f t="shared" si="37"/>
        <v>0</v>
      </c>
      <c r="O258" s="19">
        <f t="shared" si="18"/>
        <v>0</v>
      </c>
      <c r="P258" s="19">
        <f t="shared" si="19"/>
        <v>0</v>
      </c>
      <c r="Q258" s="19">
        <f t="shared" si="20"/>
        <v>0</v>
      </c>
      <c r="R258" s="19">
        <f t="shared" si="8"/>
        <v>0</v>
      </c>
      <c r="S258" s="19">
        <f t="shared" si="9"/>
        <v>0</v>
      </c>
      <c r="T258" s="19">
        <f t="shared" si="10"/>
        <v>0</v>
      </c>
      <c r="U258" s="19">
        <f t="shared" si="24"/>
        <v>0</v>
      </c>
      <c r="V258" s="19">
        <f t="shared" si="25"/>
        <v>0</v>
      </c>
      <c r="W258" s="19">
        <f t="shared" si="11"/>
        <v>0</v>
      </c>
      <c r="X258" s="19">
        <f t="shared" si="21"/>
        <v>0</v>
      </c>
      <c r="Y258" s="19">
        <f t="shared" si="12"/>
        <v>0</v>
      </c>
      <c r="Z258" s="19">
        <f t="shared" si="13"/>
        <v>0</v>
      </c>
      <c r="AA258" s="39">
        <f t="shared" si="38"/>
        <v>0</v>
      </c>
      <c r="AB258" s="39">
        <f t="shared" si="38"/>
        <v>0</v>
      </c>
      <c r="AC258" s="39">
        <f t="shared" si="38"/>
        <v>0</v>
      </c>
      <c r="AD258" s="39">
        <f t="shared" si="38"/>
        <v>0</v>
      </c>
      <c r="AE258" s="39">
        <f t="shared" si="38"/>
        <v>0</v>
      </c>
      <c r="AF258" s="20">
        <f t="shared" si="26"/>
        <v>0</v>
      </c>
    </row>
    <row r="259" spans="1:32">
      <c r="A259" s="23">
        <f t="shared" si="22"/>
        <v>43</v>
      </c>
      <c r="B259" s="271">
        <f t="shared" ref="B259:D278" si="39">B48</f>
        <v>0</v>
      </c>
      <c r="C259" s="271">
        <f t="shared" si="39"/>
        <v>0</v>
      </c>
      <c r="D259" s="271">
        <f t="shared" si="39"/>
        <v>0</v>
      </c>
      <c r="E259" s="271"/>
      <c r="F259" s="19">
        <f t="shared" si="31"/>
        <v>0</v>
      </c>
      <c r="G259" s="19">
        <f t="shared" si="32"/>
        <v>0</v>
      </c>
      <c r="H259" s="19">
        <f t="shared" si="33"/>
        <v>0</v>
      </c>
      <c r="I259" s="19">
        <f t="shared" si="16"/>
        <v>0</v>
      </c>
      <c r="J259" s="19">
        <f t="shared" si="17"/>
        <v>0</v>
      </c>
      <c r="K259" s="19">
        <f t="shared" si="34"/>
        <v>0</v>
      </c>
      <c r="L259" s="19">
        <f t="shared" si="35"/>
        <v>0</v>
      </c>
      <c r="M259" s="19">
        <f t="shared" si="36"/>
        <v>0</v>
      </c>
      <c r="N259" s="19">
        <f t="shared" si="37"/>
        <v>0</v>
      </c>
      <c r="O259" s="19">
        <f t="shared" si="18"/>
        <v>0</v>
      </c>
      <c r="P259" s="19">
        <f t="shared" si="19"/>
        <v>0</v>
      </c>
      <c r="Q259" s="19">
        <f t="shared" si="20"/>
        <v>0</v>
      </c>
      <c r="R259" s="19">
        <f t="shared" si="8"/>
        <v>0</v>
      </c>
      <c r="S259" s="19">
        <f t="shared" si="9"/>
        <v>0</v>
      </c>
      <c r="T259" s="19">
        <f t="shared" si="10"/>
        <v>0</v>
      </c>
      <c r="U259" s="19">
        <f t="shared" si="24"/>
        <v>0</v>
      </c>
      <c r="V259" s="19">
        <f t="shared" si="25"/>
        <v>0</v>
      </c>
      <c r="W259" s="19">
        <f t="shared" si="11"/>
        <v>0</v>
      </c>
      <c r="X259" s="19">
        <f t="shared" si="21"/>
        <v>0</v>
      </c>
      <c r="Y259" s="19">
        <f t="shared" si="12"/>
        <v>0</v>
      </c>
      <c r="Z259" s="19">
        <f t="shared" si="13"/>
        <v>0</v>
      </c>
      <c r="AA259" s="39">
        <f t="shared" si="38"/>
        <v>0</v>
      </c>
      <c r="AB259" s="39">
        <f t="shared" si="38"/>
        <v>0</v>
      </c>
      <c r="AC259" s="39">
        <f t="shared" si="38"/>
        <v>0</v>
      </c>
      <c r="AD259" s="39">
        <f t="shared" si="38"/>
        <v>0</v>
      </c>
      <c r="AE259" s="39">
        <f t="shared" si="38"/>
        <v>0</v>
      </c>
      <c r="AF259" s="20">
        <f t="shared" si="26"/>
        <v>0</v>
      </c>
    </row>
    <row r="260" spans="1:32">
      <c r="A260" s="23">
        <f t="shared" si="22"/>
        <v>44</v>
      </c>
      <c r="B260" s="271">
        <f t="shared" si="39"/>
        <v>0</v>
      </c>
      <c r="C260" s="271">
        <f t="shared" si="39"/>
        <v>0</v>
      </c>
      <c r="D260" s="271">
        <f t="shared" si="39"/>
        <v>0</v>
      </c>
      <c r="E260" s="271"/>
      <c r="F260" s="19">
        <f t="shared" si="31"/>
        <v>0</v>
      </c>
      <c r="G260" s="19">
        <f t="shared" si="32"/>
        <v>0</v>
      </c>
      <c r="H260" s="19">
        <f t="shared" si="33"/>
        <v>0</v>
      </c>
      <c r="I260" s="19">
        <f t="shared" si="16"/>
        <v>0</v>
      </c>
      <c r="J260" s="19">
        <f t="shared" si="17"/>
        <v>0</v>
      </c>
      <c r="K260" s="19">
        <f t="shared" si="34"/>
        <v>0</v>
      </c>
      <c r="L260" s="19">
        <f t="shared" si="35"/>
        <v>0</v>
      </c>
      <c r="M260" s="19">
        <f t="shared" si="36"/>
        <v>0</v>
      </c>
      <c r="N260" s="19">
        <f t="shared" si="37"/>
        <v>0</v>
      </c>
      <c r="O260" s="19">
        <f t="shared" si="18"/>
        <v>0</v>
      </c>
      <c r="P260" s="19">
        <f t="shared" si="19"/>
        <v>0</v>
      </c>
      <c r="Q260" s="19">
        <f t="shared" si="20"/>
        <v>0</v>
      </c>
      <c r="R260" s="19">
        <f t="shared" si="8"/>
        <v>0</v>
      </c>
      <c r="S260" s="19">
        <f t="shared" si="9"/>
        <v>0</v>
      </c>
      <c r="T260" s="19">
        <f t="shared" si="10"/>
        <v>0</v>
      </c>
      <c r="U260" s="19">
        <f t="shared" si="24"/>
        <v>0</v>
      </c>
      <c r="V260" s="19">
        <f t="shared" si="25"/>
        <v>0</v>
      </c>
      <c r="W260" s="19">
        <f t="shared" si="11"/>
        <v>0</v>
      </c>
      <c r="X260" s="19">
        <f t="shared" si="21"/>
        <v>0</v>
      </c>
      <c r="Y260" s="19">
        <f t="shared" si="12"/>
        <v>0</v>
      </c>
      <c r="Z260" s="19">
        <f t="shared" si="13"/>
        <v>0</v>
      </c>
      <c r="AA260" s="39">
        <f t="shared" si="38"/>
        <v>0</v>
      </c>
      <c r="AB260" s="39">
        <f t="shared" si="38"/>
        <v>0</v>
      </c>
      <c r="AC260" s="39">
        <f t="shared" si="38"/>
        <v>0</v>
      </c>
      <c r="AD260" s="39">
        <f t="shared" si="38"/>
        <v>0</v>
      </c>
      <c r="AE260" s="39">
        <f t="shared" si="38"/>
        <v>0</v>
      </c>
      <c r="AF260" s="20">
        <f t="shared" si="26"/>
        <v>0</v>
      </c>
    </row>
    <row r="261" spans="1:32">
      <c r="A261" s="23">
        <f t="shared" si="22"/>
        <v>45</v>
      </c>
      <c r="B261" s="271">
        <f t="shared" si="39"/>
        <v>0</v>
      </c>
      <c r="C261" s="271">
        <f t="shared" si="39"/>
        <v>0</v>
      </c>
      <c r="D261" s="271">
        <f t="shared" si="39"/>
        <v>0</v>
      </c>
      <c r="E261" s="271"/>
      <c r="F261" s="19">
        <f t="shared" si="31"/>
        <v>0</v>
      </c>
      <c r="G261" s="19">
        <f t="shared" si="32"/>
        <v>0</v>
      </c>
      <c r="H261" s="19">
        <f t="shared" si="33"/>
        <v>0</v>
      </c>
      <c r="I261" s="19">
        <f t="shared" si="16"/>
        <v>0</v>
      </c>
      <c r="J261" s="19">
        <f t="shared" si="17"/>
        <v>0</v>
      </c>
      <c r="K261" s="19">
        <f t="shared" si="34"/>
        <v>0</v>
      </c>
      <c r="L261" s="19">
        <f t="shared" si="35"/>
        <v>0</v>
      </c>
      <c r="M261" s="19">
        <f t="shared" si="36"/>
        <v>0</v>
      </c>
      <c r="N261" s="19">
        <f t="shared" si="37"/>
        <v>0</v>
      </c>
      <c r="O261" s="19">
        <f t="shared" si="18"/>
        <v>0</v>
      </c>
      <c r="P261" s="19">
        <f t="shared" si="19"/>
        <v>0</v>
      </c>
      <c r="Q261" s="19">
        <f t="shared" si="20"/>
        <v>0</v>
      </c>
      <c r="R261" s="19">
        <f t="shared" si="8"/>
        <v>0</v>
      </c>
      <c r="S261" s="19">
        <f t="shared" si="9"/>
        <v>0</v>
      </c>
      <c r="T261" s="19">
        <f t="shared" si="10"/>
        <v>0</v>
      </c>
      <c r="U261" s="19">
        <f t="shared" si="24"/>
        <v>0</v>
      </c>
      <c r="V261" s="19">
        <f t="shared" si="25"/>
        <v>0</v>
      </c>
      <c r="W261" s="19">
        <f t="shared" si="11"/>
        <v>0</v>
      </c>
      <c r="X261" s="19">
        <f t="shared" si="21"/>
        <v>0</v>
      </c>
      <c r="Y261" s="19">
        <f t="shared" si="12"/>
        <v>0</v>
      </c>
      <c r="Z261" s="19">
        <f t="shared" si="13"/>
        <v>0</v>
      </c>
      <c r="AA261" s="39">
        <f t="shared" si="38"/>
        <v>0</v>
      </c>
      <c r="AB261" s="39">
        <f t="shared" si="38"/>
        <v>0</v>
      </c>
      <c r="AC261" s="39">
        <f t="shared" si="38"/>
        <v>0</v>
      </c>
      <c r="AD261" s="39">
        <f t="shared" si="38"/>
        <v>0</v>
      </c>
      <c r="AE261" s="39">
        <f t="shared" si="38"/>
        <v>0</v>
      </c>
      <c r="AF261" s="20">
        <f t="shared" si="26"/>
        <v>0</v>
      </c>
    </row>
    <row r="262" spans="1:32">
      <c r="A262" s="23">
        <f t="shared" si="22"/>
        <v>46</v>
      </c>
      <c r="B262" s="271">
        <f t="shared" si="39"/>
        <v>0</v>
      </c>
      <c r="C262" s="271">
        <f t="shared" si="39"/>
        <v>0</v>
      </c>
      <c r="D262" s="271">
        <f t="shared" si="39"/>
        <v>0</v>
      </c>
      <c r="E262" s="271"/>
      <c r="F262" s="19">
        <f t="shared" si="31"/>
        <v>0</v>
      </c>
      <c r="G262" s="19">
        <f t="shared" si="32"/>
        <v>0</v>
      </c>
      <c r="H262" s="19">
        <f t="shared" si="33"/>
        <v>0</v>
      </c>
      <c r="I262" s="19">
        <f t="shared" si="16"/>
        <v>0</v>
      </c>
      <c r="J262" s="19">
        <f t="shared" si="17"/>
        <v>0</v>
      </c>
      <c r="K262" s="19">
        <f t="shared" si="34"/>
        <v>0</v>
      </c>
      <c r="L262" s="19">
        <f t="shared" si="35"/>
        <v>0</v>
      </c>
      <c r="M262" s="19">
        <f t="shared" si="36"/>
        <v>0</v>
      </c>
      <c r="N262" s="19">
        <f t="shared" si="37"/>
        <v>0</v>
      </c>
      <c r="O262" s="19">
        <f t="shared" si="18"/>
        <v>0</v>
      </c>
      <c r="P262" s="19">
        <f t="shared" si="19"/>
        <v>0</v>
      </c>
      <c r="Q262" s="19">
        <f t="shared" si="20"/>
        <v>0</v>
      </c>
      <c r="R262" s="19">
        <f t="shared" si="8"/>
        <v>0</v>
      </c>
      <c r="S262" s="19">
        <f t="shared" si="9"/>
        <v>0</v>
      </c>
      <c r="T262" s="19">
        <f t="shared" si="10"/>
        <v>0</v>
      </c>
      <c r="U262" s="19">
        <f t="shared" si="24"/>
        <v>0</v>
      </c>
      <c r="V262" s="19">
        <f t="shared" si="25"/>
        <v>0</v>
      </c>
      <c r="W262" s="19">
        <f t="shared" si="11"/>
        <v>0</v>
      </c>
      <c r="X262" s="19">
        <f t="shared" si="21"/>
        <v>0</v>
      </c>
      <c r="Y262" s="19">
        <f t="shared" si="12"/>
        <v>0</v>
      </c>
      <c r="Z262" s="19">
        <f t="shared" si="13"/>
        <v>0</v>
      </c>
      <c r="AA262" s="39">
        <f t="shared" si="38"/>
        <v>0</v>
      </c>
      <c r="AB262" s="39">
        <f t="shared" si="38"/>
        <v>0</v>
      </c>
      <c r="AC262" s="39">
        <f t="shared" si="38"/>
        <v>0</v>
      </c>
      <c r="AD262" s="39">
        <f t="shared" si="38"/>
        <v>0</v>
      </c>
      <c r="AE262" s="39">
        <f t="shared" si="38"/>
        <v>0</v>
      </c>
      <c r="AF262" s="20">
        <f t="shared" si="26"/>
        <v>0</v>
      </c>
    </row>
    <row r="263" spans="1:32">
      <c r="A263" s="23">
        <f t="shared" si="22"/>
        <v>47</v>
      </c>
      <c r="B263" s="271">
        <f t="shared" si="39"/>
        <v>0</v>
      </c>
      <c r="C263" s="271">
        <f t="shared" si="39"/>
        <v>0</v>
      </c>
      <c r="D263" s="271">
        <f t="shared" si="39"/>
        <v>0</v>
      </c>
      <c r="E263" s="271"/>
      <c r="F263" s="19">
        <f t="shared" si="31"/>
        <v>0</v>
      </c>
      <c r="G263" s="19">
        <f t="shared" si="32"/>
        <v>0</v>
      </c>
      <c r="H263" s="19">
        <f t="shared" si="33"/>
        <v>0</v>
      </c>
      <c r="I263" s="19">
        <f t="shared" si="16"/>
        <v>0</v>
      </c>
      <c r="J263" s="19">
        <f t="shared" si="17"/>
        <v>0</v>
      </c>
      <c r="K263" s="19">
        <f t="shared" si="34"/>
        <v>0</v>
      </c>
      <c r="L263" s="19">
        <f t="shared" si="35"/>
        <v>0</v>
      </c>
      <c r="M263" s="19">
        <f t="shared" si="36"/>
        <v>0</v>
      </c>
      <c r="N263" s="19">
        <f t="shared" si="37"/>
        <v>0</v>
      </c>
      <c r="O263" s="19">
        <f t="shared" si="18"/>
        <v>0</v>
      </c>
      <c r="P263" s="19">
        <f t="shared" si="19"/>
        <v>0</v>
      </c>
      <c r="Q263" s="19">
        <f t="shared" si="20"/>
        <v>0</v>
      </c>
      <c r="R263" s="19">
        <f t="shared" si="8"/>
        <v>0</v>
      </c>
      <c r="S263" s="19">
        <f t="shared" si="9"/>
        <v>0</v>
      </c>
      <c r="T263" s="19">
        <f t="shared" si="10"/>
        <v>0</v>
      </c>
      <c r="U263" s="19">
        <f t="shared" si="24"/>
        <v>0</v>
      </c>
      <c r="V263" s="19">
        <f t="shared" si="25"/>
        <v>0</v>
      </c>
      <c r="W263" s="19">
        <f t="shared" si="11"/>
        <v>0</v>
      </c>
      <c r="X263" s="19">
        <f t="shared" si="21"/>
        <v>0</v>
      </c>
      <c r="Y263" s="19">
        <f t="shared" si="12"/>
        <v>0</v>
      </c>
      <c r="Z263" s="19">
        <f t="shared" si="13"/>
        <v>0</v>
      </c>
      <c r="AA263" s="39">
        <f t="shared" si="38"/>
        <v>0</v>
      </c>
      <c r="AB263" s="39">
        <f t="shared" si="38"/>
        <v>0</v>
      </c>
      <c r="AC263" s="39">
        <f t="shared" si="38"/>
        <v>0</v>
      </c>
      <c r="AD263" s="39">
        <f t="shared" si="38"/>
        <v>0</v>
      </c>
      <c r="AE263" s="39">
        <f t="shared" si="38"/>
        <v>0</v>
      </c>
      <c r="AF263" s="20">
        <f t="shared" si="26"/>
        <v>0</v>
      </c>
    </row>
    <row r="264" spans="1:32">
      <c r="A264" s="23">
        <f t="shared" si="22"/>
        <v>48</v>
      </c>
      <c r="B264" s="271">
        <f t="shared" si="39"/>
        <v>0</v>
      </c>
      <c r="C264" s="271">
        <f t="shared" si="39"/>
        <v>0</v>
      </c>
      <c r="D264" s="271">
        <f t="shared" si="39"/>
        <v>0</v>
      </c>
      <c r="E264" s="271"/>
      <c r="F264" s="19">
        <f t="shared" si="31"/>
        <v>0</v>
      </c>
      <c r="G264" s="19">
        <f t="shared" si="32"/>
        <v>0</v>
      </c>
      <c r="H264" s="19">
        <f t="shared" si="33"/>
        <v>0</v>
      </c>
      <c r="I264" s="19">
        <f t="shared" si="16"/>
        <v>0</v>
      </c>
      <c r="J264" s="19">
        <f t="shared" si="17"/>
        <v>0</v>
      </c>
      <c r="K264" s="19">
        <f t="shared" si="34"/>
        <v>0</v>
      </c>
      <c r="L264" s="19">
        <f t="shared" si="35"/>
        <v>0</v>
      </c>
      <c r="M264" s="19">
        <f t="shared" si="36"/>
        <v>0</v>
      </c>
      <c r="N264" s="19">
        <f t="shared" si="37"/>
        <v>0</v>
      </c>
      <c r="O264" s="19">
        <f t="shared" si="18"/>
        <v>0</v>
      </c>
      <c r="P264" s="19">
        <f t="shared" si="19"/>
        <v>0</v>
      </c>
      <c r="Q264" s="19">
        <f t="shared" si="20"/>
        <v>0</v>
      </c>
      <c r="R264" s="19">
        <f t="shared" si="8"/>
        <v>0</v>
      </c>
      <c r="S264" s="19">
        <f t="shared" si="9"/>
        <v>0</v>
      </c>
      <c r="T264" s="19">
        <f t="shared" si="10"/>
        <v>0</v>
      </c>
      <c r="U264" s="19">
        <f t="shared" si="24"/>
        <v>0</v>
      </c>
      <c r="V264" s="19">
        <f t="shared" si="25"/>
        <v>0</v>
      </c>
      <c r="W264" s="19">
        <f t="shared" si="11"/>
        <v>0</v>
      </c>
      <c r="X264" s="19">
        <f t="shared" si="21"/>
        <v>0</v>
      </c>
      <c r="Y264" s="19">
        <f t="shared" si="12"/>
        <v>0</v>
      </c>
      <c r="Z264" s="19">
        <f t="shared" si="13"/>
        <v>0</v>
      </c>
      <c r="AA264" s="39">
        <f t="shared" si="38"/>
        <v>0</v>
      </c>
      <c r="AB264" s="39">
        <f t="shared" si="38"/>
        <v>0</v>
      </c>
      <c r="AC264" s="39">
        <f t="shared" si="38"/>
        <v>0</v>
      </c>
      <c r="AD264" s="39">
        <f t="shared" si="38"/>
        <v>0</v>
      </c>
      <c r="AE264" s="39">
        <f t="shared" si="38"/>
        <v>0</v>
      </c>
      <c r="AF264" s="20">
        <f t="shared" si="26"/>
        <v>0</v>
      </c>
    </row>
    <row r="265" spans="1:32">
      <c r="A265" s="23">
        <f t="shared" si="22"/>
        <v>49</v>
      </c>
      <c r="B265" s="271">
        <f t="shared" si="39"/>
        <v>0</v>
      </c>
      <c r="C265" s="271">
        <f t="shared" si="39"/>
        <v>0</v>
      </c>
      <c r="D265" s="271">
        <f t="shared" si="39"/>
        <v>0</v>
      </c>
      <c r="E265" s="271"/>
      <c r="F265" s="19">
        <f t="shared" si="31"/>
        <v>0</v>
      </c>
      <c r="G265" s="19">
        <f t="shared" si="32"/>
        <v>0</v>
      </c>
      <c r="H265" s="19">
        <f t="shared" si="33"/>
        <v>0</v>
      </c>
      <c r="I265" s="19">
        <f t="shared" si="16"/>
        <v>0</v>
      </c>
      <c r="J265" s="19">
        <f t="shared" si="17"/>
        <v>0</v>
      </c>
      <c r="K265" s="19">
        <f t="shared" si="34"/>
        <v>0</v>
      </c>
      <c r="L265" s="19">
        <f t="shared" si="35"/>
        <v>0</v>
      </c>
      <c r="M265" s="19">
        <f t="shared" si="36"/>
        <v>0</v>
      </c>
      <c r="N265" s="19">
        <f t="shared" si="37"/>
        <v>0</v>
      </c>
      <c r="O265" s="19">
        <f t="shared" si="18"/>
        <v>0</v>
      </c>
      <c r="P265" s="19">
        <f t="shared" si="19"/>
        <v>0</v>
      </c>
      <c r="Q265" s="19">
        <f t="shared" si="20"/>
        <v>0</v>
      </c>
      <c r="R265" s="19">
        <f t="shared" si="8"/>
        <v>0</v>
      </c>
      <c r="S265" s="19">
        <f t="shared" si="9"/>
        <v>0</v>
      </c>
      <c r="T265" s="19">
        <f t="shared" si="10"/>
        <v>0</v>
      </c>
      <c r="U265" s="19">
        <f t="shared" si="24"/>
        <v>0</v>
      </c>
      <c r="V265" s="19">
        <f t="shared" si="25"/>
        <v>0</v>
      </c>
      <c r="W265" s="19">
        <f t="shared" si="11"/>
        <v>0</v>
      </c>
      <c r="X265" s="19">
        <f t="shared" si="21"/>
        <v>0</v>
      </c>
      <c r="Y265" s="19">
        <f t="shared" si="12"/>
        <v>0</v>
      </c>
      <c r="Z265" s="19">
        <f t="shared" si="13"/>
        <v>0</v>
      </c>
      <c r="AA265" s="39">
        <f t="shared" si="38"/>
        <v>0</v>
      </c>
      <c r="AB265" s="39">
        <f t="shared" si="38"/>
        <v>0</v>
      </c>
      <c r="AC265" s="39">
        <f t="shared" si="38"/>
        <v>0</v>
      </c>
      <c r="AD265" s="39">
        <f t="shared" si="38"/>
        <v>0</v>
      </c>
      <c r="AE265" s="39">
        <f t="shared" si="38"/>
        <v>0</v>
      </c>
      <c r="AF265" s="20">
        <f t="shared" si="26"/>
        <v>0</v>
      </c>
    </row>
    <row r="266" spans="1:32">
      <c r="A266" s="23">
        <f t="shared" si="22"/>
        <v>50</v>
      </c>
      <c r="B266" s="271">
        <f t="shared" si="39"/>
        <v>0</v>
      </c>
      <c r="C266" s="271">
        <f t="shared" si="39"/>
        <v>0</v>
      </c>
      <c r="D266" s="271">
        <f t="shared" si="39"/>
        <v>0</v>
      </c>
      <c r="E266" s="271"/>
      <c r="F266" s="19">
        <f t="shared" si="31"/>
        <v>0</v>
      </c>
      <c r="G266" s="19">
        <f t="shared" si="32"/>
        <v>0</v>
      </c>
      <c r="H266" s="19">
        <f t="shared" si="33"/>
        <v>0</v>
      </c>
      <c r="I266" s="19">
        <f t="shared" si="16"/>
        <v>0</v>
      </c>
      <c r="J266" s="19">
        <f t="shared" si="17"/>
        <v>0</v>
      </c>
      <c r="K266" s="19">
        <f t="shared" si="34"/>
        <v>0</v>
      </c>
      <c r="L266" s="19">
        <f t="shared" si="35"/>
        <v>0</v>
      </c>
      <c r="M266" s="19">
        <f t="shared" si="36"/>
        <v>0</v>
      </c>
      <c r="N266" s="19">
        <f t="shared" si="37"/>
        <v>0</v>
      </c>
      <c r="O266" s="19">
        <f t="shared" si="18"/>
        <v>0</v>
      </c>
      <c r="P266" s="19">
        <f t="shared" si="19"/>
        <v>0</v>
      </c>
      <c r="Q266" s="19">
        <f t="shared" si="20"/>
        <v>0</v>
      </c>
      <c r="R266" s="19">
        <f t="shared" si="8"/>
        <v>0</v>
      </c>
      <c r="S266" s="19">
        <f t="shared" si="9"/>
        <v>0</v>
      </c>
      <c r="T266" s="19">
        <f t="shared" si="10"/>
        <v>0</v>
      </c>
      <c r="U266" s="19">
        <f t="shared" si="24"/>
        <v>0</v>
      </c>
      <c r="V266" s="19">
        <f t="shared" si="25"/>
        <v>0</v>
      </c>
      <c r="W266" s="19">
        <f t="shared" si="11"/>
        <v>0</v>
      </c>
      <c r="X266" s="19">
        <f t="shared" si="21"/>
        <v>0</v>
      </c>
      <c r="Y266" s="19">
        <f t="shared" si="12"/>
        <v>0</v>
      </c>
      <c r="Z266" s="19">
        <f t="shared" si="13"/>
        <v>0</v>
      </c>
      <c r="AA266" s="39">
        <f t="shared" si="38"/>
        <v>0</v>
      </c>
      <c r="AB266" s="39">
        <f t="shared" si="38"/>
        <v>0</v>
      </c>
      <c r="AC266" s="39">
        <f t="shared" si="38"/>
        <v>0</v>
      </c>
      <c r="AD266" s="39">
        <f t="shared" si="38"/>
        <v>0</v>
      </c>
      <c r="AE266" s="39">
        <f t="shared" si="38"/>
        <v>0</v>
      </c>
      <c r="AF266" s="20">
        <f t="shared" si="26"/>
        <v>0</v>
      </c>
    </row>
    <row r="267" spans="1:32">
      <c r="A267" s="23">
        <f t="shared" si="22"/>
        <v>51</v>
      </c>
      <c r="B267" s="271">
        <f t="shared" si="39"/>
        <v>0</v>
      </c>
      <c r="C267" s="271">
        <f t="shared" si="39"/>
        <v>0</v>
      </c>
      <c r="D267" s="271">
        <f t="shared" si="39"/>
        <v>0</v>
      </c>
      <c r="E267" s="271"/>
      <c r="F267" s="19">
        <f t="shared" si="31"/>
        <v>0</v>
      </c>
      <c r="G267" s="19">
        <f t="shared" si="32"/>
        <v>0</v>
      </c>
      <c r="H267" s="19">
        <f t="shared" si="33"/>
        <v>0</v>
      </c>
      <c r="I267" s="19">
        <f t="shared" si="16"/>
        <v>0</v>
      </c>
      <c r="J267" s="19">
        <f t="shared" si="17"/>
        <v>0</v>
      </c>
      <c r="K267" s="19">
        <f t="shared" si="34"/>
        <v>0</v>
      </c>
      <c r="L267" s="19">
        <f t="shared" si="35"/>
        <v>0</v>
      </c>
      <c r="M267" s="19">
        <f t="shared" si="36"/>
        <v>0</v>
      </c>
      <c r="N267" s="19">
        <f t="shared" si="37"/>
        <v>0</v>
      </c>
      <c r="O267" s="19">
        <f t="shared" si="18"/>
        <v>0</v>
      </c>
      <c r="P267" s="19">
        <f t="shared" si="19"/>
        <v>0</v>
      </c>
      <c r="Q267" s="19">
        <f t="shared" si="20"/>
        <v>0</v>
      </c>
      <c r="R267" s="19">
        <f t="shared" si="8"/>
        <v>0</v>
      </c>
      <c r="S267" s="19">
        <f t="shared" si="9"/>
        <v>0</v>
      </c>
      <c r="T267" s="19">
        <f t="shared" si="10"/>
        <v>0</v>
      </c>
      <c r="U267" s="19">
        <f t="shared" si="24"/>
        <v>0</v>
      </c>
      <c r="V267" s="19">
        <f t="shared" si="25"/>
        <v>0</v>
      </c>
      <c r="W267" s="19">
        <f t="shared" si="11"/>
        <v>0</v>
      </c>
      <c r="X267" s="19">
        <f t="shared" si="21"/>
        <v>0</v>
      </c>
      <c r="Y267" s="19">
        <f t="shared" si="12"/>
        <v>0</v>
      </c>
      <c r="Z267" s="19">
        <f t="shared" si="13"/>
        <v>0</v>
      </c>
      <c r="AA267" s="39">
        <f t="shared" ref="AA267:AE276" si="40">AA56</f>
        <v>0</v>
      </c>
      <c r="AB267" s="39">
        <f t="shared" si="40"/>
        <v>0</v>
      </c>
      <c r="AC267" s="39">
        <f t="shared" si="40"/>
        <v>0</v>
      </c>
      <c r="AD267" s="39">
        <f t="shared" si="40"/>
        <v>0</v>
      </c>
      <c r="AE267" s="39">
        <f t="shared" si="40"/>
        <v>0</v>
      </c>
      <c r="AF267" s="20">
        <f t="shared" si="26"/>
        <v>0</v>
      </c>
    </row>
    <row r="268" spans="1:32">
      <c r="A268" s="23">
        <f t="shared" si="22"/>
        <v>52</v>
      </c>
      <c r="B268" s="271">
        <f t="shared" si="39"/>
        <v>0</v>
      </c>
      <c r="C268" s="271">
        <f t="shared" si="39"/>
        <v>0</v>
      </c>
      <c r="D268" s="271">
        <f t="shared" si="39"/>
        <v>0</v>
      </c>
      <c r="E268" s="271"/>
      <c r="F268" s="19">
        <f t="shared" si="31"/>
        <v>0</v>
      </c>
      <c r="G268" s="19">
        <f t="shared" si="32"/>
        <v>0</v>
      </c>
      <c r="H268" s="19">
        <f t="shared" si="33"/>
        <v>0</v>
      </c>
      <c r="I268" s="19">
        <f t="shared" si="16"/>
        <v>0</v>
      </c>
      <c r="J268" s="19">
        <f t="shared" si="17"/>
        <v>0</v>
      </c>
      <c r="K268" s="19">
        <f t="shared" si="34"/>
        <v>0</v>
      </c>
      <c r="L268" s="19">
        <f t="shared" si="35"/>
        <v>0</v>
      </c>
      <c r="M268" s="19">
        <f t="shared" si="36"/>
        <v>0</v>
      </c>
      <c r="N268" s="19">
        <f t="shared" si="37"/>
        <v>0</v>
      </c>
      <c r="O268" s="19">
        <f t="shared" si="18"/>
        <v>0</v>
      </c>
      <c r="P268" s="19">
        <f t="shared" si="19"/>
        <v>0</v>
      </c>
      <c r="Q268" s="19">
        <f t="shared" si="20"/>
        <v>0</v>
      </c>
      <c r="R268" s="19">
        <f t="shared" si="8"/>
        <v>0</v>
      </c>
      <c r="S268" s="19">
        <f t="shared" si="9"/>
        <v>0</v>
      </c>
      <c r="T268" s="19">
        <f t="shared" si="10"/>
        <v>0</v>
      </c>
      <c r="U268" s="19">
        <f t="shared" si="24"/>
        <v>0</v>
      </c>
      <c r="V268" s="19">
        <f t="shared" si="25"/>
        <v>0</v>
      </c>
      <c r="W268" s="19">
        <f t="shared" si="11"/>
        <v>0</v>
      </c>
      <c r="X268" s="19">
        <f t="shared" si="21"/>
        <v>0</v>
      </c>
      <c r="Y268" s="19">
        <f t="shared" si="12"/>
        <v>0</v>
      </c>
      <c r="Z268" s="19">
        <f t="shared" si="13"/>
        <v>0</v>
      </c>
      <c r="AA268" s="39">
        <f t="shared" si="40"/>
        <v>0</v>
      </c>
      <c r="AB268" s="39">
        <f t="shared" si="40"/>
        <v>0</v>
      </c>
      <c r="AC268" s="39">
        <f t="shared" si="40"/>
        <v>0</v>
      </c>
      <c r="AD268" s="39">
        <f t="shared" si="40"/>
        <v>0</v>
      </c>
      <c r="AE268" s="39">
        <f t="shared" si="40"/>
        <v>0</v>
      </c>
      <c r="AF268" s="20">
        <f t="shared" si="26"/>
        <v>0</v>
      </c>
    </row>
    <row r="269" spans="1:32">
      <c r="A269" s="23">
        <f t="shared" si="22"/>
        <v>53</v>
      </c>
      <c r="B269" s="271">
        <f t="shared" si="39"/>
        <v>0</v>
      </c>
      <c r="C269" s="271">
        <f t="shared" si="39"/>
        <v>0</v>
      </c>
      <c r="D269" s="271">
        <f t="shared" si="39"/>
        <v>0</v>
      </c>
      <c r="E269" s="271"/>
      <c r="F269" s="19">
        <f t="shared" si="31"/>
        <v>0</v>
      </c>
      <c r="G269" s="19">
        <f t="shared" si="32"/>
        <v>0</v>
      </c>
      <c r="H269" s="19">
        <f t="shared" si="33"/>
        <v>0</v>
      </c>
      <c r="I269" s="19">
        <f t="shared" si="16"/>
        <v>0</v>
      </c>
      <c r="J269" s="19">
        <f t="shared" si="17"/>
        <v>0</v>
      </c>
      <c r="K269" s="19">
        <f t="shared" si="34"/>
        <v>0</v>
      </c>
      <c r="L269" s="19">
        <f t="shared" si="35"/>
        <v>0</v>
      </c>
      <c r="M269" s="19">
        <f t="shared" si="36"/>
        <v>0</v>
      </c>
      <c r="N269" s="19">
        <f t="shared" si="37"/>
        <v>0</v>
      </c>
      <c r="O269" s="19">
        <f t="shared" si="18"/>
        <v>0</v>
      </c>
      <c r="P269" s="19">
        <f t="shared" si="19"/>
        <v>0</v>
      </c>
      <c r="Q269" s="19">
        <f t="shared" si="20"/>
        <v>0</v>
      </c>
      <c r="R269" s="19">
        <f t="shared" si="8"/>
        <v>0</v>
      </c>
      <c r="S269" s="19">
        <f t="shared" si="9"/>
        <v>0</v>
      </c>
      <c r="T269" s="19">
        <f t="shared" si="10"/>
        <v>0</v>
      </c>
      <c r="U269" s="19">
        <f t="shared" si="24"/>
        <v>0</v>
      </c>
      <c r="V269" s="19">
        <f t="shared" si="25"/>
        <v>0</v>
      </c>
      <c r="W269" s="19">
        <f t="shared" si="11"/>
        <v>0</v>
      </c>
      <c r="X269" s="19">
        <f t="shared" si="21"/>
        <v>0</v>
      </c>
      <c r="Y269" s="19">
        <f t="shared" si="12"/>
        <v>0</v>
      </c>
      <c r="Z269" s="19">
        <f t="shared" si="13"/>
        <v>0</v>
      </c>
      <c r="AA269" s="39">
        <f t="shared" si="40"/>
        <v>0</v>
      </c>
      <c r="AB269" s="39">
        <f t="shared" si="40"/>
        <v>0</v>
      </c>
      <c r="AC269" s="39">
        <f t="shared" si="40"/>
        <v>0</v>
      </c>
      <c r="AD269" s="39">
        <f t="shared" si="40"/>
        <v>0</v>
      </c>
      <c r="AE269" s="39">
        <f t="shared" si="40"/>
        <v>0</v>
      </c>
      <c r="AF269" s="20">
        <f t="shared" si="26"/>
        <v>0</v>
      </c>
    </row>
    <row r="270" spans="1:32">
      <c r="A270" s="23">
        <f t="shared" si="22"/>
        <v>54</v>
      </c>
      <c r="B270" s="271">
        <f t="shared" si="39"/>
        <v>0</v>
      </c>
      <c r="C270" s="271">
        <f t="shared" si="39"/>
        <v>0</v>
      </c>
      <c r="D270" s="271">
        <f t="shared" si="39"/>
        <v>0</v>
      </c>
      <c r="E270" s="271"/>
      <c r="F270" s="19">
        <f t="shared" si="31"/>
        <v>0</v>
      </c>
      <c r="G270" s="19">
        <f t="shared" si="32"/>
        <v>0</v>
      </c>
      <c r="H270" s="19">
        <f t="shared" si="33"/>
        <v>0</v>
      </c>
      <c r="I270" s="19">
        <f t="shared" si="16"/>
        <v>0</v>
      </c>
      <c r="J270" s="19">
        <f t="shared" si="17"/>
        <v>0</v>
      </c>
      <c r="K270" s="19">
        <f t="shared" si="34"/>
        <v>0</v>
      </c>
      <c r="L270" s="19">
        <f t="shared" si="35"/>
        <v>0</v>
      </c>
      <c r="M270" s="19">
        <f t="shared" si="36"/>
        <v>0</v>
      </c>
      <c r="N270" s="19">
        <f t="shared" si="37"/>
        <v>0</v>
      </c>
      <c r="O270" s="19">
        <f t="shared" si="18"/>
        <v>0</v>
      </c>
      <c r="P270" s="19">
        <f t="shared" si="19"/>
        <v>0</v>
      </c>
      <c r="Q270" s="19">
        <f t="shared" si="20"/>
        <v>0</v>
      </c>
      <c r="R270" s="19">
        <f t="shared" si="8"/>
        <v>0</v>
      </c>
      <c r="S270" s="19">
        <f t="shared" si="9"/>
        <v>0</v>
      </c>
      <c r="T270" s="19">
        <f t="shared" si="10"/>
        <v>0</v>
      </c>
      <c r="U270" s="19">
        <f t="shared" si="24"/>
        <v>0</v>
      </c>
      <c r="V270" s="19">
        <f t="shared" si="25"/>
        <v>0</v>
      </c>
      <c r="W270" s="19">
        <f t="shared" si="11"/>
        <v>0</v>
      </c>
      <c r="X270" s="19">
        <f t="shared" si="21"/>
        <v>0</v>
      </c>
      <c r="Y270" s="19">
        <f t="shared" si="12"/>
        <v>0</v>
      </c>
      <c r="Z270" s="19">
        <f t="shared" si="13"/>
        <v>0</v>
      </c>
      <c r="AA270" s="39">
        <f t="shared" si="40"/>
        <v>0</v>
      </c>
      <c r="AB270" s="39">
        <f t="shared" si="40"/>
        <v>0</v>
      </c>
      <c r="AC270" s="39">
        <f t="shared" si="40"/>
        <v>0</v>
      </c>
      <c r="AD270" s="39">
        <f t="shared" si="40"/>
        <v>0</v>
      </c>
      <c r="AE270" s="39">
        <f t="shared" si="40"/>
        <v>0</v>
      </c>
      <c r="AF270" s="20">
        <f t="shared" si="26"/>
        <v>0</v>
      </c>
    </row>
    <row r="271" spans="1:32">
      <c r="A271" s="23">
        <f t="shared" si="22"/>
        <v>55</v>
      </c>
      <c r="B271" s="271">
        <f t="shared" si="39"/>
        <v>0</v>
      </c>
      <c r="C271" s="271">
        <f t="shared" si="39"/>
        <v>0</v>
      </c>
      <c r="D271" s="271">
        <f t="shared" si="39"/>
        <v>0</v>
      </c>
      <c r="E271" s="271"/>
      <c r="F271" s="19">
        <f t="shared" si="31"/>
        <v>0</v>
      </c>
      <c r="G271" s="19">
        <f t="shared" si="32"/>
        <v>0</v>
      </c>
      <c r="H271" s="19">
        <f t="shared" si="33"/>
        <v>0</v>
      </c>
      <c r="I271" s="19">
        <f t="shared" si="16"/>
        <v>0</v>
      </c>
      <c r="J271" s="19">
        <f t="shared" si="17"/>
        <v>0</v>
      </c>
      <c r="K271" s="19">
        <f t="shared" si="34"/>
        <v>0</v>
      </c>
      <c r="L271" s="19">
        <f t="shared" si="35"/>
        <v>0</v>
      </c>
      <c r="M271" s="19">
        <f t="shared" si="36"/>
        <v>0</v>
      </c>
      <c r="N271" s="19">
        <f t="shared" si="37"/>
        <v>0</v>
      </c>
      <c r="O271" s="19">
        <f t="shared" si="18"/>
        <v>0</v>
      </c>
      <c r="P271" s="19">
        <f t="shared" si="19"/>
        <v>0</v>
      </c>
      <c r="Q271" s="19">
        <f t="shared" si="20"/>
        <v>0</v>
      </c>
      <c r="R271" s="19">
        <f t="shared" si="8"/>
        <v>0</v>
      </c>
      <c r="S271" s="19">
        <f t="shared" si="9"/>
        <v>0</v>
      </c>
      <c r="T271" s="19">
        <f t="shared" si="10"/>
        <v>0</v>
      </c>
      <c r="U271" s="19">
        <f t="shared" si="24"/>
        <v>0</v>
      </c>
      <c r="V271" s="19">
        <f t="shared" si="25"/>
        <v>0</v>
      </c>
      <c r="W271" s="19">
        <f t="shared" si="11"/>
        <v>0</v>
      </c>
      <c r="X271" s="19">
        <f t="shared" si="21"/>
        <v>0</v>
      </c>
      <c r="Y271" s="19">
        <f t="shared" si="12"/>
        <v>0</v>
      </c>
      <c r="Z271" s="19">
        <f t="shared" si="13"/>
        <v>0</v>
      </c>
      <c r="AA271" s="39">
        <f t="shared" si="40"/>
        <v>0</v>
      </c>
      <c r="AB271" s="39">
        <f t="shared" si="40"/>
        <v>0</v>
      </c>
      <c r="AC271" s="39">
        <f t="shared" si="40"/>
        <v>0</v>
      </c>
      <c r="AD271" s="39">
        <f t="shared" si="40"/>
        <v>0</v>
      </c>
      <c r="AE271" s="39">
        <f t="shared" si="40"/>
        <v>0</v>
      </c>
      <c r="AF271" s="20">
        <f t="shared" si="26"/>
        <v>0</v>
      </c>
    </row>
    <row r="272" spans="1:32">
      <c r="A272" s="23">
        <f t="shared" si="22"/>
        <v>56</v>
      </c>
      <c r="B272" s="271">
        <f t="shared" si="39"/>
        <v>0</v>
      </c>
      <c r="C272" s="271">
        <f t="shared" si="39"/>
        <v>0</v>
      </c>
      <c r="D272" s="271">
        <f t="shared" si="39"/>
        <v>0</v>
      </c>
      <c r="E272" s="271"/>
      <c r="F272" s="19">
        <f t="shared" si="31"/>
        <v>0</v>
      </c>
      <c r="G272" s="19">
        <f t="shared" si="32"/>
        <v>0</v>
      </c>
      <c r="H272" s="19">
        <f t="shared" si="33"/>
        <v>0</v>
      </c>
      <c r="I272" s="19">
        <f t="shared" si="16"/>
        <v>0</v>
      </c>
      <c r="J272" s="19">
        <f t="shared" si="17"/>
        <v>0</v>
      </c>
      <c r="K272" s="19">
        <f t="shared" si="34"/>
        <v>0</v>
      </c>
      <c r="L272" s="19">
        <f t="shared" si="35"/>
        <v>0</v>
      </c>
      <c r="M272" s="19">
        <f t="shared" si="36"/>
        <v>0</v>
      </c>
      <c r="N272" s="19">
        <f t="shared" si="37"/>
        <v>0</v>
      </c>
      <c r="O272" s="19">
        <f t="shared" si="18"/>
        <v>0</v>
      </c>
      <c r="P272" s="19">
        <f t="shared" si="19"/>
        <v>0</v>
      </c>
      <c r="Q272" s="19">
        <f t="shared" si="20"/>
        <v>0</v>
      </c>
      <c r="R272" s="19">
        <f t="shared" si="8"/>
        <v>0</v>
      </c>
      <c r="S272" s="19">
        <f t="shared" si="9"/>
        <v>0</v>
      </c>
      <c r="T272" s="19">
        <f t="shared" si="10"/>
        <v>0</v>
      </c>
      <c r="U272" s="19">
        <f t="shared" si="24"/>
        <v>0</v>
      </c>
      <c r="V272" s="19">
        <f t="shared" si="25"/>
        <v>0</v>
      </c>
      <c r="W272" s="19">
        <f t="shared" si="11"/>
        <v>0</v>
      </c>
      <c r="X272" s="19">
        <f t="shared" si="21"/>
        <v>0</v>
      </c>
      <c r="Y272" s="19">
        <f t="shared" si="12"/>
        <v>0</v>
      </c>
      <c r="Z272" s="19">
        <f t="shared" si="13"/>
        <v>0</v>
      </c>
      <c r="AA272" s="39">
        <f t="shared" si="40"/>
        <v>0</v>
      </c>
      <c r="AB272" s="39">
        <f t="shared" si="40"/>
        <v>0</v>
      </c>
      <c r="AC272" s="39">
        <f t="shared" si="40"/>
        <v>0</v>
      </c>
      <c r="AD272" s="39">
        <f t="shared" si="40"/>
        <v>0</v>
      </c>
      <c r="AE272" s="39">
        <f t="shared" si="40"/>
        <v>0</v>
      </c>
      <c r="AF272" s="20">
        <f t="shared" si="26"/>
        <v>0</v>
      </c>
    </row>
    <row r="273" spans="1:32">
      <c r="A273" s="23">
        <f t="shared" si="22"/>
        <v>57</v>
      </c>
      <c r="B273" s="271">
        <f t="shared" si="39"/>
        <v>0</v>
      </c>
      <c r="C273" s="271">
        <f t="shared" si="39"/>
        <v>0</v>
      </c>
      <c r="D273" s="271">
        <f t="shared" si="39"/>
        <v>0</v>
      </c>
      <c r="E273" s="271"/>
      <c r="F273" s="19">
        <f t="shared" si="31"/>
        <v>0</v>
      </c>
      <c r="G273" s="19">
        <f t="shared" si="32"/>
        <v>0</v>
      </c>
      <c r="H273" s="19">
        <f t="shared" si="33"/>
        <v>0</v>
      </c>
      <c r="I273" s="19">
        <f t="shared" si="16"/>
        <v>0</v>
      </c>
      <c r="J273" s="19">
        <f t="shared" si="17"/>
        <v>0</v>
      </c>
      <c r="K273" s="19">
        <f t="shared" si="34"/>
        <v>0</v>
      </c>
      <c r="L273" s="19">
        <f t="shared" si="35"/>
        <v>0</v>
      </c>
      <c r="M273" s="19">
        <f t="shared" si="36"/>
        <v>0</v>
      </c>
      <c r="N273" s="19">
        <f t="shared" si="37"/>
        <v>0</v>
      </c>
      <c r="O273" s="19">
        <f t="shared" si="18"/>
        <v>0</v>
      </c>
      <c r="P273" s="19">
        <f t="shared" si="19"/>
        <v>0</v>
      </c>
      <c r="Q273" s="19">
        <f t="shared" si="20"/>
        <v>0</v>
      </c>
      <c r="R273" s="19">
        <f t="shared" si="8"/>
        <v>0</v>
      </c>
      <c r="S273" s="19">
        <f t="shared" si="9"/>
        <v>0</v>
      </c>
      <c r="T273" s="19">
        <f t="shared" si="10"/>
        <v>0</v>
      </c>
      <c r="U273" s="19">
        <f t="shared" si="24"/>
        <v>0</v>
      </c>
      <c r="V273" s="19">
        <f t="shared" si="25"/>
        <v>0</v>
      </c>
      <c r="W273" s="19">
        <f t="shared" si="11"/>
        <v>0</v>
      </c>
      <c r="X273" s="19">
        <f t="shared" si="21"/>
        <v>0</v>
      </c>
      <c r="Y273" s="19">
        <f t="shared" si="12"/>
        <v>0</v>
      </c>
      <c r="Z273" s="19">
        <f t="shared" si="13"/>
        <v>0</v>
      </c>
      <c r="AA273" s="39">
        <f t="shared" si="40"/>
        <v>0</v>
      </c>
      <c r="AB273" s="39">
        <f t="shared" si="40"/>
        <v>0</v>
      </c>
      <c r="AC273" s="39">
        <f t="shared" si="40"/>
        <v>0</v>
      </c>
      <c r="AD273" s="39">
        <f t="shared" si="40"/>
        <v>0</v>
      </c>
      <c r="AE273" s="39">
        <f t="shared" si="40"/>
        <v>0</v>
      </c>
      <c r="AF273" s="20">
        <f t="shared" si="26"/>
        <v>0</v>
      </c>
    </row>
    <row r="274" spans="1:32">
      <c r="A274" s="23">
        <f t="shared" si="22"/>
        <v>58</v>
      </c>
      <c r="B274" s="271">
        <f t="shared" si="39"/>
        <v>0</v>
      </c>
      <c r="C274" s="271">
        <f t="shared" si="39"/>
        <v>0</v>
      </c>
      <c r="D274" s="271">
        <f t="shared" si="39"/>
        <v>0</v>
      </c>
      <c r="E274" s="271"/>
      <c r="F274" s="19">
        <f t="shared" si="31"/>
        <v>0</v>
      </c>
      <c r="G274" s="19">
        <f t="shared" si="32"/>
        <v>0</v>
      </c>
      <c r="H274" s="19">
        <f t="shared" si="33"/>
        <v>0</v>
      </c>
      <c r="I274" s="19">
        <f t="shared" si="16"/>
        <v>0</v>
      </c>
      <c r="J274" s="19">
        <f t="shared" si="17"/>
        <v>0</v>
      </c>
      <c r="K274" s="19">
        <f t="shared" si="34"/>
        <v>0</v>
      </c>
      <c r="L274" s="19">
        <f t="shared" si="35"/>
        <v>0</v>
      </c>
      <c r="M274" s="19">
        <f t="shared" si="36"/>
        <v>0</v>
      </c>
      <c r="N274" s="19">
        <f t="shared" si="37"/>
        <v>0</v>
      </c>
      <c r="O274" s="19">
        <f t="shared" si="18"/>
        <v>0</v>
      </c>
      <c r="P274" s="19">
        <f t="shared" si="19"/>
        <v>0</v>
      </c>
      <c r="Q274" s="19">
        <f t="shared" si="20"/>
        <v>0</v>
      </c>
      <c r="R274" s="19">
        <f t="shared" si="8"/>
        <v>0</v>
      </c>
      <c r="S274" s="19">
        <f t="shared" si="9"/>
        <v>0</v>
      </c>
      <c r="T274" s="19">
        <f t="shared" si="10"/>
        <v>0</v>
      </c>
      <c r="U274" s="19">
        <f t="shared" si="24"/>
        <v>0</v>
      </c>
      <c r="V274" s="19">
        <f t="shared" si="25"/>
        <v>0</v>
      </c>
      <c r="W274" s="19">
        <f t="shared" si="11"/>
        <v>0</v>
      </c>
      <c r="X274" s="19">
        <f t="shared" si="21"/>
        <v>0</v>
      </c>
      <c r="Y274" s="19">
        <f t="shared" si="12"/>
        <v>0</v>
      </c>
      <c r="Z274" s="19">
        <f t="shared" si="13"/>
        <v>0</v>
      </c>
      <c r="AA274" s="39">
        <f t="shared" si="40"/>
        <v>0</v>
      </c>
      <c r="AB274" s="39">
        <f t="shared" si="40"/>
        <v>0</v>
      </c>
      <c r="AC274" s="39">
        <f t="shared" si="40"/>
        <v>0</v>
      </c>
      <c r="AD274" s="39">
        <f t="shared" si="40"/>
        <v>0</v>
      </c>
      <c r="AE274" s="39">
        <f t="shared" si="40"/>
        <v>0</v>
      </c>
      <c r="AF274" s="20">
        <f t="shared" si="26"/>
        <v>0</v>
      </c>
    </row>
    <row r="275" spans="1:32">
      <c r="A275" s="23">
        <f t="shared" si="22"/>
        <v>59</v>
      </c>
      <c r="B275" s="271">
        <f t="shared" si="39"/>
        <v>0</v>
      </c>
      <c r="C275" s="271">
        <f t="shared" si="39"/>
        <v>0</v>
      </c>
      <c r="D275" s="271">
        <f t="shared" si="39"/>
        <v>0</v>
      </c>
      <c r="E275" s="271"/>
      <c r="F275" s="19">
        <f t="shared" si="31"/>
        <v>0</v>
      </c>
      <c r="G275" s="19">
        <f t="shared" si="32"/>
        <v>0</v>
      </c>
      <c r="H275" s="19">
        <f t="shared" si="33"/>
        <v>0</v>
      </c>
      <c r="I275" s="19">
        <f t="shared" si="16"/>
        <v>0</v>
      </c>
      <c r="J275" s="19">
        <f t="shared" si="17"/>
        <v>0</v>
      </c>
      <c r="K275" s="19">
        <f t="shared" si="34"/>
        <v>0</v>
      </c>
      <c r="L275" s="19">
        <f t="shared" si="35"/>
        <v>0</v>
      </c>
      <c r="M275" s="19">
        <f t="shared" si="36"/>
        <v>0</v>
      </c>
      <c r="N275" s="19">
        <f t="shared" si="37"/>
        <v>0</v>
      </c>
      <c r="O275" s="19">
        <f t="shared" si="18"/>
        <v>0</v>
      </c>
      <c r="P275" s="19">
        <f t="shared" si="19"/>
        <v>0</v>
      </c>
      <c r="Q275" s="19">
        <f t="shared" si="20"/>
        <v>0</v>
      </c>
      <c r="R275" s="19">
        <f t="shared" si="8"/>
        <v>0</v>
      </c>
      <c r="S275" s="19">
        <f t="shared" si="9"/>
        <v>0</v>
      </c>
      <c r="T275" s="19">
        <f t="shared" si="10"/>
        <v>0</v>
      </c>
      <c r="U275" s="19">
        <f t="shared" si="24"/>
        <v>0</v>
      </c>
      <c r="V275" s="19">
        <f t="shared" si="25"/>
        <v>0</v>
      </c>
      <c r="W275" s="19">
        <f t="shared" si="11"/>
        <v>0</v>
      </c>
      <c r="X275" s="19">
        <f t="shared" si="21"/>
        <v>0</v>
      </c>
      <c r="Y275" s="19">
        <f t="shared" si="12"/>
        <v>0</v>
      </c>
      <c r="Z275" s="19">
        <f t="shared" si="13"/>
        <v>0</v>
      </c>
      <c r="AA275" s="39">
        <f t="shared" si="40"/>
        <v>0</v>
      </c>
      <c r="AB275" s="39">
        <f t="shared" si="40"/>
        <v>0</v>
      </c>
      <c r="AC275" s="39">
        <f t="shared" si="40"/>
        <v>0</v>
      </c>
      <c r="AD275" s="39">
        <f t="shared" si="40"/>
        <v>0</v>
      </c>
      <c r="AE275" s="39">
        <f t="shared" si="40"/>
        <v>0</v>
      </c>
      <c r="AF275" s="20">
        <f t="shared" si="26"/>
        <v>0</v>
      </c>
    </row>
    <row r="276" spans="1:32">
      <c r="A276" s="23">
        <f t="shared" si="22"/>
        <v>60</v>
      </c>
      <c r="B276" s="271">
        <f t="shared" si="39"/>
        <v>0</v>
      </c>
      <c r="C276" s="271">
        <f t="shared" si="39"/>
        <v>0</v>
      </c>
      <c r="D276" s="271">
        <f t="shared" si="39"/>
        <v>0</v>
      </c>
      <c r="E276" s="271"/>
      <c r="F276" s="19">
        <f t="shared" si="31"/>
        <v>0</v>
      </c>
      <c r="G276" s="19">
        <f t="shared" si="32"/>
        <v>0</v>
      </c>
      <c r="H276" s="19">
        <f t="shared" si="33"/>
        <v>0</v>
      </c>
      <c r="I276" s="19">
        <f t="shared" si="16"/>
        <v>0</v>
      </c>
      <c r="J276" s="19">
        <f t="shared" si="17"/>
        <v>0</v>
      </c>
      <c r="K276" s="19">
        <f t="shared" si="34"/>
        <v>0</v>
      </c>
      <c r="L276" s="19">
        <f t="shared" si="35"/>
        <v>0</v>
      </c>
      <c r="M276" s="19">
        <f t="shared" si="36"/>
        <v>0</v>
      </c>
      <c r="N276" s="19">
        <f t="shared" si="37"/>
        <v>0</v>
      </c>
      <c r="O276" s="19">
        <f t="shared" si="18"/>
        <v>0</v>
      </c>
      <c r="P276" s="19">
        <f t="shared" si="19"/>
        <v>0</v>
      </c>
      <c r="Q276" s="19">
        <f t="shared" si="20"/>
        <v>0</v>
      </c>
      <c r="R276" s="19">
        <f t="shared" si="8"/>
        <v>0</v>
      </c>
      <c r="S276" s="19">
        <f t="shared" si="9"/>
        <v>0</v>
      </c>
      <c r="T276" s="19">
        <f t="shared" si="10"/>
        <v>0</v>
      </c>
      <c r="U276" s="19">
        <f t="shared" si="24"/>
        <v>0</v>
      </c>
      <c r="V276" s="19">
        <f t="shared" si="25"/>
        <v>0</v>
      </c>
      <c r="W276" s="19">
        <f t="shared" si="11"/>
        <v>0</v>
      </c>
      <c r="X276" s="19">
        <f t="shared" si="21"/>
        <v>0</v>
      </c>
      <c r="Y276" s="19">
        <f t="shared" si="12"/>
        <v>0</v>
      </c>
      <c r="Z276" s="19">
        <f t="shared" si="13"/>
        <v>0</v>
      </c>
      <c r="AA276" s="39">
        <f t="shared" si="40"/>
        <v>0</v>
      </c>
      <c r="AB276" s="39">
        <f t="shared" si="40"/>
        <v>0</v>
      </c>
      <c r="AC276" s="39">
        <f t="shared" si="40"/>
        <v>0</v>
      </c>
      <c r="AD276" s="39">
        <f t="shared" si="40"/>
        <v>0</v>
      </c>
      <c r="AE276" s="39">
        <f t="shared" si="40"/>
        <v>0</v>
      </c>
      <c r="AF276" s="20">
        <f t="shared" si="26"/>
        <v>0</v>
      </c>
    </row>
    <row r="277" spans="1:32">
      <c r="A277" s="23">
        <f t="shared" si="22"/>
        <v>61</v>
      </c>
      <c r="B277" s="271">
        <f t="shared" si="39"/>
        <v>0</v>
      </c>
      <c r="C277" s="271">
        <f t="shared" si="39"/>
        <v>0</v>
      </c>
      <c r="D277" s="271">
        <f t="shared" si="39"/>
        <v>0</v>
      </c>
      <c r="E277" s="271"/>
      <c r="F277" s="19">
        <f t="shared" si="31"/>
        <v>0</v>
      </c>
      <c r="G277" s="19">
        <f t="shared" si="32"/>
        <v>0</v>
      </c>
      <c r="H277" s="19">
        <f t="shared" si="33"/>
        <v>0</v>
      </c>
      <c r="I277" s="19">
        <f t="shared" si="16"/>
        <v>0</v>
      </c>
      <c r="J277" s="19">
        <f t="shared" si="17"/>
        <v>0</v>
      </c>
      <c r="K277" s="19">
        <f t="shared" si="34"/>
        <v>0</v>
      </c>
      <c r="L277" s="19">
        <f t="shared" si="35"/>
        <v>0</v>
      </c>
      <c r="M277" s="19">
        <f t="shared" si="36"/>
        <v>0</v>
      </c>
      <c r="N277" s="19">
        <f t="shared" si="37"/>
        <v>0</v>
      </c>
      <c r="O277" s="19">
        <f t="shared" si="18"/>
        <v>0</v>
      </c>
      <c r="P277" s="19">
        <f t="shared" si="19"/>
        <v>0</v>
      </c>
      <c r="Q277" s="19">
        <f t="shared" si="20"/>
        <v>0</v>
      </c>
      <c r="R277" s="19">
        <f t="shared" si="8"/>
        <v>0</v>
      </c>
      <c r="S277" s="19">
        <f t="shared" si="9"/>
        <v>0</v>
      </c>
      <c r="T277" s="19">
        <f t="shared" si="10"/>
        <v>0</v>
      </c>
      <c r="U277" s="19">
        <f t="shared" si="24"/>
        <v>0</v>
      </c>
      <c r="V277" s="19">
        <f t="shared" si="25"/>
        <v>0</v>
      </c>
      <c r="W277" s="19">
        <f t="shared" si="11"/>
        <v>0</v>
      </c>
      <c r="X277" s="19">
        <f t="shared" si="21"/>
        <v>0</v>
      </c>
      <c r="Y277" s="19">
        <f t="shared" si="12"/>
        <v>0</v>
      </c>
      <c r="Z277" s="19">
        <f t="shared" si="13"/>
        <v>0</v>
      </c>
      <c r="AA277" s="39">
        <f t="shared" ref="AA277:AE286" si="41">AA66</f>
        <v>0</v>
      </c>
      <c r="AB277" s="39">
        <f t="shared" si="41"/>
        <v>0</v>
      </c>
      <c r="AC277" s="39">
        <f t="shared" si="41"/>
        <v>0</v>
      </c>
      <c r="AD277" s="39">
        <f t="shared" si="41"/>
        <v>0</v>
      </c>
      <c r="AE277" s="39">
        <f t="shared" si="41"/>
        <v>0</v>
      </c>
      <c r="AF277" s="20">
        <f t="shared" si="26"/>
        <v>0</v>
      </c>
    </row>
    <row r="278" spans="1:32">
      <c r="A278" s="23">
        <f t="shared" si="22"/>
        <v>62</v>
      </c>
      <c r="B278" s="271">
        <f t="shared" si="39"/>
        <v>0</v>
      </c>
      <c r="C278" s="271">
        <f t="shared" si="39"/>
        <v>0</v>
      </c>
      <c r="D278" s="271">
        <f t="shared" si="39"/>
        <v>0</v>
      </c>
      <c r="E278" s="271"/>
      <c r="F278" s="19">
        <f t="shared" si="31"/>
        <v>0</v>
      </c>
      <c r="G278" s="19">
        <f t="shared" si="32"/>
        <v>0</v>
      </c>
      <c r="H278" s="19">
        <f t="shared" si="33"/>
        <v>0</v>
      </c>
      <c r="I278" s="19">
        <f t="shared" si="16"/>
        <v>0</v>
      </c>
      <c r="J278" s="19">
        <f t="shared" si="17"/>
        <v>0</v>
      </c>
      <c r="K278" s="19">
        <f t="shared" si="34"/>
        <v>0</v>
      </c>
      <c r="L278" s="19">
        <f t="shared" si="35"/>
        <v>0</v>
      </c>
      <c r="M278" s="19">
        <f t="shared" si="36"/>
        <v>0</v>
      </c>
      <c r="N278" s="19">
        <f t="shared" si="37"/>
        <v>0</v>
      </c>
      <c r="O278" s="19">
        <f t="shared" si="18"/>
        <v>0</v>
      </c>
      <c r="P278" s="19">
        <f t="shared" si="19"/>
        <v>0</v>
      </c>
      <c r="Q278" s="19">
        <f t="shared" si="20"/>
        <v>0</v>
      </c>
      <c r="R278" s="19">
        <f t="shared" si="8"/>
        <v>0</v>
      </c>
      <c r="S278" s="19">
        <f t="shared" si="9"/>
        <v>0</v>
      </c>
      <c r="T278" s="19">
        <f t="shared" si="10"/>
        <v>0</v>
      </c>
      <c r="U278" s="19">
        <f t="shared" si="24"/>
        <v>0</v>
      </c>
      <c r="V278" s="19">
        <f t="shared" si="25"/>
        <v>0</v>
      </c>
      <c r="W278" s="19">
        <f t="shared" si="11"/>
        <v>0</v>
      </c>
      <c r="X278" s="19">
        <f t="shared" si="21"/>
        <v>0</v>
      </c>
      <c r="Y278" s="19">
        <f t="shared" si="12"/>
        <v>0</v>
      </c>
      <c r="Z278" s="19">
        <f t="shared" si="13"/>
        <v>0</v>
      </c>
      <c r="AA278" s="39">
        <f t="shared" si="41"/>
        <v>0</v>
      </c>
      <c r="AB278" s="39">
        <f t="shared" si="41"/>
        <v>0</v>
      </c>
      <c r="AC278" s="39">
        <f t="shared" si="41"/>
        <v>0</v>
      </c>
      <c r="AD278" s="39">
        <f t="shared" si="41"/>
        <v>0</v>
      </c>
      <c r="AE278" s="39">
        <f t="shared" si="41"/>
        <v>0</v>
      </c>
      <c r="AF278" s="20">
        <f t="shared" si="26"/>
        <v>0</v>
      </c>
    </row>
    <row r="279" spans="1:32">
      <c r="A279" s="23">
        <f t="shared" si="22"/>
        <v>63</v>
      </c>
      <c r="B279" s="271">
        <f t="shared" ref="B279:D298" si="42">B68</f>
        <v>0</v>
      </c>
      <c r="C279" s="271">
        <f t="shared" si="42"/>
        <v>0</v>
      </c>
      <c r="D279" s="271">
        <f t="shared" si="42"/>
        <v>0</v>
      </c>
      <c r="E279" s="271"/>
      <c r="F279" s="19">
        <f t="shared" si="31"/>
        <v>0</v>
      </c>
      <c r="G279" s="19">
        <f t="shared" si="32"/>
        <v>0</v>
      </c>
      <c r="H279" s="19">
        <f t="shared" si="33"/>
        <v>0</v>
      </c>
      <c r="I279" s="19">
        <f t="shared" si="16"/>
        <v>0</v>
      </c>
      <c r="J279" s="19">
        <f t="shared" si="17"/>
        <v>0</v>
      </c>
      <c r="K279" s="19">
        <f t="shared" si="34"/>
        <v>0</v>
      </c>
      <c r="L279" s="19">
        <f t="shared" si="35"/>
        <v>0</v>
      </c>
      <c r="M279" s="19">
        <f t="shared" si="36"/>
        <v>0</v>
      </c>
      <c r="N279" s="19">
        <f t="shared" si="37"/>
        <v>0</v>
      </c>
      <c r="O279" s="19">
        <f t="shared" si="18"/>
        <v>0</v>
      </c>
      <c r="P279" s="19">
        <f t="shared" si="19"/>
        <v>0</v>
      </c>
      <c r="Q279" s="19">
        <f t="shared" si="20"/>
        <v>0</v>
      </c>
      <c r="R279" s="19">
        <f t="shared" si="8"/>
        <v>0</v>
      </c>
      <c r="S279" s="19">
        <f t="shared" si="9"/>
        <v>0</v>
      </c>
      <c r="T279" s="19">
        <f t="shared" si="10"/>
        <v>0</v>
      </c>
      <c r="U279" s="19">
        <f t="shared" si="24"/>
        <v>0</v>
      </c>
      <c r="V279" s="19">
        <f t="shared" si="25"/>
        <v>0</v>
      </c>
      <c r="W279" s="19">
        <f t="shared" si="11"/>
        <v>0</v>
      </c>
      <c r="X279" s="19">
        <f t="shared" si="21"/>
        <v>0</v>
      </c>
      <c r="Y279" s="19">
        <f t="shared" si="12"/>
        <v>0</v>
      </c>
      <c r="Z279" s="19">
        <f t="shared" si="13"/>
        <v>0</v>
      </c>
      <c r="AA279" s="39">
        <f t="shared" si="41"/>
        <v>0</v>
      </c>
      <c r="AB279" s="39">
        <f t="shared" si="41"/>
        <v>0</v>
      </c>
      <c r="AC279" s="39">
        <f t="shared" si="41"/>
        <v>0</v>
      </c>
      <c r="AD279" s="39">
        <f t="shared" si="41"/>
        <v>0</v>
      </c>
      <c r="AE279" s="39">
        <f t="shared" si="41"/>
        <v>0</v>
      </c>
      <c r="AF279" s="20">
        <f t="shared" si="26"/>
        <v>0</v>
      </c>
    </row>
    <row r="280" spans="1:32">
      <c r="A280" s="23">
        <f t="shared" si="22"/>
        <v>64</v>
      </c>
      <c r="B280" s="271">
        <f t="shared" si="42"/>
        <v>0</v>
      </c>
      <c r="C280" s="271">
        <f t="shared" si="42"/>
        <v>0</v>
      </c>
      <c r="D280" s="271">
        <f t="shared" si="42"/>
        <v>0</v>
      </c>
      <c r="E280" s="271"/>
      <c r="F280" s="19">
        <f t="shared" si="31"/>
        <v>0</v>
      </c>
      <c r="G280" s="19">
        <f t="shared" si="32"/>
        <v>0</v>
      </c>
      <c r="H280" s="19">
        <f t="shared" si="33"/>
        <v>0</v>
      </c>
      <c r="I280" s="19">
        <f t="shared" si="16"/>
        <v>0</v>
      </c>
      <c r="J280" s="19">
        <f t="shared" si="17"/>
        <v>0</v>
      </c>
      <c r="K280" s="19">
        <f t="shared" si="34"/>
        <v>0</v>
      </c>
      <c r="L280" s="19">
        <f t="shared" si="35"/>
        <v>0</v>
      </c>
      <c r="M280" s="19">
        <f t="shared" si="36"/>
        <v>0</v>
      </c>
      <c r="N280" s="19">
        <f t="shared" si="37"/>
        <v>0</v>
      </c>
      <c r="O280" s="19">
        <f t="shared" si="18"/>
        <v>0</v>
      </c>
      <c r="P280" s="19">
        <f t="shared" si="19"/>
        <v>0</v>
      </c>
      <c r="Q280" s="19">
        <f t="shared" si="20"/>
        <v>0</v>
      </c>
      <c r="R280" s="19">
        <f t="shared" si="8"/>
        <v>0</v>
      </c>
      <c r="S280" s="19">
        <f t="shared" si="9"/>
        <v>0</v>
      </c>
      <c r="T280" s="19">
        <f t="shared" si="10"/>
        <v>0</v>
      </c>
      <c r="U280" s="19">
        <f t="shared" si="24"/>
        <v>0</v>
      </c>
      <c r="V280" s="19">
        <f t="shared" si="25"/>
        <v>0</v>
      </c>
      <c r="W280" s="19">
        <f t="shared" si="11"/>
        <v>0</v>
      </c>
      <c r="X280" s="19">
        <f t="shared" si="21"/>
        <v>0</v>
      </c>
      <c r="Y280" s="19">
        <f t="shared" si="12"/>
        <v>0</v>
      </c>
      <c r="Z280" s="19">
        <f t="shared" si="13"/>
        <v>0</v>
      </c>
      <c r="AA280" s="39">
        <f t="shared" si="41"/>
        <v>0</v>
      </c>
      <c r="AB280" s="39">
        <f t="shared" si="41"/>
        <v>0</v>
      </c>
      <c r="AC280" s="39">
        <f t="shared" si="41"/>
        <v>0</v>
      </c>
      <c r="AD280" s="39">
        <f t="shared" si="41"/>
        <v>0</v>
      </c>
      <c r="AE280" s="39">
        <f t="shared" si="41"/>
        <v>0</v>
      </c>
      <c r="AF280" s="20">
        <f t="shared" si="26"/>
        <v>0</v>
      </c>
    </row>
    <row r="281" spans="1:32">
      <c r="A281" s="23">
        <f t="shared" si="22"/>
        <v>65</v>
      </c>
      <c r="B281" s="271">
        <f t="shared" si="42"/>
        <v>0</v>
      </c>
      <c r="C281" s="271">
        <f t="shared" si="42"/>
        <v>0</v>
      </c>
      <c r="D281" s="271">
        <f t="shared" si="42"/>
        <v>0</v>
      </c>
      <c r="E281" s="271"/>
      <c r="F281" s="19">
        <f t="shared" ref="F281:F312" si="43">IF(F70="수립",10,0)</f>
        <v>0</v>
      </c>
      <c r="G281" s="19">
        <f t="shared" ref="G281:G312" si="44">IF(G70&gt;=6,10,IF(G70=5,5,IF(G70&lt;=4,0)))</f>
        <v>0</v>
      </c>
      <c r="H281" s="19">
        <f t="shared" ref="H281:H312" si="45">IF(H70&gt;=48,10,IF(H70&gt;=40,5,IF(H70&lt;40,0)))</f>
        <v>0</v>
      </c>
      <c r="I281" s="19">
        <f t="shared" si="16"/>
        <v>0</v>
      </c>
      <c r="J281" s="19">
        <f t="shared" si="17"/>
        <v>0</v>
      </c>
      <c r="K281" s="19">
        <f t="shared" ref="K281:K312" si="46">IF(K70&gt;=1,5,0)</f>
        <v>0</v>
      </c>
      <c r="L281" s="19">
        <f t="shared" ref="L281:L312" si="47">IF(L70="실시",10,0)</f>
        <v>0</v>
      </c>
      <c r="M281" s="19">
        <f t="shared" ref="M281:M312" si="48">IF(M70&gt;=8,5,IF(M70&gt;=4,3,IF(M70&gt;=1,1,0)))</f>
        <v>0</v>
      </c>
      <c r="N281" s="19">
        <f t="shared" ref="N281:N312" si="49">IF(N70="관리자 + 이용자(인터넷 가능)",5,IF(N70="관리자(도서관리프로그램용)",3,0))</f>
        <v>0</v>
      </c>
      <c r="O281" s="19">
        <f t="shared" si="18"/>
        <v>0</v>
      </c>
      <c r="P281" s="19">
        <f t="shared" si="19"/>
        <v>0</v>
      </c>
      <c r="Q281" s="19">
        <f t="shared" si="20"/>
        <v>0</v>
      </c>
      <c r="R281" s="19">
        <f t="shared" ref="R281:R344" si="50">IF(R70&gt;=7000,10,IF(R70&gt;=5000,8,IF(R70&gt;=3000,6,IF(R70&gt;=1000,4,IF(R70&gt;=500,2,0)))))</f>
        <v>0</v>
      </c>
      <c r="S281" s="19">
        <f t="shared" ref="S281:S344" si="51">IF(S70&gt;=6000,10,IF(S70&gt;=4500,8,IF(S70&gt;=2500,6,IF(S70&gt;=1000,4,IF(S70&gt;=500,2,0)))))</f>
        <v>0</v>
      </c>
      <c r="T281" s="19">
        <f t="shared" ref="T281:T344" si="52">IF(T70="실시",10,0)</f>
        <v>0</v>
      </c>
      <c r="U281" s="19">
        <f t="shared" si="24"/>
        <v>0</v>
      </c>
      <c r="V281" s="19">
        <f t="shared" si="25"/>
        <v>0</v>
      </c>
      <c r="W281" s="19">
        <f t="shared" ref="W281:W344" si="53">IF(W70&gt;=3,10,IF(W70&gt;=2,7,IF(W70&gt;=1,4,0)))</f>
        <v>0</v>
      </c>
      <c r="X281" s="19">
        <f t="shared" si="21"/>
        <v>0</v>
      </c>
      <c r="Y281" s="19">
        <f t="shared" ref="Y281:Y344" si="54">IF(Y70="구성",15,0)</f>
        <v>0</v>
      </c>
      <c r="Z281" s="19">
        <f t="shared" ref="Z281:Z344" si="55">IF(Z70&gt;=5,10,IF(Z70&gt;=4,8,IF(Z70&gt;=3,6,IF(Z70&gt;=2,4,IF(Z70&gt;=1,2,0)))))</f>
        <v>0</v>
      </c>
      <c r="AA281" s="39">
        <f t="shared" si="41"/>
        <v>0</v>
      </c>
      <c r="AB281" s="39">
        <f t="shared" si="41"/>
        <v>0</v>
      </c>
      <c r="AC281" s="39">
        <f t="shared" si="41"/>
        <v>0</v>
      </c>
      <c r="AD281" s="39">
        <f t="shared" si="41"/>
        <v>0</v>
      </c>
      <c r="AE281" s="39">
        <f t="shared" si="41"/>
        <v>0</v>
      </c>
      <c r="AF281" s="20">
        <f t="shared" si="26"/>
        <v>0</v>
      </c>
    </row>
    <row r="282" spans="1:32">
      <c r="A282" s="23">
        <f t="shared" si="22"/>
        <v>66</v>
      </c>
      <c r="B282" s="271">
        <f t="shared" si="42"/>
        <v>0</v>
      </c>
      <c r="C282" s="271">
        <f t="shared" si="42"/>
        <v>0</v>
      </c>
      <c r="D282" s="271">
        <f t="shared" si="42"/>
        <v>0</v>
      </c>
      <c r="E282" s="271"/>
      <c r="F282" s="19">
        <f t="shared" si="43"/>
        <v>0</v>
      </c>
      <c r="G282" s="19">
        <f t="shared" si="44"/>
        <v>0</v>
      </c>
      <c r="H282" s="19">
        <f t="shared" si="45"/>
        <v>0</v>
      </c>
      <c r="I282" s="19">
        <f t="shared" ref="I282:I345" si="56">IF(I71&gt;=40,10,IF(I71&gt;=25,8,IF(I71&gt;=15,6,IF(I71&gt;=8,4,IF(I71&gt;=1,2,0)))))</f>
        <v>0</v>
      </c>
      <c r="J282" s="19">
        <f t="shared" ref="J282:J345" si="57">IF(J71&gt;=700,10,IF(J71&gt;=600,8,IF(J71&gt;=500,6,IF(J71&gt;=400,4,IF(J71&gt;=200,2,IF(J71&gt;=50,1,0))))))</f>
        <v>0</v>
      </c>
      <c r="K282" s="19">
        <f t="shared" si="46"/>
        <v>0</v>
      </c>
      <c r="L282" s="19">
        <f t="shared" si="47"/>
        <v>0</v>
      </c>
      <c r="M282" s="19">
        <f t="shared" si="48"/>
        <v>0</v>
      </c>
      <c r="N282" s="19">
        <f t="shared" si="49"/>
        <v>0</v>
      </c>
      <c r="O282" s="19">
        <f t="shared" ref="O282:O345" si="58">IF(O71&gt;=1000,10,IF(O71&gt;=800,8,IF(O71&gt;=600,6,IF(O71&gt;=300,4,IF(O71&gt;=100,2,IF(O71&gt;=1,1,0))))))</f>
        <v>0</v>
      </c>
      <c r="P282" s="19">
        <f t="shared" ref="P282:P345" si="59">IF(P71&gt;=15000,15,IF(P71&gt;=12000,12,IF(P71&gt;=8000,9,IF(P71&gt;=5000,6,IF(P71&gt;=2000,3,IF(P71&gt;=100,1,0))))))</f>
        <v>0</v>
      </c>
      <c r="Q282" s="19">
        <f t="shared" ref="Q282:Q345" si="60">IF(Q71&gt;=8000,15,IF(Q71&gt;=6000,12,IF(Q71&gt;=4000,9,IF(Q71&gt;=2000,6,IF(Q71&gt;=1000,3,IF(Q71&gt;=50,1,0))))))</f>
        <v>0</v>
      </c>
      <c r="R282" s="19">
        <f t="shared" si="50"/>
        <v>0</v>
      </c>
      <c r="S282" s="19">
        <f t="shared" si="51"/>
        <v>0</v>
      </c>
      <c r="T282" s="19">
        <f t="shared" si="52"/>
        <v>0</v>
      </c>
      <c r="U282" s="19">
        <f t="shared" si="24"/>
        <v>0</v>
      </c>
      <c r="V282" s="19">
        <f t="shared" si="25"/>
        <v>0</v>
      </c>
      <c r="W282" s="19">
        <f t="shared" si="53"/>
        <v>0</v>
      </c>
      <c r="X282" s="19">
        <f t="shared" ref="X282:X345" si="61">IF(X71&gt;=25,15,IF(X71&gt;=18,12,IF(X71&gt;=12,9,IF(X71&gt;=6,6,IF(X71&gt;=3,3,IF(X71&gt;=1,1,0))))))</f>
        <v>0</v>
      </c>
      <c r="Y282" s="19">
        <f t="shared" si="54"/>
        <v>0</v>
      </c>
      <c r="Z282" s="19">
        <f t="shared" si="55"/>
        <v>0</v>
      </c>
      <c r="AA282" s="39">
        <f t="shared" si="41"/>
        <v>0</v>
      </c>
      <c r="AB282" s="39">
        <f t="shared" si="41"/>
        <v>0</v>
      </c>
      <c r="AC282" s="39">
        <f t="shared" si="41"/>
        <v>0</v>
      </c>
      <c r="AD282" s="39">
        <f t="shared" si="41"/>
        <v>0</v>
      </c>
      <c r="AE282" s="39">
        <f t="shared" si="41"/>
        <v>0</v>
      </c>
      <c r="AF282" s="20">
        <f t="shared" si="26"/>
        <v>0</v>
      </c>
    </row>
    <row r="283" spans="1:32">
      <c r="A283" s="23">
        <f t="shared" ref="A283:A346" si="62">A72</f>
        <v>67</v>
      </c>
      <c r="B283" s="271">
        <f t="shared" si="42"/>
        <v>0</v>
      </c>
      <c r="C283" s="271">
        <f t="shared" si="42"/>
        <v>0</v>
      </c>
      <c r="D283" s="271">
        <f t="shared" si="42"/>
        <v>0</v>
      </c>
      <c r="E283" s="271"/>
      <c r="F283" s="19">
        <f t="shared" si="43"/>
        <v>0</v>
      </c>
      <c r="G283" s="19">
        <f t="shared" si="44"/>
        <v>0</v>
      </c>
      <c r="H283" s="19">
        <f t="shared" si="45"/>
        <v>0</v>
      </c>
      <c r="I283" s="19">
        <f t="shared" si="56"/>
        <v>0</v>
      </c>
      <c r="J283" s="19">
        <f t="shared" si="57"/>
        <v>0</v>
      </c>
      <c r="K283" s="19">
        <f t="shared" si="46"/>
        <v>0</v>
      </c>
      <c r="L283" s="19">
        <f t="shared" si="47"/>
        <v>0</v>
      </c>
      <c r="M283" s="19">
        <f t="shared" si="48"/>
        <v>0</v>
      </c>
      <c r="N283" s="19">
        <f t="shared" si="49"/>
        <v>0</v>
      </c>
      <c r="O283" s="19">
        <f t="shared" si="58"/>
        <v>0</v>
      </c>
      <c r="P283" s="19">
        <f t="shared" si="59"/>
        <v>0</v>
      </c>
      <c r="Q283" s="19">
        <f t="shared" si="60"/>
        <v>0</v>
      </c>
      <c r="R283" s="19">
        <f t="shared" si="50"/>
        <v>0</v>
      </c>
      <c r="S283" s="19">
        <f t="shared" si="51"/>
        <v>0</v>
      </c>
      <c r="T283" s="19">
        <f t="shared" si="52"/>
        <v>0</v>
      </c>
      <c r="U283" s="19">
        <f t="shared" ref="U283:U346" si="63">IF(U72&gt;=16,15,IF(U72&gt;=11,12,IF(U72&gt;=6,9,IF(U72&gt;=1,6,0))))</f>
        <v>0</v>
      </c>
      <c r="V283" s="19">
        <f t="shared" ref="V283:V346" si="64">IF(V72&gt;=60,15,IF(V72&gt;=45,12,IF(V72&gt;=30,10,IF(V72&gt;=15,8,IF(V72&gt;=1,6,0)))))</f>
        <v>0</v>
      </c>
      <c r="W283" s="19">
        <f t="shared" si="53"/>
        <v>0</v>
      </c>
      <c r="X283" s="19">
        <f t="shared" si="61"/>
        <v>0</v>
      </c>
      <c r="Y283" s="19">
        <f t="shared" si="54"/>
        <v>0</v>
      </c>
      <c r="Z283" s="19">
        <f t="shared" si="55"/>
        <v>0</v>
      </c>
      <c r="AA283" s="39">
        <f t="shared" si="41"/>
        <v>0</v>
      </c>
      <c r="AB283" s="39">
        <f t="shared" si="41"/>
        <v>0</v>
      </c>
      <c r="AC283" s="39">
        <f t="shared" si="41"/>
        <v>0</v>
      </c>
      <c r="AD283" s="39">
        <f t="shared" si="41"/>
        <v>0</v>
      </c>
      <c r="AE283" s="39">
        <f t="shared" si="41"/>
        <v>0</v>
      </c>
      <c r="AF283" s="20">
        <f t="shared" ref="AF283:AF346" si="65">SUM(F283:AE283)</f>
        <v>0</v>
      </c>
    </row>
    <row r="284" spans="1:32">
      <c r="A284" s="23">
        <f t="shared" si="62"/>
        <v>68</v>
      </c>
      <c r="B284" s="271">
        <f t="shared" si="42"/>
        <v>0</v>
      </c>
      <c r="C284" s="271">
        <f t="shared" si="42"/>
        <v>0</v>
      </c>
      <c r="D284" s="271">
        <f t="shared" si="42"/>
        <v>0</v>
      </c>
      <c r="E284" s="271"/>
      <c r="F284" s="19">
        <f t="shared" si="43"/>
        <v>0</v>
      </c>
      <c r="G284" s="19">
        <f t="shared" si="44"/>
        <v>0</v>
      </c>
      <c r="H284" s="19">
        <f t="shared" si="45"/>
        <v>0</v>
      </c>
      <c r="I284" s="19">
        <f t="shared" si="56"/>
        <v>0</v>
      </c>
      <c r="J284" s="19">
        <f t="shared" si="57"/>
        <v>0</v>
      </c>
      <c r="K284" s="19">
        <f t="shared" si="46"/>
        <v>0</v>
      </c>
      <c r="L284" s="19">
        <f t="shared" si="47"/>
        <v>0</v>
      </c>
      <c r="M284" s="19">
        <f t="shared" si="48"/>
        <v>0</v>
      </c>
      <c r="N284" s="19">
        <f t="shared" si="49"/>
        <v>0</v>
      </c>
      <c r="O284" s="19">
        <f t="shared" si="58"/>
        <v>0</v>
      </c>
      <c r="P284" s="19">
        <f t="shared" si="59"/>
        <v>0</v>
      </c>
      <c r="Q284" s="19">
        <f t="shared" si="60"/>
        <v>0</v>
      </c>
      <c r="R284" s="19">
        <f t="shared" si="50"/>
        <v>0</v>
      </c>
      <c r="S284" s="19">
        <f t="shared" si="51"/>
        <v>0</v>
      </c>
      <c r="T284" s="19">
        <f t="shared" si="52"/>
        <v>0</v>
      </c>
      <c r="U284" s="19">
        <f t="shared" si="63"/>
        <v>0</v>
      </c>
      <c r="V284" s="19">
        <f t="shared" si="64"/>
        <v>0</v>
      </c>
      <c r="W284" s="19">
        <f t="shared" si="53"/>
        <v>0</v>
      </c>
      <c r="X284" s="19">
        <f t="shared" si="61"/>
        <v>0</v>
      </c>
      <c r="Y284" s="19">
        <f t="shared" si="54"/>
        <v>0</v>
      </c>
      <c r="Z284" s="19">
        <f t="shared" si="55"/>
        <v>0</v>
      </c>
      <c r="AA284" s="39">
        <f t="shared" si="41"/>
        <v>0</v>
      </c>
      <c r="AB284" s="39">
        <f t="shared" si="41"/>
        <v>0</v>
      </c>
      <c r="AC284" s="39">
        <f t="shared" si="41"/>
        <v>0</v>
      </c>
      <c r="AD284" s="39">
        <f t="shared" si="41"/>
        <v>0</v>
      </c>
      <c r="AE284" s="39">
        <f t="shared" si="41"/>
        <v>0</v>
      </c>
      <c r="AF284" s="20">
        <f t="shared" si="65"/>
        <v>0</v>
      </c>
    </row>
    <row r="285" spans="1:32">
      <c r="A285" s="23">
        <f t="shared" si="62"/>
        <v>69</v>
      </c>
      <c r="B285" s="271">
        <f t="shared" si="42"/>
        <v>0</v>
      </c>
      <c r="C285" s="271">
        <f t="shared" si="42"/>
        <v>0</v>
      </c>
      <c r="D285" s="271">
        <f t="shared" si="42"/>
        <v>0</v>
      </c>
      <c r="E285" s="271"/>
      <c r="F285" s="19">
        <f t="shared" si="43"/>
        <v>0</v>
      </c>
      <c r="G285" s="19">
        <f t="shared" si="44"/>
        <v>0</v>
      </c>
      <c r="H285" s="19">
        <f t="shared" si="45"/>
        <v>0</v>
      </c>
      <c r="I285" s="19">
        <f t="shared" si="56"/>
        <v>0</v>
      </c>
      <c r="J285" s="19">
        <f t="shared" si="57"/>
        <v>0</v>
      </c>
      <c r="K285" s="19">
        <f t="shared" si="46"/>
        <v>0</v>
      </c>
      <c r="L285" s="19">
        <f t="shared" si="47"/>
        <v>0</v>
      </c>
      <c r="M285" s="19">
        <f t="shared" si="48"/>
        <v>0</v>
      </c>
      <c r="N285" s="19">
        <f t="shared" si="49"/>
        <v>0</v>
      </c>
      <c r="O285" s="19">
        <f t="shared" si="58"/>
        <v>0</v>
      </c>
      <c r="P285" s="19">
        <f t="shared" si="59"/>
        <v>0</v>
      </c>
      <c r="Q285" s="19">
        <f t="shared" si="60"/>
        <v>0</v>
      </c>
      <c r="R285" s="19">
        <f t="shared" si="50"/>
        <v>0</v>
      </c>
      <c r="S285" s="19">
        <f t="shared" si="51"/>
        <v>0</v>
      </c>
      <c r="T285" s="19">
        <f t="shared" si="52"/>
        <v>0</v>
      </c>
      <c r="U285" s="19">
        <f t="shared" si="63"/>
        <v>0</v>
      </c>
      <c r="V285" s="19">
        <f t="shared" si="64"/>
        <v>0</v>
      </c>
      <c r="W285" s="19">
        <f t="shared" si="53"/>
        <v>0</v>
      </c>
      <c r="X285" s="19">
        <f t="shared" si="61"/>
        <v>0</v>
      </c>
      <c r="Y285" s="19">
        <f t="shared" si="54"/>
        <v>0</v>
      </c>
      <c r="Z285" s="19">
        <f t="shared" si="55"/>
        <v>0</v>
      </c>
      <c r="AA285" s="39">
        <f t="shared" si="41"/>
        <v>0</v>
      </c>
      <c r="AB285" s="39">
        <f t="shared" si="41"/>
        <v>0</v>
      </c>
      <c r="AC285" s="39">
        <f t="shared" si="41"/>
        <v>0</v>
      </c>
      <c r="AD285" s="39">
        <f t="shared" si="41"/>
        <v>0</v>
      </c>
      <c r="AE285" s="39">
        <f t="shared" si="41"/>
        <v>0</v>
      </c>
      <c r="AF285" s="20">
        <f t="shared" si="65"/>
        <v>0</v>
      </c>
    </row>
    <row r="286" spans="1:32">
      <c r="A286" s="23">
        <f t="shared" si="62"/>
        <v>70</v>
      </c>
      <c r="B286" s="271">
        <f t="shared" si="42"/>
        <v>0</v>
      </c>
      <c r="C286" s="271">
        <f t="shared" si="42"/>
        <v>0</v>
      </c>
      <c r="D286" s="271">
        <f t="shared" si="42"/>
        <v>0</v>
      </c>
      <c r="E286" s="271"/>
      <c r="F286" s="19">
        <f t="shared" si="43"/>
        <v>0</v>
      </c>
      <c r="G286" s="19">
        <f t="shared" si="44"/>
        <v>0</v>
      </c>
      <c r="H286" s="19">
        <f t="shared" si="45"/>
        <v>0</v>
      </c>
      <c r="I286" s="19">
        <f t="shared" si="56"/>
        <v>0</v>
      </c>
      <c r="J286" s="19">
        <f t="shared" si="57"/>
        <v>0</v>
      </c>
      <c r="K286" s="19">
        <f t="shared" si="46"/>
        <v>0</v>
      </c>
      <c r="L286" s="19">
        <f t="shared" si="47"/>
        <v>0</v>
      </c>
      <c r="M286" s="19">
        <f t="shared" si="48"/>
        <v>0</v>
      </c>
      <c r="N286" s="19">
        <f t="shared" si="49"/>
        <v>0</v>
      </c>
      <c r="O286" s="19">
        <f t="shared" si="58"/>
        <v>0</v>
      </c>
      <c r="P286" s="19">
        <f t="shared" si="59"/>
        <v>0</v>
      </c>
      <c r="Q286" s="19">
        <f t="shared" si="60"/>
        <v>0</v>
      </c>
      <c r="R286" s="19">
        <f t="shared" si="50"/>
        <v>0</v>
      </c>
      <c r="S286" s="19">
        <f t="shared" si="51"/>
        <v>0</v>
      </c>
      <c r="T286" s="19">
        <f t="shared" si="52"/>
        <v>0</v>
      </c>
      <c r="U286" s="19">
        <f t="shared" si="63"/>
        <v>0</v>
      </c>
      <c r="V286" s="19">
        <f t="shared" si="64"/>
        <v>0</v>
      </c>
      <c r="W286" s="19">
        <f t="shared" si="53"/>
        <v>0</v>
      </c>
      <c r="X286" s="19">
        <f t="shared" si="61"/>
        <v>0</v>
      </c>
      <c r="Y286" s="19">
        <f t="shared" si="54"/>
        <v>0</v>
      </c>
      <c r="Z286" s="19">
        <f t="shared" si="55"/>
        <v>0</v>
      </c>
      <c r="AA286" s="39">
        <f t="shared" si="41"/>
        <v>0</v>
      </c>
      <c r="AB286" s="39">
        <f t="shared" si="41"/>
        <v>0</v>
      </c>
      <c r="AC286" s="39">
        <f t="shared" si="41"/>
        <v>0</v>
      </c>
      <c r="AD286" s="39">
        <f t="shared" si="41"/>
        <v>0</v>
      </c>
      <c r="AE286" s="39">
        <f t="shared" si="41"/>
        <v>0</v>
      </c>
      <c r="AF286" s="20">
        <f t="shared" si="65"/>
        <v>0</v>
      </c>
    </row>
    <row r="287" spans="1:32">
      <c r="A287" s="23">
        <f t="shared" si="62"/>
        <v>71</v>
      </c>
      <c r="B287" s="271">
        <f t="shared" si="42"/>
        <v>0</v>
      </c>
      <c r="C287" s="271">
        <f t="shared" si="42"/>
        <v>0</v>
      </c>
      <c r="D287" s="271">
        <f t="shared" si="42"/>
        <v>0</v>
      </c>
      <c r="E287" s="271"/>
      <c r="F287" s="19">
        <f t="shared" si="43"/>
        <v>0</v>
      </c>
      <c r="G287" s="19">
        <f t="shared" si="44"/>
        <v>0</v>
      </c>
      <c r="H287" s="19">
        <f t="shared" si="45"/>
        <v>0</v>
      </c>
      <c r="I287" s="19">
        <f t="shared" si="56"/>
        <v>0</v>
      </c>
      <c r="J287" s="19">
        <f t="shared" si="57"/>
        <v>0</v>
      </c>
      <c r="K287" s="19">
        <f t="shared" si="46"/>
        <v>0</v>
      </c>
      <c r="L287" s="19">
        <f t="shared" si="47"/>
        <v>0</v>
      </c>
      <c r="M287" s="19">
        <f t="shared" si="48"/>
        <v>0</v>
      </c>
      <c r="N287" s="19">
        <f t="shared" si="49"/>
        <v>0</v>
      </c>
      <c r="O287" s="19">
        <f t="shared" si="58"/>
        <v>0</v>
      </c>
      <c r="P287" s="19">
        <f t="shared" si="59"/>
        <v>0</v>
      </c>
      <c r="Q287" s="19">
        <f t="shared" si="60"/>
        <v>0</v>
      </c>
      <c r="R287" s="19">
        <f t="shared" si="50"/>
        <v>0</v>
      </c>
      <c r="S287" s="19">
        <f t="shared" si="51"/>
        <v>0</v>
      </c>
      <c r="T287" s="19">
        <f t="shared" si="52"/>
        <v>0</v>
      </c>
      <c r="U287" s="19">
        <f t="shared" si="63"/>
        <v>0</v>
      </c>
      <c r="V287" s="19">
        <f t="shared" si="64"/>
        <v>0</v>
      </c>
      <c r="W287" s="19">
        <f t="shared" si="53"/>
        <v>0</v>
      </c>
      <c r="X287" s="19">
        <f t="shared" si="61"/>
        <v>0</v>
      </c>
      <c r="Y287" s="19">
        <f t="shared" si="54"/>
        <v>0</v>
      </c>
      <c r="Z287" s="19">
        <f t="shared" si="55"/>
        <v>0</v>
      </c>
      <c r="AA287" s="39">
        <f t="shared" ref="AA287:AE291" si="66">AA76</f>
        <v>0</v>
      </c>
      <c r="AB287" s="39">
        <f t="shared" si="66"/>
        <v>0</v>
      </c>
      <c r="AC287" s="39">
        <f t="shared" si="66"/>
        <v>0</v>
      </c>
      <c r="AD287" s="39">
        <f t="shared" si="66"/>
        <v>0</v>
      </c>
      <c r="AE287" s="39">
        <f t="shared" si="66"/>
        <v>0</v>
      </c>
      <c r="AF287" s="20">
        <f t="shared" si="65"/>
        <v>0</v>
      </c>
    </row>
    <row r="288" spans="1:32">
      <c r="A288" s="23">
        <f t="shared" si="62"/>
        <v>72</v>
      </c>
      <c r="B288" s="271">
        <f t="shared" si="42"/>
        <v>0</v>
      </c>
      <c r="C288" s="271">
        <f t="shared" si="42"/>
        <v>0</v>
      </c>
      <c r="D288" s="271">
        <f t="shared" si="42"/>
        <v>0</v>
      </c>
      <c r="E288" s="271"/>
      <c r="F288" s="19">
        <f t="shared" si="43"/>
        <v>0</v>
      </c>
      <c r="G288" s="19">
        <f t="shared" si="44"/>
        <v>0</v>
      </c>
      <c r="H288" s="19">
        <f t="shared" si="45"/>
        <v>0</v>
      </c>
      <c r="I288" s="19">
        <f t="shared" si="56"/>
        <v>0</v>
      </c>
      <c r="J288" s="19">
        <f t="shared" si="57"/>
        <v>0</v>
      </c>
      <c r="K288" s="19">
        <f t="shared" si="46"/>
        <v>0</v>
      </c>
      <c r="L288" s="19">
        <f t="shared" si="47"/>
        <v>0</v>
      </c>
      <c r="M288" s="19">
        <f t="shared" si="48"/>
        <v>0</v>
      </c>
      <c r="N288" s="19">
        <f t="shared" si="49"/>
        <v>0</v>
      </c>
      <c r="O288" s="19">
        <f t="shared" si="58"/>
        <v>0</v>
      </c>
      <c r="P288" s="19">
        <f t="shared" si="59"/>
        <v>0</v>
      </c>
      <c r="Q288" s="19">
        <f t="shared" si="60"/>
        <v>0</v>
      </c>
      <c r="R288" s="19">
        <f t="shared" si="50"/>
        <v>0</v>
      </c>
      <c r="S288" s="19">
        <f t="shared" si="51"/>
        <v>0</v>
      </c>
      <c r="T288" s="19">
        <f t="shared" si="52"/>
        <v>0</v>
      </c>
      <c r="U288" s="19">
        <f t="shared" si="63"/>
        <v>0</v>
      </c>
      <c r="V288" s="19">
        <f t="shared" si="64"/>
        <v>0</v>
      </c>
      <c r="W288" s="19">
        <f t="shared" si="53"/>
        <v>0</v>
      </c>
      <c r="X288" s="19">
        <f t="shared" si="61"/>
        <v>0</v>
      </c>
      <c r="Y288" s="19">
        <f t="shared" si="54"/>
        <v>0</v>
      </c>
      <c r="Z288" s="19">
        <f t="shared" si="55"/>
        <v>0</v>
      </c>
      <c r="AA288" s="39">
        <f t="shared" si="66"/>
        <v>0</v>
      </c>
      <c r="AB288" s="39">
        <f t="shared" si="66"/>
        <v>0</v>
      </c>
      <c r="AC288" s="39">
        <f t="shared" si="66"/>
        <v>0</v>
      </c>
      <c r="AD288" s="39">
        <f t="shared" si="66"/>
        <v>0</v>
      </c>
      <c r="AE288" s="39">
        <f t="shared" si="66"/>
        <v>0</v>
      </c>
      <c r="AF288" s="20">
        <f t="shared" si="65"/>
        <v>0</v>
      </c>
    </row>
    <row r="289" spans="1:32">
      <c r="A289" s="23">
        <f t="shared" si="62"/>
        <v>73</v>
      </c>
      <c r="B289" s="271">
        <f t="shared" si="42"/>
        <v>0</v>
      </c>
      <c r="C289" s="271">
        <f t="shared" si="42"/>
        <v>0</v>
      </c>
      <c r="D289" s="271">
        <f t="shared" si="42"/>
        <v>0</v>
      </c>
      <c r="E289" s="271"/>
      <c r="F289" s="19">
        <f t="shared" si="43"/>
        <v>0</v>
      </c>
      <c r="G289" s="19">
        <f t="shared" si="44"/>
        <v>0</v>
      </c>
      <c r="H289" s="19">
        <f t="shared" si="45"/>
        <v>0</v>
      </c>
      <c r="I289" s="19">
        <f t="shared" si="56"/>
        <v>0</v>
      </c>
      <c r="J289" s="19">
        <f t="shared" si="57"/>
        <v>0</v>
      </c>
      <c r="K289" s="19">
        <f t="shared" si="46"/>
        <v>0</v>
      </c>
      <c r="L289" s="19">
        <f t="shared" si="47"/>
        <v>0</v>
      </c>
      <c r="M289" s="19">
        <f t="shared" si="48"/>
        <v>0</v>
      </c>
      <c r="N289" s="19">
        <f t="shared" si="49"/>
        <v>0</v>
      </c>
      <c r="O289" s="19">
        <f t="shared" si="58"/>
        <v>0</v>
      </c>
      <c r="P289" s="19">
        <f t="shared" si="59"/>
        <v>0</v>
      </c>
      <c r="Q289" s="19">
        <f t="shared" si="60"/>
        <v>0</v>
      </c>
      <c r="R289" s="19">
        <f t="shared" si="50"/>
        <v>0</v>
      </c>
      <c r="S289" s="19">
        <f t="shared" si="51"/>
        <v>0</v>
      </c>
      <c r="T289" s="19">
        <f t="shared" si="52"/>
        <v>0</v>
      </c>
      <c r="U289" s="19">
        <f t="shared" si="63"/>
        <v>0</v>
      </c>
      <c r="V289" s="19">
        <f t="shared" si="64"/>
        <v>0</v>
      </c>
      <c r="W289" s="19">
        <f t="shared" si="53"/>
        <v>0</v>
      </c>
      <c r="X289" s="19">
        <f t="shared" si="61"/>
        <v>0</v>
      </c>
      <c r="Y289" s="19">
        <f t="shared" si="54"/>
        <v>0</v>
      </c>
      <c r="Z289" s="19">
        <f t="shared" si="55"/>
        <v>0</v>
      </c>
      <c r="AA289" s="39">
        <f t="shared" si="66"/>
        <v>0</v>
      </c>
      <c r="AB289" s="39">
        <f t="shared" si="66"/>
        <v>0</v>
      </c>
      <c r="AC289" s="39">
        <f t="shared" si="66"/>
        <v>0</v>
      </c>
      <c r="AD289" s="39">
        <f t="shared" si="66"/>
        <v>0</v>
      </c>
      <c r="AE289" s="39">
        <f t="shared" si="66"/>
        <v>0</v>
      </c>
      <c r="AF289" s="20">
        <f t="shared" si="65"/>
        <v>0</v>
      </c>
    </row>
    <row r="290" spans="1:32">
      <c r="A290" s="23">
        <f t="shared" si="62"/>
        <v>74</v>
      </c>
      <c r="B290" s="271">
        <f t="shared" si="42"/>
        <v>0</v>
      </c>
      <c r="C290" s="271">
        <f t="shared" si="42"/>
        <v>0</v>
      </c>
      <c r="D290" s="271">
        <f t="shared" si="42"/>
        <v>0</v>
      </c>
      <c r="E290" s="271"/>
      <c r="F290" s="19">
        <f t="shared" si="43"/>
        <v>0</v>
      </c>
      <c r="G290" s="19">
        <f t="shared" si="44"/>
        <v>0</v>
      </c>
      <c r="H290" s="19">
        <f t="shared" si="45"/>
        <v>0</v>
      </c>
      <c r="I290" s="19">
        <f t="shared" si="56"/>
        <v>0</v>
      </c>
      <c r="J290" s="19">
        <f t="shared" si="57"/>
        <v>0</v>
      </c>
      <c r="K290" s="19">
        <f t="shared" si="46"/>
        <v>0</v>
      </c>
      <c r="L290" s="19">
        <f t="shared" si="47"/>
        <v>0</v>
      </c>
      <c r="M290" s="19">
        <f t="shared" si="48"/>
        <v>0</v>
      </c>
      <c r="N290" s="19">
        <f t="shared" si="49"/>
        <v>0</v>
      </c>
      <c r="O290" s="19">
        <f t="shared" si="58"/>
        <v>0</v>
      </c>
      <c r="P290" s="19">
        <f t="shared" si="59"/>
        <v>0</v>
      </c>
      <c r="Q290" s="19">
        <f t="shared" si="60"/>
        <v>0</v>
      </c>
      <c r="R290" s="19">
        <f t="shared" si="50"/>
        <v>0</v>
      </c>
      <c r="S290" s="19">
        <f t="shared" si="51"/>
        <v>0</v>
      </c>
      <c r="T290" s="19">
        <f t="shared" si="52"/>
        <v>0</v>
      </c>
      <c r="U290" s="19">
        <f t="shared" si="63"/>
        <v>0</v>
      </c>
      <c r="V290" s="19">
        <f t="shared" si="64"/>
        <v>0</v>
      </c>
      <c r="W290" s="19">
        <f t="shared" si="53"/>
        <v>0</v>
      </c>
      <c r="X290" s="19">
        <f t="shared" si="61"/>
        <v>0</v>
      </c>
      <c r="Y290" s="19">
        <f t="shared" si="54"/>
        <v>0</v>
      </c>
      <c r="Z290" s="19">
        <f t="shared" si="55"/>
        <v>0</v>
      </c>
      <c r="AA290" s="39">
        <f t="shared" si="66"/>
        <v>0</v>
      </c>
      <c r="AB290" s="39">
        <f t="shared" si="66"/>
        <v>0</v>
      </c>
      <c r="AC290" s="39">
        <f t="shared" si="66"/>
        <v>0</v>
      </c>
      <c r="AD290" s="39">
        <f t="shared" si="66"/>
        <v>0</v>
      </c>
      <c r="AE290" s="39">
        <f t="shared" si="66"/>
        <v>0</v>
      </c>
      <c r="AF290" s="20">
        <f t="shared" si="65"/>
        <v>0</v>
      </c>
    </row>
    <row r="291" spans="1:32">
      <c r="A291" s="23">
        <f t="shared" si="62"/>
        <v>75</v>
      </c>
      <c r="B291" s="271">
        <f t="shared" si="42"/>
        <v>0</v>
      </c>
      <c r="C291" s="271">
        <f t="shared" si="42"/>
        <v>0</v>
      </c>
      <c r="D291" s="271">
        <f t="shared" si="42"/>
        <v>0</v>
      </c>
      <c r="E291" s="271"/>
      <c r="F291" s="19">
        <f t="shared" si="43"/>
        <v>0</v>
      </c>
      <c r="G291" s="19">
        <f t="shared" si="44"/>
        <v>0</v>
      </c>
      <c r="H291" s="19">
        <f t="shared" si="45"/>
        <v>0</v>
      </c>
      <c r="I291" s="19">
        <f t="shared" si="56"/>
        <v>0</v>
      </c>
      <c r="J291" s="19">
        <f t="shared" si="57"/>
        <v>0</v>
      </c>
      <c r="K291" s="19">
        <f t="shared" si="46"/>
        <v>0</v>
      </c>
      <c r="L291" s="19">
        <f t="shared" si="47"/>
        <v>0</v>
      </c>
      <c r="M291" s="19">
        <f t="shared" si="48"/>
        <v>0</v>
      </c>
      <c r="N291" s="19">
        <f t="shared" si="49"/>
        <v>0</v>
      </c>
      <c r="O291" s="19">
        <f t="shared" si="58"/>
        <v>0</v>
      </c>
      <c r="P291" s="19">
        <f t="shared" si="59"/>
        <v>0</v>
      </c>
      <c r="Q291" s="19">
        <f t="shared" si="60"/>
        <v>0</v>
      </c>
      <c r="R291" s="19">
        <f t="shared" si="50"/>
        <v>0</v>
      </c>
      <c r="S291" s="19">
        <f t="shared" si="51"/>
        <v>0</v>
      </c>
      <c r="T291" s="19">
        <f t="shared" si="52"/>
        <v>0</v>
      </c>
      <c r="U291" s="19">
        <f t="shared" si="63"/>
        <v>0</v>
      </c>
      <c r="V291" s="19">
        <f t="shared" si="64"/>
        <v>0</v>
      </c>
      <c r="W291" s="19">
        <f t="shared" si="53"/>
        <v>0</v>
      </c>
      <c r="X291" s="19">
        <f t="shared" si="61"/>
        <v>0</v>
      </c>
      <c r="Y291" s="19">
        <f t="shared" si="54"/>
        <v>0</v>
      </c>
      <c r="Z291" s="19">
        <f t="shared" si="55"/>
        <v>0</v>
      </c>
      <c r="AA291" s="39">
        <f t="shared" si="66"/>
        <v>0</v>
      </c>
      <c r="AB291" s="39">
        <f t="shared" si="66"/>
        <v>0</v>
      </c>
      <c r="AC291" s="39">
        <f t="shared" si="66"/>
        <v>0</v>
      </c>
      <c r="AD291" s="39">
        <f t="shared" si="66"/>
        <v>0</v>
      </c>
      <c r="AE291" s="39">
        <f t="shared" si="66"/>
        <v>0</v>
      </c>
      <c r="AF291" s="20">
        <f t="shared" si="65"/>
        <v>0</v>
      </c>
    </row>
    <row r="292" spans="1:32">
      <c r="A292" s="23">
        <f t="shared" si="62"/>
        <v>76</v>
      </c>
      <c r="B292" s="271">
        <f t="shared" si="42"/>
        <v>0</v>
      </c>
      <c r="C292" s="271">
        <f t="shared" si="42"/>
        <v>0</v>
      </c>
      <c r="D292" s="271">
        <f t="shared" si="42"/>
        <v>0</v>
      </c>
      <c r="E292" s="271"/>
      <c r="F292" s="19">
        <f t="shared" si="43"/>
        <v>0</v>
      </c>
      <c r="G292" s="19">
        <f t="shared" si="44"/>
        <v>0</v>
      </c>
      <c r="H292" s="19">
        <f t="shared" si="45"/>
        <v>0</v>
      </c>
      <c r="I292" s="19">
        <f t="shared" si="56"/>
        <v>0</v>
      </c>
      <c r="J292" s="19">
        <f t="shared" si="57"/>
        <v>0</v>
      </c>
      <c r="K292" s="19">
        <f t="shared" si="46"/>
        <v>0</v>
      </c>
      <c r="L292" s="19">
        <f t="shared" si="47"/>
        <v>0</v>
      </c>
      <c r="M292" s="19">
        <f t="shared" si="48"/>
        <v>0</v>
      </c>
      <c r="N292" s="19">
        <f t="shared" si="49"/>
        <v>0</v>
      </c>
      <c r="O292" s="19">
        <f t="shared" si="58"/>
        <v>0</v>
      </c>
      <c r="P292" s="19">
        <f t="shared" si="59"/>
        <v>0</v>
      </c>
      <c r="Q292" s="19">
        <f t="shared" si="60"/>
        <v>0</v>
      </c>
      <c r="R292" s="19">
        <f t="shared" si="50"/>
        <v>0</v>
      </c>
      <c r="S292" s="19">
        <f t="shared" si="51"/>
        <v>0</v>
      </c>
      <c r="T292" s="19">
        <f t="shared" si="52"/>
        <v>0</v>
      </c>
      <c r="U292" s="19">
        <f t="shared" si="63"/>
        <v>0</v>
      </c>
      <c r="V292" s="19">
        <f t="shared" si="64"/>
        <v>0</v>
      </c>
      <c r="W292" s="19">
        <f t="shared" si="53"/>
        <v>0</v>
      </c>
      <c r="X292" s="19">
        <f t="shared" si="61"/>
        <v>0</v>
      </c>
      <c r="Y292" s="19">
        <f t="shared" si="54"/>
        <v>0</v>
      </c>
      <c r="Z292" s="19">
        <f t="shared" si="55"/>
        <v>0</v>
      </c>
      <c r="AA292" s="159">
        <v>0</v>
      </c>
      <c r="AB292" s="159">
        <v>0</v>
      </c>
      <c r="AC292" s="159">
        <v>0</v>
      </c>
      <c r="AD292" s="159">
        <v>0</v>
      </c>
      <c r="AE292" s="159">
        <v>0</v>
      </c>
      <c r="AF292" s="20">
        <f t="shared" si="65"/>
        <v>0</v>
      </c>
    </row>
    <row r="293" spans="1:32">
      <c r="A293" s="23">
        <f t="shared" si="62"/>
        <v>77</v>
      </c>
      <c r="B293" s="271">
        <f t="shared" si="42"/>
        <v>0</v>
      </c>
      <c r="C293" s="271">
        <f t="shared" si="42"/>
        <v>0</v>
      </c>
      <c r="D293" s="271">
        <f t="shared" si="42"/>
        <v>0</v>
      </c>
      <c r="E293" s="271"/>
      <c r="F293" s="19">
        <f t="shared" si="43"/>
        <v>0</v>
      </c>
      <c r="G293" s="19">
        <f t="shared" si="44"/>
        <v>0</v>
      </c>
      <c r="H293" s="19">
        <f t="shared" si="45"/>
        <v>0</v>
      </c>
      <c r="I293" s="19">
        <f t="shared" si="56"/>
        <v>0</v>
      </c>
      <c r="J293" s="19">
        <f t="shared" si="57"/>
        <v>0</v>
      </c>
      <c r="K293" s="19">
        <f t="shared" si="46"/>
        <v>0</v>
      </c>
      <c r="L293" s="19">
        <f t="shared" si="47"/>
        <v>0</v>
      </c>
      <c r="M293" s="19">
        <f t="shared" si="48"/>
        <v>0</v>
      </c>
      <c r="N293" s="19">
        <f t="shared" si="49"/>
        <v>0</v>
      </c>
      <c r="O293" s="19">
        <f t="shared" si="58"/>
        <v>0</v>
      </c>
      <c r="P293" s="19">
        <f t="shared" si="59"/>
        <v>0</v>
      </c>
      <c r="Q293" s="19">
        <f t="shared" si="60"/>
        <v>0</v>
      </c>
      <c r="R293" s="19">
        <f t="shared" si="50"/>
        <v>0</v>
      </c>
      <c r="S293" s="19">
        <f t="shared" si="51"/>
        <v>0</v>
      </c>
      <c r="T293" s="19">
        <f t="shared" si="52"/>
        <v>0</v>
      </c>
      <c r="U293" s="19">
        <f t="shared" si="63"/>
        <v>0</v>
      </c>
      <c r="V293" s="19">
        <f t="shared" si="64"/>
        <v>0</v>
      </c>
      <c r="W293" s="19">
        <f t="shared" si="53"/>
        <v>0</v>
      </c>
      <c r="X293" s="19">
        <f t="shared" si="61"/>
        <v>0</v>
      </c>
      <c r="Y293" s="19">
        <f t="shared" si="54"/>
        <v>0</v>
      </c>
      <c r="Z293" s="19">
        <f t="shared" si="55"/>
        <v>0</v>
      </c>
      <c r="AA293" s="39">
        <f t="shared" ref="AA293:AE302" si="67">AA82</f>
        <v>0</v>
      </c>
      <c r="AB293" s="39">
        <f t="shared" si="67"/>
        <v>0</v>
      </c>
      <c r="AC293" s="39">
        <f t="shared" si="67"/>
        <v>0</v>
      </c>
      <c r="AD293" s="39">
        <f t="shared" si="67"/>
        <v>0</v>
      </c>
      <c r="AE293" s="39">
        <f t="shared" si="67"/>
        <v>0</v>
      </c>
      <c r="AF293" s="20">
        <f t="shared" si="65"/>
        <v>0</v>
      </c>
    </row>
    <row r="294" spans="1:32">
      <c r="A294" s="23">
        <f t="shared" si="62"/>
        <v>78</v>
      </c>
      <c r="B294" s="271">
        <f t="shared" si="42"/>
        <v>0</v>
      </c>
      <c r="C294" s="271">
        <f t="shared" si="42"/>
        <v>0</v>
      </c>
      <c r="D294" s="271">
        <f t="shared" si="42"/>
        <v>0</v>
      </c>
      <c r="E294" s="271"/>
      <c r="F294" s="19">
        <f t="shared" si="43"/>
        <v>0</v>
      </c>
      <c r="G294" s="19">
        <f t="shared" si="44"/>
        <v>0</v>
      </c>
      <c r="H294" s="19">
        <f t="shared" si="45"/>
        <v>0</v>
      </c>
      <c r="I294" s="19">
        <f t="shared" si="56"/>
        <v>0</v>
      </c>
      <c r="J294" s="19">
        <f t="shared" si="57"/>
        <v>0</v>
      </c>
      <c r="K294" s="19">
        <f t="shared" si="46"/>
        <v>0</v>
      </c>
      <c r="L294" s="19">
        <f t="shared" si="47"/>
        <v>0</v>
      </c>
      <c r="M294" s="19">
        <f t="shared" si="48"/>
        <v>0</v>
      </c>
      <c r="N294" s="19">
        <f t="shared" si="49"/>
        <v>0</v>
      </c>
      <c r="O294" s="19">
        <f t="shared" si="58"/>
        <v>0</v>
      </c>
      <c r="P294" s="19">
        <f t="shared" si="59"/>
        <v>0</v>
      </c>
      <c r="Q294" s="19">
        <f t="shared" si="60"/>
        <v>0</v>
      </c>
      <c r="R294" s="19">
        <f t="shared" si="50"/>
        <v>0</v>
      </c>
      <c r="S294" s="19">
        <f t="shared" si="51"/>
        <v>0</v>
      </c>
      <c r="T294" s="19">
        <f t="shared" si="52"/>
        <v>0</v>
      </c>
      <c r="U294" s="19">
        <f t="shared" si="63"/>
        <v>0</v>
      </c>
      <c r="V294" s="19">
        <f t="shared" si="64"/>
        <v>0</v>
      </c>
      <c r="W294" s="19">
        <f t="shared" si="53"/>
        <v>0</v>
      </c>
      <c r="X294" s="19">
        <f t="shared" si="61"/>
        <v>0</v>
      </c>
      <c r="Y294" s="19">
        <f t="shared" si="54"/>
        <v>0</v>
      </c>
      <c r="Z294" s="19">
        <f t="shared" si="55"/>
        <v>0</v>
      </c>
      <c r="AA294" s="39">
        <f t="shared" si="67"/>
        <v>0</v>
      </c>
      <c r="AB294" s="39">
        <f t="shared" si="67"/>
        <v>0</v>
      </c>
      <c r="AC294" s="39">
        <f t="shared" si="67"/>
        <v>0</v>
      </c>
      <c r="AD294" s="39">
        <f t="shared" si="67"/>
        <v>0</v>
      </c>
      <c r="AE294" s="39">
        <f t="shared" si="67"/>
        <v>0</v>
      </c>
      <c r="AF294" s="20">
        <f t="shared" si="65"/>
        <v>0</v>
      </c>
    </row>
    <row r="295" spans="1:32">
      <c r="A295" s="23">
        <f t="shared" si="62"/>
        <v>79</v>
      </c>
      <c r="B295" s="271">
        <f t="shared" si="42"/>
        <v>0</v>
      </c>
      <c r="C295" s="271">
        <f t="shared" si="42"/>
        <v>0</v>
      </c>
      <c r="D295" s="271">
        <f t="shared" si="42"/>
        <v>0</v>
      </c>
      <c r="E295" s="271"/>
      <c r="F295" s="19">
        <f t="shared" si="43"/>
        <v>0</v>
      </c>
      <c r="G295" s="19">
        <f t="shared" si="44"/>
        <v>0</v>
      </c>
      <c r="H295" s="19">
        <f t="shared" si="45"/>
        <v>0</v>
      </c>
      <c r="I295" s="19">
        <f t="shared" si="56"/>
        <v>0</v>
      </c>
      <c r="J295" s="19">
        <f t="shared" si="57"/>
        <v>0</v>
      </c>
      <c r="K295" s="19">
        <f t="shared" si="46"/>
        <v>0</v>
      </c>
      <c r="L295" s="19">
        <f t="shared" si="47"/>
        <v>0</v>
      </c>
      <c r="M295" s="19">
        <f t="shared" si="48"/>
        <v>0</v>
      </c>
      <c r="N295" s="19">
        <f t="shared" si="49"/>
        <v>0</v>
      </c>
      <c r="O295" s="19">
        <f t="shared" si="58"/>
        <v>0</v>
      </c>
      <c r="P295" s="19">
        <f t="shared" si="59"/>
        <v>0</v>
      </c>
      <c r="Q295" s="19">
        <f t="shared" si="60"/>
        <v>0</v>
      </c>
      <c r="R295" s="19">
        <f t="shared" si="50"/>
        <v>0</v>
      </c>
      <c r="S295" s="19">
        <f t="shared" si="51"/>
        <v>0</v>
      </c>
      <c r="T295" s="19">
        <f t="shared" si="52"/>
        <v>0</v>
      </c>
      <c r="U295" s="19">
        <f t="shared" si="63"/>
        <v>0</v>
      </c>
      <c r="V295" s="19">
        <f t="shared" si="64"/>
        <v>0</v>
      </c>
      <c r="W295" s="19">
        <f t="shared" si="53"/>
        <v>0</v>
      </c>
      <c r="X295" s="19">
        <f t="shared" si="61"/>
        <v>0</v>
      </c>
      <c r="Y295" s="19">
        <f t="shared" si="54"/>
        <v>0</v>
      </c>
      <c r="Z295" s="19">
        <f t="shared" si="55"/>
        <v>0</v>
      </c>
      <c r="AA295" s="39">
        <f t="shared" si="67"/>
        <v>0</v>
      </c>
      <c r="AB295" s="39">
        <f t="shared" si="67"/>
        <v>0</v>
      </c>
      <c r="AC295" s="39">
        <f t="shared" si="67"/>
        <v>0</v>
      </c>
      <c r="AD295" s="39">
        <f t="shared" si="67"/>
        <v>0</v>
      </c>
      <c r="AE295" s="39">
        <f t="shared" si="67"/>
        <v>0</v>
      </c>
      <c r="AF295" s="20">
        <f t="shared" si="65"/>
        <v>0</v>
      </c>
    </row>
    <row r="296" spans="1:32">
      <c r="A296" s="23">
        <f t="shared" si="62"/>
        <v>80</v>
      </c>
      <c r="B296" s="271">
        <f t="shared" si="42"/>
        <v>0</v>
      </c>
      <c r="C296" s="271">
        <f t="shared" si="42"/>
        <v>0</v>
      </c>
      <c r="D296" s="271">
        <f t="shared" si="42"/>
        <v>0</v>
      </c>
      <c r="E296" s="271"/>
      <c r="F296" s="19">
        <f t="shared" si="43"/>
        <v>0</v>
      </c>
      <c r="G296" s="19">
        <f t="shared" si="44"/>
        <v>0</v>
      </c>
      <c r="H296" s="19">
        <f t="shared" si="45"/>
        <v>0</v>
      </c>
      <c r="I296" s="19">
        <f t="shared" si="56"/>
        <v>0</v>
      </c>
      <c r="J296" s="19">
        <f t="shared" si="57"/>
        <v>0</v>
      </c>
      <c r="K296" s="19">
        <f t="shared" si="46"/>
        <v>0</v>
      </c>
      <c r="L296" s="19">
        <f t="shared" si="47"/>
        <v>0</v>
      </c>
      <c r="M296" s="19">
        <f t="shared" si="48"/>
        <v>0</v>
      </c>
      <c r="N296" s="19">
        <f t="shared" si="49"/>
        <v>0</v>
      </c>
      <c r="O296" s="19">
        <f t="shared" si="58"/>
        <v>0</v>
      </c>
      <c r="P296" s="19">
        <f t="shared" si="59"/>
        <v>0</v>
      </c>
      <c r="Q296" s="19">
        <f t="shared" si="60"/>
        <v>0</v>
      </c>
      <c r="R296" s="19">
        <f t="shared" si="50"/>
        <v>0</v>
      </c>
      <c r="S296" s="19">
        <f t="shared" si="51"/>
        <v>0</v>
      </c>
      <c r="T296" s="19">
        <f t="shared" si="52"/>
        <v>0</v>
      </c>
      <c r="U296" s="19">
        <f t="shared" si="63"/>
        <v>0</v>
      </c>
      <c r="V296" s="19">
        <f t="shared" si="64"/>
        <v>0</v>
      </c>
      <c r="W296" s="19">
        <f t="shared" si="53"/>
        <v>0</v>
      </c>
      <c r="X296" s="19">
        <f t="shared" si="61"/>
        <v>0</v>
      </c>
      <c r="Y296" s="19">
        <f t="shared" si="54"/>
        <v>0</v>
      </c>
      <c r="Z296" s="19">
        <f t="shared" si="55"/>
        <v>0</v>
      </c>
      <c r="AA296" s="39">
        <f t="shared" si="67"/>
        <v>0</v>
      </c>
      <c r="AB296" s="39">
        <f t="shared" si="67"/>
        <v>0</v>
      </c>
      <c r="AC296" s="39">
        <f t="shared" si="67"/>
        <v>0</v>
      </c>
      <c r="AD296" s="39">
        <f t="shared" si="67"/>
        <v>0</v>
      </c>
      <c r="AE296" s="39">
        <f t="shared" si="67"/>
        <v>0</v>
      </c>
      <c r="AF296" s="20">
        <f t="shared" si="65"/>
        <v>0</v>
      </c>
    </row>
    <row r="297" spans="1:32">
      <c r="A297" s="23">
        <f t="shared" si="62"/>
        <v>81</v>
      </c>
      <c r="B297" s="271">
        <f t="shared" si="42"/>
        <v>0</v>
      </c>
      <c r="C297" s="271">
        <f t="shared" si="42"/>
        <v>0</v>
      </c>
      <c r="D297" s="271">
        <f t="shared" si="42"/>
        <v>0</v>
      </c>
      <c r="E297" s="271"/>
      <c r="F297" s="19">
        <f t="shared" si="43"/>
        <v>0</v>
      </c>
      <c r="G297" s="19">
        <f t="shared" si="44"/>
        <v>0</v>
      </c>
      <c r="H297" s="19">
        <f t="shared" si="45"/>
        <v>0</v>
      </c>
      <c r="I297" s="19">
        <f t="shared" si="56"/>
        <v>0</v>
      </c>
      <c r="J297" s="19">
        <f t="shared" si="57"/>
        <v>0</v>
      </c>
      <c r="K297" s="19">
        <f t="shared" si="46"/>
        <v>0</v>
      </c>
      <c r="L297" s="19">
        <f t="shared" si="47"/>
        <v>0</v>
      </c>
      <c r="M297" s="19">
        <f t="shared" si="48"/>
        <v>0</v>
      </c>
      <c r="N297" s="19">
        <f t="shared" si="49"/>
        <v>0</v>
      </c>
      <c r="O297" s="19">
        <f t="shared" si="58"/>
        <v>0</v>
      </c>
      <c r="P297" s="19">
        <f t="shared" si="59"/>
        <v>0</v>
      </c>
      <c r="Q297" s="19">
        <f t="shared" si="60"/>
        <v>0</v>
      </c>
      <c r="R297" s="19">
        <f t="shared" si="50"/>
        <v>0</v>
      </c>
      <c r="S297" s="19">
        <f t="shared" si="51"/>
        <v>0</v>
      </c>
      <c r="T297" s="19">
        <f t="shared" si="52"/>
        <v>0</v>
      </c>
      <c r="U297" s="19">
        <f t="shared" si="63"/>
        <v>0</v>
      </c>
      <c r="V297" s="19">
        <f t="shared" si="64"/>
        <v>0</v>
      </c>
      <c r="W297" s="19">
        <f t="shared" si="53"/>
        <v>0</v>
      </c>
      <c r="X297" s="19">
        <f t="shared" si="61"/>
        <v>0</v>
      </c>
      <c r="Y297" s="19">
        <f t="shared" si="54"/>
        <v>0</v>
      </c>
      <c r="Z297" s="19">
        <f t="shared" si="55"/>
        <v>0</v>
      </c>
      <c r="AA297" s="39">
        <f t="shared" si="67"/>
        <v>0</v>
      </c>
      <c r="AB297" s="39">
        <f t="shared" si="67"/>
        <v>0</v>
      </c>
      <c r="AC297" s="39">
        <f t="shared" si="67"/>
        <v>0</v>
      </c>
      <c r="AD297" s="39">
        <f t="shared" si="67"/>
        <v>0</v>
      </c>
      <c r="AE297" s="39">
        <f t="shared" si="67"/>
        <v>0</v>
      </c>
      <c r="AF297" s="20">
        <f t="shared" si="65"/>
        <v>0</v>
      </c>
    </row>
    <row r="298" spans="1:32">
      <c r="A298" s="23">
        <f t="shared" si="62"/>
        <v>82</v>
      </c>
      <c r="B298" s="271">
        <f t="shared" si="42"/>
        <v>0</v>
      </c>
      <c r="C298" s="271">
        <f t="shared" si="42"/>
        <v>0</v>
      </c>
      <c r="D298" s="271">
        <f t="shared" si="42"/>
        <v>0</v>
      </c>
      <c r="E298" s="271"/>
      <c r="F298" s="19">
        <f t="shared" si="43"/>
        <v>0</v>
      </c>
      <c r="G298" s="19">
        <f t="shared" si="44"/>
        <v>0</v>
      </c>
      <c r="H298" s="19">
        <f t="shared" si="45"/>
        <v>0</v>
      </c>
      <c r="I298" s="19">
        <f t="shared" si="56"/>
        <v>0</v>
      </c>
      <c r="J298" s="19">
        <f t="shared" si="57"/>
        <v>0</v>
      </c>
      <c r="K298" s="19">
        <f t="shared" si="46"/>
        <v>0</v>
      </c>
      <c r="L298" s="19">
        <f t="shared" si="47"/>
        <v>0</v>
      </c>
      <c r="M298" s="19">
        <f t="shared" si="48"/>
        <v>0</v>
      </c>
      <c r="N298" s="19">
        <f t="shared" si="49"/>
        <v>0</v>
      </c>
      <c r="O298" s="19">
        <f t="shared" si="58"/>
        <v>0</v>
      </c>
      <c r="P298" s="19">
        <f t="shared" si="59"/>
        <v>0</v>
      </c>
      <c r="Q298" s="19">
        <f t="shared" si="60"/>
        <v>0</v>
      </c>
      <c r="R298" s="19">
        <f t="shared" si="50"/>
        <v>0</v>
      </c>
      <c r="S298" s="19">
        <f t="shared" si="51"/>
        <v>0</v>
      </c>
      <c r="T298" s="19">
        <f t="shared" si="52"/>
        <v>0</v>
      </c>
      <c r="U298" s="19">
        <f t="shared" si="63"/>
        <v>0</v>
      </c>
      <c r="V298" s="19">
        <f t="shared" si="64"/>
        <v>0</v>
      </c>
      <c r="W298" s="19">
        <f t="shared" si="53"/>
        <v>0</v>
      </c>
      <c r="X298" s="19">
        <f t="shared" si="61"/>
        <v>0</v>
      </c>
      <c r="Y298" s="19">
        <f t="shared" si="54"/>
        <v>0</v>
      </c>
      <c r="Z298" s="19">
        <f t="shared" si="55"/>
        <v>0</v>
      </c>
      <c r="AA298" s="39">
        <f t="shared" si="67"/>
        <v>0</v>
      </c>
      <c r="AB298" s="39">
        <f t="shared" si="67"/>
        <v>0</v>
      </c>
      <c r="AC298" s="39">
        <f t="shared" si="67"/>
        <v>0</v>
      </c>
      <c r="AD298" s="39">
        <f t="shared" si="67"/>
        <v>0</v>
      </c>
      <c r="AE298" s="39">
        <f t="shared" si="67"/>
        <v>0</v>
      </c>
      <c r="AF298" s="20">
        <f t="shared" si="65"/>
        <v>0</v>
      </c>
    </row>
    <row r="299" spans="1:32">
      <c r="A299" s="23">
        <f t="shared" si="62"/>
        <v>83</v>
      </c>
      <c r="B299" s="271">
        <f t="shared" ref="B299:D318" si="68">B88</f>
        <v>0</v>
      </c>
      <c r="C299" s="271">
        <f t="shared" si="68"/>
        <v>0</v>
      </c>
      <c r="D299" s="271">
        <f t="shared" si="68"/>
        <v>0</v>
      </c>
      <c r="E299" s="271"/>
      <c r="F299" s="19">
        <f t="shared" si="43"/>
        <v>0</v>
      </c>
      <c r="G299" s="19">
        <f t="shared" si="44"/>
        <v>0</v>
      </c>
      <c r="H299" s="19">
        <f t="shared" si="45"/>
        <v>0</v>
      </c>
      <c r="I299" s="19">
        <f t="shared" si="56"/>
        <v>0</v>
      </c>
      <c r="J299" s="19">
        <f t="shared" si="57"/>
        <v>0</v>
      </c>
      <c r="K299" s="19">
        <f t="shared" si="46"/>
        <v>0</v>
      </c>
      <c r="L299" s="19">
        <f t="shared" si="47"/>
        <v>0</v>
      </c>
      <c r="M299" s="19">
        <f t="shared" si="48"/>
        <v>0</v>
      </c>
      <c r="N299" s="19">
        <f t="shared" si="49"/>
        <v>0</v>
      </c>
      <c r="O299" s="19">
        <f t="shared" si="58"/>
        <v>0</v>
      </c>
      <c r="P299" s="19">
        <f t="shared" si="59"/>
        <v>0</v>
      </c>
      <c r="Q299" s="19">
        <f t="shared" si="60"/>
        <v>0</v>
      </c>
      <c r="R299" s="19">
        <f t="shared" si="50"/>
        <v>0</v>
      </c>
      <c r="S299" s="19">
        <f t="shared" si="51"/>
        <v>0</v>
      </c>
      <c r="T299" s="19">
        <f t="shared" si="52"/>
        <v>0</v>
      </c>
      <c r="U299" s="19">
        <f t="shared" si="63"/>
        <v>0</v>
      </c>
      <c r="V299" s="19">
        <f t="shared" si="64"/>
        <v>0</v>
      </c>
      <c r="W299" s="19">
        <f t="shared" si="53"/>
        <v>0</v>
      </c>
      <c r="X299" s="19">
        <f t="shared" si="61"/>
        <v>0</v>
      </c>
      <c r="Y299" s="19">
        <f t="shared" si="54"/>
        <v>0</v>
      </c>
      <c r="Z299" s="19">
        <f t="shared" si="55"/>
        <v>0</v>
      </c>
      <c r="AA299" s="39">
        <f t="shared" si="67"/>
        <v>0</v>
      </c>
      <c r="AB299" s="39">
        <f t="shared" si="67"/>
        <v>0</v>
      </c>
      <c r="AC299" s="39">
        <f t="shared" si="67"/>
        <v>0</v>
      </c>
      <c r="AD299" s="39">
        <f t="shared" si="67"/>
        <v>0</v>
      </c>
      <c r="AE299" s="39">
        <f t="shared" si="67"/>
        <v>0</v>
      </c>
      <c r="AF299" s="20">
        <f t="shared" si="65"/>
        <v>0</v>
      </c>
    </row>
    <row r="300" spans="1:32">
      <c r="A300" s="23">
        <f t="shared" si="62"/>
        <v>84</v>
      </c>
      <c r="B300" s="271">
        <f t="shared" si="68"/>
        <v>0</v>
      </c>
      <c r="C300" s="271">
        <f t="shared" si="68"/>
        <v>0</v>
      </c>
      <c r="D300" s="271">
        <f t="shared" si="68"/>
        <v>0</v>
      </c>
      <c r="E300" s="271"/>
      <c r="F300" s="19">
        <f t="shared" si="43"/>
        <v>0</v>
      </c>
      <c r="G300" s="19">
        <f t="shared" si="44"/>
        <v>0</v>
      </c>
      <c r="H300" s="19">
        <f t="shared" si="45"/>
        <v>0</v>
      </c>
      <c r="I300" s="19">
        <f t="shared" si="56"/>
        <v>0</v>
      </c>
      <c r="J300" s="19">
        <f t="shared" si="57"/>
        <v>0</v>
      </c>
      <c r="K300" s="19">
        <f t="shared" si="46"/>
        <v>0</v>
      </c>
      <c r="L300" s="19">
        <f t="shared" si="47"/>
        <v>0</v>
      </c>
      <c r="M300" s="19">
        <f t="shared" si="48"/>
        <v>0</v>
      </c>
      <c r="N300" s="19">
        <f t="shared" si="49"/>
        <v>0</v>
      </c>
      <c r="O300" s="19">
        <f t="shared" si="58"/>
        <v>0</v>
      </c>
      <c r="P300" s="19">
        <f t="shared" si="59"/>
        <v>0</v>
      </c>
      <c r="Q300" s="19">
        <f t="shared" si="60"/>
        <v>0</v>
      </c>
      <c r="R300" s="19">
        <f t="shared" si="50"/>
        <v>0</v>
      </c>
      <c r="S300" s="19">
        <f t="shared" si="51"/>
        <v>0</v>
      </c>
      <c r="T300" s="19">
        <f t="shared" si="52"/>
        <v>0</v>
      </c>
      <c r="U300" s="19">
        <f t="shared" si="63"/>
        <v>0</v>
      </c>
      <c r="V300" s="19">
        <f t="shared" si="64"/>
        <v>0</v>
      </c>
      <c r="W300" s="19">
        <f t="shared" si="53"/>
        <v>0</v>
      </c>
      <c r="X300" s="19">
        <f t="shared" si="61"/>
        <v>0</v>
      </c>
      <c r="Y300" s="19">
        <f t="shared" si="54"/>
        <v>0</v>
      </c>
      <c r="Z300" s="19">
        <f t="shared" si="55"/>
        <v>0</v>
      </c>
      <c r="AA300" s="39">
        <f t="shared" si="67"/>
        <v>0</v>
      </c>
      <c r="AB300" s="39">
        <f t="shared" si="67"/>
        <v>0</v>
      </c>
      <c r="AC300" s="39">
        <f t="shared" si="67"/>
        <v>0</v>
      </c>
      <c r="AD300" s="39">
        <f t="shared" si="67"/>
        <v>0</v>
      </c>
      <c r="AE300" s="39">
        <f t="shared" si="67"/>
        <v>0</v>
      </c>
      <c r="AF300" s="20">
        <f t="shared" si="65"/>
        <v>0</v>
      </c>
    </row>
    <row r="301" spans="1:32">
      <c r="A301" s="23">
        <f t="shared" si="62"/>
        <v>85</v>
      </c>
      <c r="B301" s="271">
        <f t="shared" si="68"/>
        <v>0</v>
      </c>
      <c r="C301" s="271">
        <f t="shared" si="68"/>
        <v>0</v>
      </c>
      <c r="D301" s="271">
        <f t="shared" si="68"/>
        <v>0</v>
      </c>
      <c r="E301" s="271"/>
      <c r="F301" s="19">
        <f t="shared" si="43"/>
        <v>0</v>
      </c>
      <c r="G301" s="19">
        <f t="shared" si="44"/>
        <v>0</v>
      </c>
      <c r="H301" s="19">
        <f t="shared" si="45"/>
        <v>0</v>
      </c>
      <c r="I301" s="19">
        <f t="shared" si="56"/>
        <v>0</v>
      </c>
      <c r="J301" s="19">
        <f t="shared" si="57"/>
        <v>0</v>
      </c>
      <c r="K301" s="19">
        <f t="shared" si="46"/>
        <v>0</v>
      </c>
      <c r="L301" s="19">
        <f t="shared" si="47"/>
        <v>0</v>
      </c>
      <c r="M301" s="19">
        <f t="shared" si="48"/>
        <v>0</v>
      </c>
      <c r="N301" s="19">
        <f t="shared" si="49"/>
        <v>0</v>
      </c>
      <c r="O301" s="19">
        <f t="shared" si="58"/>
        <v>0</v>
      </c>
      <c r="P301" s="19">
        <f t="shared" si="59"/>
        <v>0</v>
      </c>
      <c r="Q301" s="19">
        <f t="shared" si="60"/>
        <v>0</v>
      </c>
      <c r="R301" s="19">
        <f t="shared" si="50"/>
        <v>0</v>
      </c>
      <c r="S301" s="19">
        <f t="shared" si="51"/>
        <v>0</v>
      </c>
      <c r="T301" s="19">
        <f t="shared" si="52"/>
        <v>0</v>
      </c>
      <c r="U301" s="19">
        <f t="shared" si="63"/>
        <v>0</v>
      </c>
      <c r="V301" s="19">
        <f t="shared" si="64"/>
        <v>0</v>
      </c>
      <c r="W301" s="19">
        <f t="shared" si="53"/>
        <v>0</v>
      </c>
      <c r="X301" s="19">
        <f t="shared" si="61"/>
        <v>0</v>
      </c>
      <c r="Y301" s="19">
        <f t="shared" si="54"/>
        <v>0</v>
      </c>
      <c r="Z301" s="19">
        <f t="shared" si="55"/>
        <v>0</v>
      </c>
      <c r="AA301" s="39">
        <f t="shared" si="67"/>
        <v>0</v>
      </c>
      <c r="AB301" s="39">
        <f t="shared" si="67"/>
        <v>0</v>
      </c>
      <c r="AC301" s="39">
        <f t="shared" si="67"/>
        <v>0</v>
      </c>
      <c r="AD301" s="39">
        <f t="shared" si="67"/>
        <v>0</v>
      </c>
      <c r="AE301" s="39">
        <f t="shared" si="67"/>
        <v>0</v>
      </c>
      <c r="AF301" s="20">
        <f t="shared" si="65"/>
        <v>0</v>
      </c>
    </row>
    <row r="302" spans="1:32">
      <c r="A302" s="23">
        <f t="shared" si="62"/>
        <v>86</v>
      </c>
      <c r="B302" s="271">
        <f t="shared" si="68"/>
        <v>0</v>
      </c>
      <c r="C302" s="271">
        <f t="shared" si="68"/>
        <v>0</v>
      </c>
      <c r="D302" s="271">
        <f t="shared" si="68"/>
        <v>0</v>
      </c>
      <c r="E302" s="271"/>
      <c r="F302" s="19">
        <f t="shared" si="43"/>
        <v>0</v>
      </c>
      <c r="G302" s="19">
        <f t="shared" si="44"/>
        <v>0</v>
      </c>
      <c r="H302" s="19">
        <f t="shared" si="45"/>
        <v>0</v>
      </c>
      <c r="I302" s="19">
        <f t="shared" si="56"/>
        <v>0</v>
      </c>
      <c r="J302" s="19">
        <f t="shared" si="57"/>
        <v>0</v>
      </c>
      <c r="K302" s="19">
        <f t="shared" si="46"/>
        <v>0</v>
      </c>
      <c r="L302" s="19">
        <f t="shared" si="47"/>
        <v>0</v>
      </c>
      <c r="M302" s="19">
        <f t="shared" si="48"/>
        <v>0</v>
      </c>
      <c r="N302" s="19">
        <f t="shared" si="49"/>
        <v>0</v>
      </c>
      <c r="O302" s="19">
        <f t="shared" si="58"/>
        <v>0</v>
      </c>
      <c r="P302" s="19">
        <f t="shared" si="59"/>
        <v>0</v>
      </c>
      <c r="Q302" s="19">
        <f t="shared" si="60"/>
        <v>0</v>
      </c>
      <c r="R302" s="19">
        <f t="shared" si="50"/>
        <v>0</v>
      </c>
      <c r="S302" s="19">
        <f t="shared" si="51"/>
        <v>0</v>
      </c>
      <c r="T302" s="19">
        <f t="shared" si="52"/>
        <v>0</v>
      </c>
      <c r="U302" s="19">
        <f t="shared" si="63"/>
        <v>0</v>
      </c>
      <c r="V302" s="19">
        <f t="shared" si="64"/>
        <v>0</v>
      </c>
      <c r="W302" s="19">
        <f t="shared" si="53"/>
        <v>0</v>
      </c>
      <c r="X302" s="19">
        <f t="shared" si="61"/>
        <v>0</v>
      </c>
      <c r="Y302" s="19">
        <f t="shared" si="54"/>
        <v>0</v>
      </c>
      <c r="Z302" s="19">
        <f t="shared" si="55"/>
        <v>0</v>
      </c>
      <c r="AA302" s="39">
        <f t="shared" si="67"/>
        <v>0</v>
      </c>
      <c r="AB302" s="39">
        <f t="shared" si="67"/>
        <v>0</v>
      </c>
      <c r="AC302" s="39">
        <f t="shared" si="67"/>
        <v>0</v>
      </c>
      <c r="AD302" s="39">
        <f t="shared" si="67"/>
        <v>0</v>
      </c>
      <c r="AE302" s="39">
        <f t="shared" si="67"/>
        <v>0</v>
      </c>
      <c r="AF302" s="20">
        <f t="shared" si="65"/>
        <v>0</v>
      </c>
    </row>
    <row r="303" spans="1:32">
      <c r="A303" s="23">
        <f t="shared" si="62"/>
        <v>87</v>
      </c>
      <c r="B303" s="271">
        <f t="shared" si="68"/>
        <v>0</v>
      </c>
      <c r="C303" s="271">
        <f t="shared" si="68"/>
        <v>0</v>
      </c>
      <c r="D303" s="271">
        <f t="shared" si="68"/>
        <v>0</v>
      </c>
      <c r="E303" s="271"/>
      <c r="F303" s="19">
        <f t="shared" si="43"/>
        <v>0</v>
      </c>
      <c r="G303" s="19">
        <f t="shared" si="44"/>
        <v>0</v>
      </c>
      <c r="H303" s="19">
        <f t="shared" si="45"/>
        <v>0</v>
      </c>
      <c r="I303" s="19">
        <f t="shared" si="56"/>
        <v>0</v>
      </c>
      <c r="J303" s="19">
        <f t="shared" si="57"/>
        <v>0</v>
      </c>
      <c r="K303" s="19">
        <f t="shared" si="46"/>
        <v>0</v>
      </c>
      <c r="L303" s="19">
        <f t="shared" si="47"/>
        <v>0</v>
      </c>
      <c r="M303" s="19">
        <f t="shared" si="48"/>
        <v>0</v>
      </c>
      <c r="N303" s="19">
        <f t="shared" si="49"/>
        <v>0</v>
      </c>
      <c r="O303" s="19">
        <f t="shared" si="58"/>
        <v>0</v>
      </c>
      <c r="P303" s="19">
        <f t="shared" si="59"/>
        <v>0</v>
      </c>
      <c r="Q303" s="19">
        <f t="shared" si="60"/>
        <v>0</v>
      </c>
      <c r="R303" s="19">
        <f t="shared" si="50"/>
        <v>0</v>
      </c>
      <c r="S303" s="19">
        <f t="shared" si="51"/>
        <v>0</v>
      </c>
      <c r="T303" s="19">
        <f t="shared" si="52"/>
        <v>0</v>
      </c>
      <c r="U303" s="19">
        <f t="shared" si="63"/>
        <v>0</v>
      </c>
      <c r="V303" s="19">
        <f t="shared" si="64"/>
        <v>0</v>
      </c>
      <c r="W303" s="19">
        <f t="shared" si="53"/>
        <v>0</v>
      </c>
      <c r="X303" s="19">
        <f t="shared" si="61"/>
        <v>0</v>
      </c>
      <c r="Y303" s="19">
        <f t="shared" si="54"/>
        <v>0</v>
      </c>
      <c r="Z303" s="19">
        <f t="shared" si="55"/>
        <v>0</v>
      </c>
      <c r="AA303" s="39">
        <f t="shared" ref="AA303:AE312" si="69">AA92</f>
        <v>0</v>
      </c>
      <c r="AB303" s="39">
        <f t="shared" si="69"/>
        <v>0</v>
      </c>
      <c r="AC303" s="39">
        <f t="shared" si="69"/>
        <v>0</v>
      </c>
      <c r="AD303" s="39">
        <f t="shared" si="69"/>
        <v>0</v>
      </c>
      <c r="AE303" s="39">
        <f t="shared" si="69"/>
        <v>0</v>
      </c>
      <c r="AF303" s="20">
        <f t="shared" si="65"/>
        <v>0</v>
      </c>
    </row>
    <row r="304" spans="1:32">
      <c r="A304" s="23">
        <f t="shared" si="62"/>
        <v>88</v>
      </c>
      <c r="B304" s="271">
        <f t="shared" si="68"/>
        <v>0</v>
      </c>
      <c r="C304" s="271">
        <f t="shared" si="68"/>
        <v>0</v>
      </c>
      <c r="D304" s="271">
        <f t="shared" si="68"/>
        <v>0</v>
      </c>
      <c r="E304" s="271"/>
      <c r="F304" s="19">
        <f t="shared" si="43"/>
        <v>0</v>
      </c>
      <c r="G304" s="19">
        <f t="shared" si="44"/>
        <v>0</v>
      </c>
      <c r="H304" s="19">
        <f t="shared" si="45"/>
        <v>0</v>
      </c>
      <c r="I304" s="19">
        <f t="shared" si="56"/>
        <v>0</v>
      </c>
      <c r="J304" s="19">
        <f t="shared" si="57"/>
        <v>0</v>
      </c>
      <c r="K304" s="19">
        <f t="shared" si="46"/>
        <v>0</v>
      </c>
      <c r="L304" s="19">
        <f t="shared" si="47"/>
        <v>0</v>
      </c>
      <c r="M304" s="19">
        <f t="shared" si="48"/>
        <v>0</v>
      </c>
      <c r="N304" s="19">
        <f t="shared" si="49"/>
        <v>0</v>
      </c>
      <c r="O304" s="19">
        <f t="shared" si="58"/>
        <v>0</v>
      </c>
      <c r="P304" s="19">
        <f t="shared" si="59"/>
        <v>0</v>
      </c>
      <c r="Q304" s="19">
        <f t="shared" si="60"/>
        <v>0</v>
      </c>
      <c r="R304" s="19">
        <f t="shared" si="50"/>
        <v>0</v>
      </c>
      <c r="S304" s="19">
        <f t="shared" si="51"/>
        <v>0</v>
      </c>
      <c r="T304" s="19">
        <f t="shared" si="52"/>
        <v>0</v>
      </c>
      <c r="U304" s="19">
        <f t="shared" si="63"/>
        <v>0</v>
      </c>
      <c r="V304" s="19">
        <f t="shared" si="64"/>
        <v>0</v>
      </c>
      <c r="W304" s="19">
        <f t="shared" si="53"/>
        <v>0</v>
      </c>
      <c r="X304" s="19">
        <f t="shared" si="61"/>
        <v>0</v>
      </c>
      <c r="Y304" s="19">
        <f t="shared" si="54"/>
        <v>0</v>
      </c>
      <c r="Z304" s="19">
        <f t="shared" si="55"/>
        <v>0</v>
      </c>
      <c r="AA304" s="39">
        <f t="shared" si="69"/>
        <v>0</v>
      </c>
      <c r="AB304" s="39">
        <f t="shared" si="69"/>
        <v>0</v>
      </c>
      <c r="AC304" s="39">
        <f t="shared" si="69"/>
        <v>0</v>
      </c>
      <c r="AD304" s="39">
        <f t="shared" si="69"/>
        <v>0</v>
      </c>
      <c r="AE304" s="39">
        <f t="shared" si="69"/>
        <v>0</v>
      </c>
      <c r="AF304" s="20">
        <f t="shared" si="65"/>
        <v>0</v>
      </c>
    </row>
    <row r="305" spans="1:32">
      <c r="A305" s="23">
        <f t="shared" si="62"/>
        <v>89</v>
      </c>
      <c r="B305" s="271">
        <f t="shared" si="68"/>
        <v>0</v>
      </c>
      <c r="C305" s="271">
        <f t="shared" si="68"/>
        <v>0</v>
      </c>
      <c r="D305" s="271">
        <f t="shared" si="68"/>
        <v>0</v>
      </c>
      <c r="E305" s="271"/>
      <c r="F305" s="19">
        <f t="shared" si="43"/>
        <v>0</v>
      </c>
      <c r="G305" s="19">
        <f t="shared" si="44"/>
        <v>0</v>
      </c>
      <c r="H305" s="19">
        <f t="shared" si="45"/>
        <v>0</v>
      </c>
      <c r="I305" s="19">
        <f t="shared" si="56"/>
        <v>0</v>
      </c>
      <c r="J305" s="19">
        <f t="shared" si="57"/>
        <v>0</v>
      </c>
      <c r="K305" s="19">
        <f t="shared" si="46"/>
        <v>0</v>
      </c>
      <c r="L305" s="19">
        <f t="shared" si="47"/>
        <v>0</v>
      </c>
      <c r="M305" s="19">
        <f t="shared" si="48"/>
        <v>0</v>
      </c>
      <c r="N305" s="19">
        <f t="shared" si="49"/>
        <v>0</v>
      </c>
      <c r="O305" s="19">
        <f t="shared" si="58"/>
        <v>0</v>
      </c>
      <c r="P305" s="19">
        <f t="shared" si="59"/>
        <v>0</v>
      </c>
      <c r="Q305" s="19">
        <f t="shared" si="60"/>
        <v>0</v>
      </c>
      <c r="R305" s="19">
        <f t="shared" si="50"/>
        <v>0</v>
      </c>
      <c r="S305" s="19">
        <f t="shared" si="51"/>
        <v>0</v>
      </c>
      <c r="T305" s="19">
        <f t="shared" si="52"/>
        <v>0</v>
      </c>
      <c r="U305" s="19">
        <f t="shared" si="63"/>
        <v>0</v>
      </c>
      <c r="V305" s="19">
        <f t="shared" si="64"/>
        <v>0</v>
      </c>
      <c r="W305" s="19">
        <f t="shared" si="53"/>
        <v>0</v>
      </c>
      <c r="X305" s="19">
        <f t="shared" si="61"/>
        <v>0</v>
      </c>
      <c r="Y305" s="19">
        <f t="shared" si="54"/>
        <v>0</v>
      </c>
      <c r="Z305" s="19">
        <f t="shared" si="55"/>
        <v>0</v>
      </c>
      <c r="AA305" s="39">
        <f t="shared" si="69"/>
        <v>0</v>
      </c>
      <c r="AB305" s="39">
        <f t="shared" si="69"/>
        <v>0</v>
      </c>
      <c r="AC305" s="39">
        <f t="shared" si="69"/>
        <v>0</v>
      </c>
      <c r="AD305" s="39">
        <f t="shared" si="69"/>
        <v>0</v>
      </c>
      <c r="AE305" s="39">
        <f t="shared" si="69"/>
        <v>0</v>
      </c>
      <c r="AF305" s="20">
        <f t="shared" si="65"/>
        <v>0</v>
      </c>
    </row>
    <row r="306" spans="1:32">
      <c r="A306" s="23">
        <f t="shared" si="62"/>
        <v>90</v>
      </c>
      <c r="B306" s="271">
        <f t="shared" si="68"/>
        <v>0</v>
      </c>
      <c r="C306" s="271">
        <f t="shared" si="68"/>
        <v>0</v>
      </c>
      <c r="D306" s="271">
        <f t="shared" si="68"/>
        <v>0</v>
      </c>
      <c r="E306" s="271"/>
      <c r="F306" s="19">
        <f t="shared" si="43"/>
        <v>0</v>
      </c>
      <c r="G306" s="19">
        <f t="shared" si="44"/>
        <v>0</v>
      </c>
      <c r="H306" s="19">
        <f t="shared" si="45"/>
        <v>0</v>
      </c>
      <c r="I306" s="19">
        <f t="shared" si="56"/>
        <v>0</v>
      </c>
      <c r="J306" s="19">
        <f t="shared" si="57"/>
        <v>0</v>
      </c>
      <c r="K306" s="19">
        <f t="shared" si="46"/>
        <v>0</v>
      </c>
      <c r="L306" s="19">
        <f t="shared" si="47"/>
        <v>0</v>
      </c>
      <c r="M306" s="19">
        <f t="shared" si="48"/>
        <v>0</v>
      </c>
      <c r="N306" s="19">
        <f t="shared" si="49"/>
        <v>0</v>
      </c>
      <c r="O306" s="19">
        <f t="shared" si="58"/>
        <v>0</v>
      </c>
      <c r="P306" s="19">
        <f t="shared" si="59"/>
        <v>0</v>
      </c>
      <c r="Q306" s="19">
        <f t="shared" si="60"/>
        <v>0</v>
      </c>
      <c r="R306" s="19">
        <f t="shared" si="50"/>
        <v>0</v>
      </c>
      <c r="S306" s="19">
        <f t="shared" si="51"/>
        <v>0</v>
      </c>
      <c r="T306" s="19">
        <f t="shared" si="52"/>
        <v>0</v>
      </c>
      <c r="U306" s="19">
        <f t="shared" si="63"/>
        <v>0</v>
      </c>
      <c r="V306" s="19">
        <f t="shared" si="64"/>
        <v>0</v>
      </c>
      <c r="W306" s="19">
        <f t="shared" si="53"/>
        <v>0</v>
      </c>
      <c r="X306" s="19">
        <f t="shared" si="61"/>
        <v>0</v>
      </c>
      <c r="Y306" s="19">
        <f t="shared" si="54"/>
        <v>0</v>
      </c>
      <c r="Z306" s="19">
        <f t="shared" si="55"/>
        <v>0</v>
      </c>
      <c r="AA306" s="39">
        <f t="shared" si="69"/>
        <v>0</v>
      </c>
      <c r="AB306" s="39">
        <f t="shared" si="69"/>
        <v>0</v>
      </c>
      <c r="AC306" s="39">
        <f t="shared" si="69"/>
        <v>0</v>
      </c>
      <c r="AD306" s="39">
        <f t="shared" si="69"/>
        <v>0</v>
      </c>
      <c r="AE306" s="39">
        <f t="shared" si="69"/>
        <v>0</v>
      </c>
      <c r="AF306" s="20">
        <f t="shared" si="65"/>
        <v>0</v>
      </c>
    </row>
    <row r="307" spans="1:32">
      <c r="A307" s="23">
        <f t="shared" si="62"/>
        <v>91</v>
      </c>
      <c r="B307" s="271">
        <f t="shared" si="68"/>
        <v>0</v>
      </c>
      <c r="C307" s="271">
        <f t="shared" si="68"/>
        <v>0</v>
      </c>
      <c r="D307" s="271">
        <f t="shared" si="68"/>
        <v>0</v>
      </c>
      <c r="E307" s="271"/>
      <c r="F307" s="19">
        <f t="shared" si="43"/>
        <v>0</v>
      </c>
      <c r="G307" s="19">
        <f t="shared" si="44"/>
        <v>0</v>
      </c>
      <c r="H307" s="19">
        <f t="shared" si="45"/>
        <v>0</v>
      </c>
      <c r="I307" s="19">
        <f t="shared" si="56"/>
        <v>0</v>
      </c>
      <c r="J307" s="19">
        <f t="shared" si="57"/>
        <v>0</v>
      </c>
      <c r="K307" s="19">
        <f t="shared" si="46"/>
        <v>0</v>
      </c>
      <c r="L307" s="19">
        <f t="shared" si="47"/>
        <v>0</v>
      </c>
      <c r="M307" s="19">
        <f t="shared" si="48"/>
        <v>0</v>
      </c>
      <c r="N307" s="19">
        <f t="shared" si="49"/>
        <v>0</v>
      </c>
      <c r="O307" s="19">
        <f t="shared" si="58"/>
        <v>0</v>
      </c>
      <c r="P307" s="19">
        <f t="shared" si="59"/>
        <v>0</v>
      </c>
      <c r="Q307" s="19">
        <f t="shared" si="60"/>
        <v>0</v>
      </c>
      <c r="R307" s="19">
        <f t="shared" si="50"/>
        <v>0</v>
      </c>
      <c r="S307" s="19">
        <f t="shared" si="51"/>
        <v>0</v>
      </c>
      <c r="T307" s="19">
        <f t="shared" si="52"/>
        <v>0</v>
      </c>
      <c r="U307" s="19">
        <f t="shared" si="63"/>
        <v>0</v>
      </c>
      <c r="V307" s="19">
        <f t="shared" si="64"/>
        <v>0</v>
      </c>
      <c r="W307" s="19">
        <f t="shared" si="53"/>
        <v>0</v>
      </c>
      <c r="X307" s="19">
        <f t="shared" si="61"/>
        <v>0</v>
      </c>
      <c r="Y307" s="19">
        <f t="shared" si="54"/>
        <v>0</v>
      </c>
      <c r="Z307" s="19">
        <f t="shared" si="55"/>
        <v>0</v>
      </c>
      <c r="AA307" s="39">
        <f t="shared" si="69"/>
        <v>0</v>
      </c>
      <c r="AB307" s="39">
        <f t="shared" si="69"/>
        <v>0</v>
      </c>
      <c r="AC307" s="39">
        <f t="shared" si="69"/>
        <v>0</v>
      </c>
      <c r="AD307" s="39">
        <f t="shared" si="69"/>
        <v>0</v>
      </c>
      <c r="AE307" s="39">
        <f t="shared" si="69"/>
        <v>0</v>
      </c>
      <c r="AF307" s="20">
        <f t="shared" si="65"/>
        <v>0</v>
      </c>
    </row>
    <row r="308" spans="1:32">
      <c r="A308" s="23">
        <f t="shared" si="62"/>
        <v>92</v>
      </c>
      <c r="B308" s="271">
        <f t="shared" si="68"/>
        <v>0</v>
      </c>
      <c r="C308" s="271">
        <f t="shared" si="68"/>
        <v>0</v>
      </c>
      <c r="D308" s="271">
        <f t="shared" si="68"/>
        <v>0</v>
      </c>
      <c r="E308" s="271"/>
      <c r="F308" s="19">
        <f t="shared" si="43"/>
        <v>0</v>
      </c>
      <c r="G308" s="19">
        <f t="shared" si="44"/>
        <v>0</v>
      </c>
      <c r="H308" s="19">
        <f t="shared" si="45"/>
        <v>0</v>
      </c>
      <c r="I308" s="19">
        <f t="shared" si="56"/>
        <v>0</v>
      </c>
      <c r="J308" s="19">
        <f t="shared" si="57"/>
        <v>0</v>
      </c>
      <c r="K308" s="19">
        <f t="shared" si="46"/>
        <v>0</v>
      </c>
      <c r="L308" s="19">
        <f t="shared" si="47"/>
        <v>0</v>
      </c>
      <c r="M308" s="19">
        <f t="shared" si="48"/>
        <v>0</v>
      </c>
      <c r="N308" s="19">
        <f t="shared" si="49"/>
        <v>0</v>
      </c>
      <c r="O308" s="19">
        <f t="shared" si="58"/>
        <v>0</v>
      </c>
      <c r="P308" s="19">
        <f t="shared" si="59"/>
        <v>0</v>
      </c>
      <c r="Q308" s="19">
        <f t="shared" si="60"/>
        <v>0</v>
      </c>
      <c r="R308" s="19">
        <f t="shared" si="50"/>
        <v>0</v>
      </c>
      <c r="S308" s="19">
        <f t="shared" si="51"/>
        <v>0</v>
      </c>
      <c r="T308" s="19">
        <f t="shared" si="52"/>
        <v>0</v>
      </c>
      <c r="U308" s="19">
        <f t="shared" si="63"/>
        <v>0</v>
      </c>
      <c r="V308" s="19">
        <f t="shared" si="64"/>
        <v>0</v>
      </c>
      <c r="W308" s="19">
        <f t="shared" si="53"/>
        <v>0</v>
      </c>
      <c r="X308" s="19">
        <f t="shared" si="61"/>
        <v>0</v>
      </c>
      <c r="Y308" s="19">
        <f t="shared" si="54"/>
        <v>0</v>
      </c>
      <c r="Z308" s="19">
        <f t="shared" si="55"/>
        <v>0</v>
      </c>
      <c r="AA308" s="39">
        <f t="shared" si="69"/>
        <v>0</v>
      </c>
      <c r="AB308" s="39">
        <f t="shared" si="69"/>
        <v>0</v>
      </c>
      <c r="AC308" s="39">
        <f t="shared" si="69"/>
        <v>0</v>
      </c>
      <c r="AD308" s="39">
        <f t="shared" si="69"/>
        <v>0</v>
      </c>
      <c r="AE308" s="39">
        <f t="shared" si="69"/>
        <v>0</v>
      </c>
      <c r="AF308" s="20">
        <f t="shared" si="65"/>
        <v>0</v>
      </c>
    </row>
    <row r="309" spans="1:32">
      <c r="A309" s="23">
        <f t="shared" si="62"/>
        <v>93</v>
      </c>
      <c r="B309" s="271">
        <f t="shared" si="68"/>
        <v>0</v>
      </c>
      <c r="C309" s="271">
        <f t="shared" si="68"/>
        <v>0</v>
      </c>
      <c r="D309" s="271">
        <f t="shared" si="68"/>
        <v>0</v>
      </c>
      <c r="E309" s="271"/>
      <c r="F309" s="19">
        <f t="shared" si="43"/>
        <v>0</v>
      </c>
      <c r="G309" s="19">
        <f t="shared" si="44"/>
        <v>0</v>
      </c>
      <c r="H309" s="19">
        <f t="shared" si="45"/>
        <v>0</v>
      </c>
      <c r="I309" s="19">
        <f t="shared" si="56"/>
        <v>0</v>
      </c>
      <c r="J309" s="19">
        <f t="shared" si="57"/>
        <v>0</v>
      </c>
      <c r="K309" s="19">
        <f t="shared" si="46"/>
        <v>0</v>
      </c>
      <c r="L309" s="19">
        <f t="shared" si="47"/>
        <v>0</v>
      </c>
      <c r="M309" s="19">
        <f t="shared" si="48"/>
        <v>0</v>
      </c>
      <c r="N309" s="19">
        <f t="shared" si="49"/>
        <v>0</v>
      </c>
      <c r="O309" s="19">
        <f t="shared" si="58"/>
        <v>0</v>
      </c>
      <c r="P309" s="19">
        <f t="shared" si="59"/>
        <v>0</v>
      </c>
      <c r="Q309" s="19">
        <f t="shared" si="60"/>
        <v>0</v>
      </c>
      <c r="R309" s="19">
        <f t="shared" si="50"/>
        <v>0</v>
      </c>
      <c r="S309" s="19">
        <f t="shared" si="51"/>
        <v>0</v>
      </c>
      <c r="T309" s="19">
        <f t="shared" si="52"/>
        <v>0</v>
      </c>
      <c r="U309" s="19">
        <f t="shared" si="63"/>
        <v>0</v>
      </c>
      <c r="V309" s="19">
        <f t="shared" si="64"/>
        <v>0</v>
      </c>
      <c r="W309" s="19">
        <f t="shared" si="53"/>
        <v>0</v>
      </c>
      <c r="X309" s="19">
        <f t="shared" si="61"/>
        <v>0</v>
      </c>
      <c r="Y309" s="19">
        <f t="shared" si="54"/>
        <v>0</v>
      </c>
      <c r="Z309" s="19">
        <f t="shared" si="55"/>
        <v>0</v>
      </c>
      <c r="AA309" s="39">
        <f t="shared" si="69"/>
        <v>0</v>
      </c>
      <c r="AB309" s="39">
        <f t="shared" si="69"/>
        <v>0</v>
      </c>
      <c r="AC309" s="39">
        <f t="shared" si="69"/>
        <v>0</v>
      </c>
      <c r="AD309" s="39">
        <f t="shared" si="69"/>
        <v>0</v>
      </c>
      <c r="AE309" s="39">
        <f t="shared" si="69"/>
        <v>0</v>
      </c>
      <c r="AF309" s="20">
        <f t="shared" si="65"/>
        <v>0</v>
      </c>
    </row>
    <row r="310" spans="1:32">
      <c r="A310" s="23">
        <f t="shared" si="62"/>
        <v>94</v>
      </c>
      <c r="B310" s="271">
        <f t="shared" si="68"/>
        <v>0</v>
      </c>
      <c r="C310" s="271">
        <f t="shared" si="68"/>
        <v>0</v>
      </c>
      <c r="D310" s="271">
        <f t="shared" si="68"/>
        <v>0</v>
      </c>
      <c r="E310" s="271"/>
      <c r="F310" s="19">
        <f t="shared" si="43"/>
        <v>0</v>
      </c>
      <c r="G310" s="19">
        <f t="shared" si="44"/>
        <v>0</v>
      </c>
      <c r="H310" s="19">
        <f t="shared" si="45"/>
        <v>0</v>
      </c>
      <c r="I310" s="19">
        <f t="shared" si="56"/>
        <v>0</v>
      </c>
      <c r="J310" s="19">
        <f t="shared" si="57"/>
        <v>0</v>
      </c>
      <c r="K310" s="19">
        <f t="shared" si="46"/>
        <v>0</v>
      </c>
      <c r="L310" s="19">
        <f t="shared" si="47"/>
        <v>0</v>
      </c>
      <c r="M310" s="19">
        <f t="shared" si="48"/>
        <v>0</v>
      </c>
      <c r="N310" s="19">
        <f t="shared" si="49"/>
        <v>0</v>
      </c>
      <c r="O310" s="19">
        <f t="shared" si="58"/>
        <v>0</v>
      </c>
      <c r="P310" s="19">
        <f t="shared" si="59"/>
        <v>0</v>
      </c>
      <c r="Q310" s="19">
        <f t="shared" si="60"/>
        <v>0</v>
      </c>
      <c r="R310" s="19">
        <f t="shared" si="50"/>
        <v>0</v>
      </c>
      <c r="S310" s="19">
        <f t="shared" si="51"/>
        <v>0</v>
      </c>
      <c r="T310" s="19">
        <f t="shared" si="52"/>
        <v>0</v>
      </c>
      <c r="U310" s="19">
        <f t="shared" si="63"/>
        <v>0</v>
      </c>
      <c r="V310" s="19">
        <f t="shared" si="64"/>
        <v>0</v>
      </c>
      <c r="W310" s="19">
        <f t="shared" si="53"/>
        <v>0</v>
      </c>
      <c r="X310" s="19">
        <f t="shared" si="61"/>
        <v>0</v>
      </c>
      <c r="Y310" s="19">
        <f t="shared" si="54"/>
        <v>0</v>
      </c>
      <c r="Z310" s="19">
        <f t="shared" si="55"/>
        <v>0</v>
      </c>
      <c r="AA310" s="39">
        <f t="shared" si="69"/>
        <v>0</v>
      </c>
      <c r="AB310" s="39">
        <f t="shared" si="69"/>
        <v>0</v>
      </c>
      <c r="AC310" s="39">
        <f t="shared" si="69"/>
        <v>0</v>
      </c>
      <c r="AD310" s="39">
        <f t="shared" si="69"/>
        <v>0</v>
      </c>
      <c r="AE310" s="39">
        <f t="shared" si="69"/>
        <v>0</v>
      </c>
      <c r="AF310" s="20">
        <f t="shared" si="65"/>
        <v>0</v>
      </c>
    </row>
    <row r="311" spans="1:32">
      <c r="A311" s="23">
        <f t="shared" si="62"/>
        <v>95</v>
      </c>
      <c r="B311" s="271">
        <f t="shared" si="68"/>
        <v>0</v>
      </c>
      <c r="C311" s="271">
        <f t="shared" si="68"/>
        <v>0</v>
      </c>
      <c r="D311" s="271">
        <f t="shared" si="68"/>
        <v>0</v>
      </c>
      <c r="E311" s="271"/>
      <c r="F311" s="19">
        <f t="shared" si="43"/>
        <v>0</v>
      </c>
      <c r="G311" s="19">
        <f t="shared" si="44"/>
        <v>0</v>
      </c>
      <c r="H311" s="19">
        <f t="shared" si="45"/>
        <v>0</v>
      </c>
      <c r="I311" s="19">
        <f t="shared" si="56"/>
        <v>0</v>
      </c>
      <c r="J311" s="19">
        <f t="shared" si="57"/>
        <v>0</v>
      </c>
      <c r="K311" s="19">
        <f t="shared" si="46"/>
        <v>0</v>
      </c>
      <c r="L311" s="19">
        <f t="shared" si="47"/>
        <v>0</v>
      </c>
      <c r="M311" s="19">
        <f t="shared" si="48"/>
        <v>0</v>
      </c>
      <c r="N311" s="19">
        <f t="shared" si="49"/>
        <v>0</v>
      </c>
      <c r="O311" s="19">
        <f t="shared" si="58"/>
        <v>0</v>
      </c>
      <c r="P311" s="19">
        <f t="shared" si="59"/>
        <v>0</v>
      </c>
      <c r="Q311" s="19">
        <f t="shared" si="60"/>
        <v>0</v>
      </c>
      <c r="R311" s="19">
        <f t="shared" si="50"/>
        <v>0</v>
      </c>
      <c r="S311" s="19">
        <f t="shared" si="51"/>
        <v>0</v>
      </c>
      <c r="T311" s="19">
        <f t="shared" si="52"/>
        <v>0</v>
      </c>
      <c r="U311" s="19">
        <f t="shared" si="63"/>
        <v>0</v>
      </c>
      <c r="V311" s="19">
        <f t="shared" si="64"/>
        <v>0</v>
      </c>
      <c r="W311" s="19">
        <f t="shared" si="53"/>
        <v>0</v>
      </c>
      <c r="X311" s="19">
        <f t="shared" si="61"/>
        <v>0</v>
      </c>
      <c r="Y311" s="19">
        <f t="shared" si="54"/>
        <v>0</v>
      </c>
      <c r="Z311" s="19">
        <f t="shared" si="55"/>
        <v>0</v>
      </c>
      <c r="AA311" s="39">
        <f t="shared" si="69"/>
        <v>0</v>
      </c>
      <c r="AB311" s="39">
        <f t="shared" si="69"/>
        <v>0</v>
      </c>
      <c r="AC311" s="39">
        <f t="shared" si="69"/>
        <v>0</v>
      </c>
      <c r="AD311" s="39">
        <f t="shared" si="69"/>
        <v>0</v>
      </c>
      <c r="AE311" s="39">
        <f t="shared" si="69"/>
        <v>0</v>
      </c>
      <c r="AF311" s="20">
        <f t="shared" si="65"/>
        <v>0</v>
      </c>
    </row>
    <row r="312" spans="1:32">
      <c r="A312" s="23">
        <f t="shared" si="62"/>
        <v>96</v>
      </c>
      <c r="B312" s="271">
        <f t="shared" si="68"/>
        <v>0</v>
      </c>
      <c r="C312" s="271">
        <f t="shared" si="68"/>
        <v>0</v>
      </c>
      <c r="D312" s="271">
        <f t="shared" si="68"/>
        <v>0</v>
      </c>
      <c r="E312" s="271"/>
      <c r="F312" s="19">
        <f t="shared" si="43"/>
        <v>0</v>
      </c>
      <c r="G312" s="19">
        <f t="shared" si="44"/>
        <v>0</v>
      </c>
      <c r="H312" s="19">
        <f t="shared" si="45"/>
        <v>0</v>
      </c>
      <c r="I312" s="19">
        <f t="shared" si="56"/>
        <v>0</v>
      </c>
      <c r="J312" s="19">
        <f t="shared" si="57"/>
        <v>0</v>
      </c>
      <c r="K312" s="19">
        <f t="shared" si="46"/>
        <v>0</v>
      </c>
      <c r="L312" s="19">
        <f t="shared" si="47"/>
        <v>0</v>
      </c>
      <c r="M312" s="19">
        <f t="shared" si="48"/>
        <v>0</v>
      </c>
      <c r="N312" s="19">
        <f t="shared" si="49"/>
        <v>0</v>
      </c>
      <c r="O312" s="19">
        <f t="shared" si="58"/>
        <v>0</v>
      </c>
      <c r="P312" s="19">
        <f t="shared" si="59"/>
        <v>0</v>
      </c>
      <c r="Q312" s="19">
        <f t="shared" si="60"/>
        <v>0</v>
      </c>
      <c r="R312" s="19">
        <f t="shared" si="50"/>
        <v>0</v>
      </c>
      <c r="S312" s="19">
        <f t="shared" si="51"/>
        <v>0</v>
      </c>
      <c r="T312" s="19">
        <f t="shared" si="52"/>
        <v>0</v>
      </c>
      <c r="U312" s="19">
        <f t="shared" si="63"/>
        <v>0</v>
      </c>
      <c r="V312" s="19">
        <f t="shared" si="64"/>
        <v>0</v>
      </c>
      <c r="W312" s="19">
        <f t="shared" si="53"/>
        <v>0</v>
      </c>
      <c r="X312" s="19">
        <f t="shared" si="61"/>
        <v>0</v>
      </c>
      <c r="Y312" s="19">
        <f t="shared" si="54"/>
        <v>0</v>
      </c>
      <c r="Z312" s="19">
        <f t="shared" si="55"/>
        <v>0</v>
      </c>
      <c r="AA312" s="39">
        <f t="shared" si="69"/>
        <v>0</v>
      </c>
      <c r="AB312" s="39">
        <f t="shared" si="69"/>
        <v>0</v>
      </c>
      <c r="AC312" s="39">
        <f t="shared" si="69"/>
        <v>0</v>
      </c>
      <c r="AD312" s="39">
        <f t="shared" si="69"/>
        <v>0</v>
      </c>
      <c r="AE312" s="39">
        <f t="shared" si="69"/>
        <v>0</v>
      </c>
      <c r="AF312" s="20">
        <f t="shared" si="65"/>
        <v>0</v>
      </c>
    </row>
    <row r="313" spans="1:32">
      <c r="A313" s="23">
        <f t="shared" si="62"/>
        <v>97</v>
      </c>
      <c r="B313" s="271">
        <f t="shared" si="68"/>
        <v>0</v>
      </c>
      <c r="C313" s="271">
        <f t="shared" si="68"/>
        <v>0</v>
      </c>
      <c r="D313" s="271">
        <f t="shared" si="68"/>
        <v>0</v>
      </c>
      <c r="E313" s="271"/>
      <c r="F313" s="19">
        <f t="shared" ref="F313:F344" si="70">IF(F102="수립",10,0)</f>
        <v>0</v>
      </c>
      <c r="G313" s="19">
        <f t="shared" ref="G313:G344" si="71">IF(G102&gt;=6,10,IF(G102=5,5,IF(G102&lt;=4,0)))</f>
        <v>0</v>
      </c>
      <c r="H313" s="19">
        <f t="shared" ref="H313:H344" si="72">IF(H102&gt;=48,10,IF(H102&gt;=40,5,IF(H102&lt;40,0)))</f>
        <v>0</v>
      </c>
      <c r="I313" s="19">
        <f t="shared" si="56"/>
        <v>0</v>
      </c>
      <c r="J313" s="19">
        <f t="shared" si="57"/>
        <v>0</v>
      </c>
      <c r="K313" s="19">
        <f t="shared" ref="K313:K344" si="73">IF(K102&gt;=1,5,0)</f>
        <v>0</v>
      </c>
      <c r="L313" s="19">
        <f t="shared" ref="L313:L344" si="74">IF(L102="실시",10,0)</f>
        <v>0</v>
      </c>
      <c r="M313" s="19">
        <f t="shared" ref="M313:M344" si="75">IF(M102&gt;=8,5,IF(M102&gt;=4,3,IF(M102&gt;=1,1,0)))</f>
        <v>0</v>
      </c>
      <c r="N313" s="19">
        <f t="shared" ref="N313:N344" si="76">IF(N102="관리자 + 이용자(인터넷 가능)",5,IF(N102="관리자(도서관리프로그램용)",3,0))</f>
        <v>0</v>
      </c>
      <c r="O313" s="19">
        <f t="shared" si="58"/>
        <v>0</v>
      </c>
      <c r="P313" s="19">
        <f t="shared" si="59"/>
        <v>0</v>
      </c>
      <c r="Q313" s="19">
        <f t="shared" si="60"/>
        <v>0</v>
      </c>
      <c r="R313" s="19">
        <f t="shared" si="50"/>
        <v>0</v>
      </c>
      <c r="S313" s="19">
        <f t="shared" si="51"/>
        <v>0</v>
      </c>
      <c r="T313" s="19">
        <f t="shared" si="52"/>
        <v>0</v>
      </c>
      <c r="U313" s="19">
        <f t="shared" si="63"/>
        <v>0</v>
      </c>
      <c r="V313" s="19">
        <f t="shared" si="64"/>
        <v>0</v>
      </c>
      <c r="W313" s="19">
        <f t="shared" si="53"/>
        <v>0</v>
      </c>
      <c r="X313" s="19">
        <f t="shared" si="61"/>
        <v>0</v>
      </c>
      <c r="Y313" s="19">
        <f t="shared" si="54"/>
        <v>0</v>
      </c>
      <c r="Z313" s="19">
        <f t="shared" si="55"/>
        <v>0</v>
      </c>
      <c r="AA313" s="39">
        <f t="shared" ref="AA313:AE322" si="77">AA102</f>
        <v>0</v>
      </c>
      <c r="AB313" s="39">
        <f t="shared" si="77"/>
        <v>0</v>
      </c>
      <c r="AC313" s="39">
        <f t="shared" si="77"/>
        <v>0</v>
      </c>
      <c r="AD313" s="39">
        <f t="shared" si="77"/>
        <v>0</v>
      </c>
      <c r="AE313" s="39">
        <f t="shared" si="77"/>
        <v>0</v>
      </c>
      <c r="AF313" s="20">
        <f t="shared" si="65"/>
        <v>0</v>
      </c>
    </row>
    <row r="314" spans="1:32">
      <c r="A314" s="23">
        <f t="shared" si="62"/>
        <v>98</v>
      </c>
      <c r="B314" s="271">
        <f t="shared" si="68"/>
        <v>0</v>
      </c>
      <c r="C314" s="271">
        <f t="shared" si="68"/>
        <v>0</v>
      </c>
      <c r="D314" s="271">
        <f t="shared" si="68"/>
        <v>0</v>
      </c>
      <c r="E314" s="271"/>
      <c r="F314" s="19">
        <f t="shared" si="70"/>
        <v>0</v>
      </c>
      <c r="G314" s="19">
        <f t="shared" si="71"/>
        <v>0</v>
      </c>
      <c r="H314" s="19">
        <f t="shared" si="72"/>
        <v>0</v>
      </c>
      <c r="I314" s="19">
        <f t="shared" si="56"/>
        <v>0</v>
      </c>
      <c r="J314" s="19">
        <f t="shared" si="57"/>
        <v>0</v>
      </c>
      <c r="K314" s="19">
        <f t="shared" si="73"/>
        <v>0</v>
      </c>
      <c r="L314" s="19">
        <f t="shared" si="74"/>
        <v>0</v>
      </c>
      <c r="M314" s="19">
        <f t="shared" si="75"/>
        <v>0</v>
      </c>
      <c r="N314" s="19">
        <f t="shared" si="76"/>
        <v>0</v>
      </c>
      <c r="O314" s="19">
        <f t="shared" si="58"/>
        <v>0</v>
      </c>
      <c r="P314" s="19">
        <f t="shared" si="59"/>
        <v>0</v>
      </c>
      <c r="Q314" s="19">
        <f t="shared" si="60"/>
        <v>0</v>
      </c>
      <c r="R314" s="19">
        <f t="shared" si="50"/>
        <v>0</v>
      </c>
      <c r="S314" s="19">
        <f t="shared" si="51"/>
        <v>0</v>
      </c>
      <c r="T314" s="19">
        <f t="shared" si="52"/>
        <v>0</v>
      </c>
      <c r="U314" s="19">
        <f t="shared" si="63"/>
        <v>0</v>
      </c>
      <c r="V314" s="19">
        <f t="shared" si="64"/>
        <v>0</v>
      </c>
      <c r="W314" s="19">
        <f t="shared" si="53"/>
        <v>0</v>
      </c>
      <c r="X314" s="19">
        <f t="shared" si="61"/>
        <v>0</v>
      </c>
      <c r="Y314" s="19">
        <f t="shared" si="54"/>
        <v>0</v>
      </c>
      <c r="Z314" s="19">
        <f t="shared" si="55"/>
        <v>0</v>
      </c>
      <c r="AA314" s="39">
        <f t="shared" si="77"/>
        <v>0</v>
      </c>
      <c r="AB314" s="39">
        <f t="shared" si="77"/>
        <v>0</v>
      </c>
      <c r="AC314" s="39">
        <f t="shared" si="77"/>
        <v>0</v>
      </c>
      <c r="AD314" s="39">
        <f t="shared" si="77"/>
        <v>0</v>
      </c>
      <c r="AE314" s="39">
        <f t="shared" si="77"/>
        <v>0</v>
      </c>
      <c r="AF314" s="20">
        <f t="shared" si="65"/>
        <v>0</v>
      </c>
    </row>
    <row r="315" spans="1:32">
      <c r="A315" s="23">
        <f t="shared" si="62"/>
        <v>99</v>
      </c>
      <c r="B315" s="271">
        <f t="shared" si="68"/>
        <v>0</v>
      </c>
      <c r="C315" s="271">
        <f t="shared" si="68"/>
        <v>0</v>
      </c>
      <c r="D315" s="271">
        <f t="shared" si="68"/>
        <v>0</v>
      </c>
      <c r="E315" s="271"/>
      <c r="F315" s="19">
        <f t="shared" si="70"/>
        <v>0</v>
      </c>
      <c r="G315" s="19">
        <f t="shared" si="71"/>
        <v>0</v>
      </c>
      <c r="H315" s="19">
        <f t="shared" si="72"/>
        <v>0</v>
      </c>
      <c r="I315" s="19">
        <f t="shared" si="56"/>
        <v>0</v>
      </c>
      <c r="J315" s="19">
        <f t="shared" si="57"/>
        <v>0</v>
      </c>
      <c r="K315" s="19">
        <f t="shared" si="73"/>
        <v>0</v>
      </c>
      <c r="L315" s="19">
        <f t="shared" si="74"/>
        <v>0</v>
      </c>
      <c r="M315" s="19">
        <f t="shared" si="75"/>
        <v>0</v>
      </c>
      <c r="N315" s="19">
        <f t="shared" si="76"/>
        <v>0</v>
      </c>
      <c r="O315" s="19">
        <f t="shared" si="58"/>
        <v>0</v>
      </c>
      <c r="P315" s="19">
        <f t="shared" si="59"/>
        <v>0</v>
      </c>
      <c r="Q315" s="19">
        <f t="shared" si="60"/>
        <v>0</v>
      </c>
      <c r="R315" s="19">
        <f t="shared" si="50"/>
        <v>0</v>
      </c>
      <c r="S315" s="19">
        <f t="shared" si="51"/>
        <v>0</v>
      </c>
      <c r="T315" s="19">
        <f t="shared" si="52"/>
        <v>0</v>
      </c>
      <c r="U315" s="19">
        <f t="shared" si="63"/>
        <v>0</v>
      </c>
      <c r="V315" s="19">
        <f t="shared" si="64"/>
        <v>0</v>
      </c>
      <c r="W315" s="19">
        <f t="shared" si="53"/>
        <v>0</v>
      </c>
      <c r="X315" s="19">
        <f t="shared" si="61"/>
        <v>0</v>
      </c>
      <c r="Y315" s="19">
        <f t="shared" si="54"/>
        <v>0</v>
      </c>
      <c r="Z315" s="19">
        <f t="shared" si="55"/>
        <v>0</v>
      </c>
      <c r="AA315" s="39">
        <f t="shared" si="77"/>
        <v>0</v>
      </c>
      <c r="AB315" s="39">
        <f t="shared" si="77"/>
        <v>0</v>
      </c>
      <c r="AC315" s="39">
        <f t="shared" si="77"/>
        <v>0</v>
      </c>
      <c r="AD315" s="39">
        <f t="shared" si="77"/>
        <v>0</v>
      </c>
      <c r="AE315" s="39">
        <f t="shared" si="77"/>
        <v>0</v>
      </c>
      <c r="AF315" s="20">
        <f t="shared" si="65"/>
        <v>0</v>
      </c>
    </row>
    <row r="316" spans="1:32">
      <c r="A316" s="23">
        <f t="shared" si="62"/>
        <v>100</v>
      </c>
      <c r="B316" s="271">
        <f t="shared" si="68"/>
        <v>0</v>
      </c>
      <c r="C316" s="271">
        <f t="shared" si="68"/>
        <v>0</v>
      </c>
      <c r="D316" s="271">
        <f t="shared" si="68"/>
        <v>0</v>
      </c>
      <c r="E316" s="271"/>
      <c r="F316" s="19">
        <f t="shared" si="70"/>
        <v>0</v>
      </c>
      <c r="G316" s="19">
        <f t="shared" si="71"/>
        <v>0</v>
      </c>
      <c r="H316" s="19">
        <f t="shared" si="72"/>
        <v>0</v>
      </c>
      <c r="I316" s="19">
        <f t="shared" si="56"/>
        <v>0</v>
      </c>
      <c r="J316" s="19">
        <f t="shared" si="57"/>
        <v>0</v>
      </c>
      <c r="K316" s="19">
        <f t="shared" si="73"/>
        <v>0</v>
      </c>
      <c r="L316" s="19">
        <f t="shared" si="74"/>
        <v>0</v>
      </c>
      <c r="M316" s="19">
        <f t="shared" si="75"/>
        <v>0</v>
      </c>
      <c r="N316" s="19">
        <f t="shared" si="76"/>
        <v>0</v>
      </c>
      <c r="O316" s="19">
        <f t="shared" si="58"/>
        <v>0</v>
      </c>
      <c r="P316" s="19">
        <f t="shared" si="59"/>
        <v>0</v>
      </c>
      <c r="Q316" s="19">
        <f t="shared" si="60"/>
        <v>0</v>
      </c>
      <c r="R316" s="19">
        <f t="shared" si="50"/>
        <v>0</v>
      </c>
      <c r="S316" s="19">
        <f t="shared" si="51"/>
        <v>0</v>
      </c>
      <c r="T316" s="19">
        <f t="shared" si="52"/>
        <v>0</v>
      </c>
      <c r="U316" s="19">
        <f t="shared" si="63"/>
        <v>0</v>
      </c>
      <c r="V316" s="19">
        <f t="shared" si="64"/>
        <v>0</v>
      </c>
      <c r="W316" s="19">
        <f t="shared" si="53"/>
        <v>0</v>
      </c>
      <c r="X316" s="19">
        <f t="shared" si="61"/>
        <v>0</v>
      </c>
      <c r="Y316" s="19">
        <f t="shared" si="54"/>
        <v>0</v>
      </c>
      <c r="Z316" s="19">
        <f t="shared" si="55"/>
        <v>0</v>
      </c>
      <c r="AA316" s="39">
        <f t="shared" si="77"/>
        <v>0</v>
      </c>
      <c r="AB316" s="39">
        <f t="shared" si="77"/>
        <v>0</v>
      </c>
      <c r="AC316" s="39">
        <f t="shared" si="77"/>
        <v>0</v>
      </c>
      <c r="AD316" s="39">
        <f t="shared" si="77"/>
        <v>0</v>
      </c>
      <c r="AE316" s="39">
        <f t="shared" si="77"/>
        <v>0</v>
      </c>
      <c r="AF316" s="20">
        <f t="shared" si="65"/>
        <v>0</v>
      </c>
    </row>
    <row r="317" spans="1:32">
      <c r="A317" s="23">
        <f t="shared" si="62"/>
        <v>101</v>
      </c>
      <c r="B317" s="271">
        <f t="shared" si="68"/>
        <v>0</v>
      </c>
      <c r="C317" s="271">
        <f t="shared" si="68"/>
        <v>0</v>
      </c>
      <c r="D317" s="271">
        <f t="shared" si="68"/>
        <v>0</v>
      </c>
      <c r="E317" s="271"/>
      <c r="F317" s="19">
        <f t="shared" si="70"/>
        <v>0</v>
      </c>
      <c r="G317" s="19">
        <f t="shared" si="71"/>
        <v>0</v>
      </c>
      <c r="H317" s="19">
        <f t="shared" si="72"/>
        <v>0</v>
      </c>
      <c r="I317" s="19">
        <f t="shared" si="56"/>
        <v>0</v>
      </c>
      <c r="J317" s="19">
        <f t="shared" si="57"/>
        <v>0</v>
      </c>
      <c r="K317" s="19">
        <f t="shared" si="73"/>
        <v>0</v>
      </c>
      <c r="L317" s="19">
        <f t="shared" si="74"/>
        <v>0</v>
      </c>
      <c r="M317" s="19">
        <f t="shared" si="75"/>
        <v>0</v>
      </c>
      <c r="N317" s="19">
        <f t="shared" si="76"/>
        <v>0</v>
      </c>
      <c r="O317" s="19">
        <f t="shared" si="58"/>
        <v>0</v>
      </c>
      <c r="P317" s="19">
        <f t="shared" si="59"/>
        <v>0</v>
      </c>
      <c r="Q317" s="19">
        <f t="shared" si="60"/>
        <v>0</v>
      </c>
      <c r="R317" s="19">
        <f t="shared" si="50"/>
        <v>0</v>
      </c>
      <c r="S317" s="19">
        <f t="shared" si="51"/>
        <v>0</v>
      </c>
      <c r="T317" s="19">
        <f t="shared" si="52"/>
        <v>0</v>
      </c>
      <c r="U317" s="19">
        <f t="shared" si="63"/>
        <v>0</v>
      </c>
      <c r="V317" s="19">
        <f t="shared" si="64"/>
        <v>0</v>
      </c>
      <c r="W317" s="19">
        <f t="shared" si="53"/>
        <v>0</v>
      </c>
      <c r="X317" s="19">
        <f t="shared" si="61"/>
        <v>0</v>
      </c>
      <c r="Y317" s="19">
        <f t="shared" si="54"/>
        <v>0</v>
      </c>
      <c r="Z317" s="19">
        <f t="shared" si="55"/>
        <v>0</v>
      </c>
      <c r="AA317" s="39">
        <f t="shared" si="77"/>
        <v>0</v>
      </c>
      <c r="AB317" s="39">
        <f t="shared" si="77"/>
        <v>0</v>
      </c>
      <c r="AC317" s="39">
        <f t="shared" si="77"/>
        <v>0</v>
      </c>
      <c r="AD317" s="39">
        <f t="shared" si="77"/>
        <v>0</v>
      </c>
      <c r="AE317" s="39">
        <f t="shared" si="77"/>
        <v>0</v>
      </c>
      <c r="AF317" s="20">
        <f t="shared" si="65"/>
        <v>0</v>
      </c>
    </row>
    <row r="318" spans="1:32">
      <c r="A318" s="23">
        <f t="shared" si="62"/>
        <v>102</v>
      </c>
      <c r="B318" s="271">
        <f t="shared" si="68"/>
        <v>0</v>
      </c>
      <c r="C318" s="271">
        <f t="shared" si="68"/>
        <v>0</v>
      </c>
      <c r="D318" s="271">
        <f t="shared" si="68"/>
        <v>0</v>
      </c>
      <c r="E318" s="271"/>
      <c r="F318" s="19">
        <f t="shared" si="70"/>
        <v>0</v>
      </c>
      <c r="G318" s="19">
        <f t="shared" si="71"/>
        <v>0</v>
      </c>
      <c r="H318" s="19">
        <f t="shared" si="72"/>
        <v>0</v>
      </c>
      <c r="I318" s="19">
        <f t="shared" si="56"/>
        <v>0</v>
      </c>
      <c r="J318" s="19">
        <f t="shared" si="57"/>
        <v>0</v>
      </c>
      <c r="K318" s="19">
        <f t="shared" si="73"/>
        <v>0</v>
      </c>
      <c r="L318" s="19">
        <f t="shared" si="74"/>
        <v>0</v>
      </c>
      <c r="M318" s="19">
        <f t="shared" si="75"/>
        <v>0</v>
      </c>
      <c r="N318" s="19">
        <f t="shared" si="76"/>
        <v>0</v>
      </c>
      <c r="O318" s="19">
        <f t="shared" si="58"/>
        <v>0</v>
      </c>
      <c r="P318" s="19">
        <f t="shared" si="59"/>
        <v>0</v>
      </c>
      <c r="Q318" s="19">
        <f t="shared" si="60"/>
        <v>0</v>
      </c>
      <c r="R318" s="19">
        <f t="shared" si="50"/>
        <v>0</v>
      </c>
      <c r="S318" s="19">
        <f t="shared" si="51"/>
        <v>0</v>
      </c>
      <c r="T318" s="19">
        <f t="shared" si="52"/>
        <v>0</v>
      </c>
      <c r="U318" s="19">
        <f t="shared" si="63"/>
        <v>0</v>
      </c>
      <c r="V318" s="19">
        <f t="shared" si="64"/>
        <v>0</v>
      </c>
      <c r="W318" s="19">
        <f t="shared" si="53"/>
        <v>0</v>
      </c>
      <c r="X318" s="19">
        <f t="shared" si="61"/>
        <v>0</v>
      </c>
      <c r="Y318" s="19">
        <f t="shared" si="54"/>
        <v>0</v>
      </c>
      <c r="Z318" s="19">
        <f t="shared" si="55"/>
        <v>0</v>
      </c>
      <c r="AA318" s="39">
        <f t="shared" si="77"/>
        <v>0</v>
      </c>
      <c r="AB318" s="39">
        <f t="shared" si="77"/>
        <v>0</v>
      </c>
      <c r="AC318" s="39">
        <f t="shared" si="77"/>
        <v>0</v>
      </c>
      <c r="AD318" s="39">
        <f t="shared" si="77"/>
        <v>0</v>
      </c>
      <c r="AE318" s="39">
        <f t="shared" si="77"/>
        <v>0</v>
      </c>
      <c r="AF318" s="20">
        <f t="shared" si="65"/>
        <v>0</v>
      </c>
    </row>
    <row r="319" spans="1:32">
      <c r="A319" s="23">
        <f t="shared" si="62"/>
        <v>103</v>
      </c>
      <c r="B319" s="271">
        <f t="shared" ref="B319:D338" si="78">B108</f>
        <v>0</v>
      </c>
      <c r="C319" s="271">
        <f t="shared" si="78"/>
        <v>0</v>
      </c>
      <c r="D319" s="271">
        <f t="shared" si="78"/>
        <v>0</v>
      </c>
      <c r="E319" s="271"/>
      <c r="F319" s="19">
        <f t="shared" si="70"/>
        <v>0</v>
      </c>
      <c r="G319" s="19">
        <f t="shared" si="71"/>
        <v>0</v>
      </c>
      <c r="H319" s="19">
        <f t="shared" si="72"/>
        <v>0</v>
      </c>
      <c r="I319" s="19">
        <f t="shared" si="56"/>
        <v>0</v>
      </c>
      <c r="J319" s="19">
        <f t="shared" si="57"/>
        <v>0</v>
      </c>
      <c r="K319" s="19">
        <f t="shared" si="73"/>
        <v>0</v>
      </c>
      <c r="L319" s="19">
        <f t="shared" si="74"/>
        <v>0</v>
      </c>
      <c r="M319" s="19">
        <f t="shared" si="75"/>
        <v>0</v>
      </c>
      <c r="N319" s="19">
        <f t="shared" si="76"/>
        <v>0</v>
      </c>
      <c r="O319" s="19">
        <f t="shared" si="58"/>
        <v>0</v>
      </c>
      <c r="P319" s="19">
        <f t="shared" si="59"/>
        <v>0</v>
      </c>
      <c r="Q319" s="19">
        <f t="shared" si="60"/>
        <v>0</v>
      </c>
      <c r="R319" s="19">
        <f t="shared" si="50"/>
        <v>0</v>
      </c>
      <c r="S319" s="19">
        <f t="shared" si="51"/>
        <v>0</v>
      </c>
      <c r="T319" s="19">
        <f t="shared" si="52"/>
        <v>0</v>
      </c>
      <c r="U319" s="19">
        <f t="shared" si="63"/>
        <v>0</v>
      </c>
      <c r="V319" s="19">
        <f t="shared" si="64"/>
        <v>0</v>
      </c>
      <c r="W319" s="19">
        <f t="shared" si="53"/>
        <v>0</v>
      </c>
      <c r="X319" s="19">
        <f t="shared" si="61"/>
        <v>0</v>
      </c>
      <c r="Y319" s="19">
        <f t="shared" si="54"/>
        <v>0</v>
      </c>
      <c r="Z319" s="19">
        <f t="shared" si="55"/>
        <v>0</v>
      </c>
      <c r="AA319" s="39">
        <f t="shared" si="77"/>
        <v>0</v>
      </c>
      <c r="AB319" s="39">
        <f t="shared" si="77"/>
        <v>0</v>
      </c>
      <c r="AC319" s="39">
        <f t="shared" si="77"/>
        <v>0</v>
      </c>
      <c r="AD319" s="39">
        <f t="shared" si="77"/>
        <v>0</v>
      </c>
      <c r="AE319" s="39">
        <f t="shared" si="77"/>
        <v>0</v>
      </c>
      <c r="AF319" s="20">
        <f t="shared" si="65"/>
        <v>0</v>
      </c>
    </row>
    <row r="320" spans="1:32">
      <c r="A320" s="23">
        <f t="shared" si="62"/>
        <v>104</v>
      </c>
      <c r="B320" s="271">
        <f t="shared" si="78"/>
        <v>0</v>
      </c>
      <c r="C320" s="271">
        <f t="shared" si="78"/>
        <v>0</v>
      </c>
      <c r="D320" s="271">
        <f t="shared" si="78"/>
        <v>0</v>
      </c>
      <c r="E320" s="271"/>
      <c r="F320" s="19">
        <f t="shared" si="70"/>
        <v>0</v>
      </c>
      <c r="G320" s="19">
        <f t="shared" si="71"/>
        <v>0</v>
      </c>
      <c r="H320" s="19">
        <f t="shared" si="72"/>
        <v>0</v>
      </c>
      <c r="I320" s="19">
        <f t="shared" si="56"/>
        <v>0</v>
      </c>
      <c r="J320" s="19">
        <f t="shared" si="57"/>
        <v>0</v>
      </c>
      <c r="K320" s="19">
        <f t="shared" si="73"/>
        <v>0</v>
      </c>
      <c r="L320" s="19">
        <f t="shared" si="74"/>
        <v>0</v>
      </c>
      <c r="M320" s="19">
        <f t="shared" si="75"/>
        <v>0</v>
      </c>
      <c r="N320" s="19">
        <f t="shared" si="76"/>
        <v>0</v>
      </c>
      <c r="O320" s="19">
        <f t="shared" si="58"/>
        <v>0</v>
      </c>
      <c r="P320" s="19">
        <f t="shared" si="59"/>
        <v>0</v>
      </c>
      <c r="Q320" s="19">
        <f t="shared" si="60"/>
        <v>0</v>
      </c>
      <c r="R320" s="19">
        <f t="shared" si="50"/>
        <v>0</v>
      </c>
      <c r="S320" s="19">
        <f t="shared" si="51"/>
        <v>0</v>
      </c>
      <c r="T320" s="19">
        <f t="shared" si="52"/>
        <v>0</v>
      </c>
      <c r="U320" s="19">
        <f t="shared" si="63"/>
        <v>0</v>
      </c>
      <c r="V320" s="19">
        <f t="shared" si="64"/>
        <v>0</v>
      </c>
      <c r="W320" s="19">
        <f t="shared" si="53"/>
        <v>0</v>
      </c>
      <c r="X320" s="19">
        <f t="shared" si="61"/>
        <v>0</v>
      </c>
      <c r="Y320" s="19">
        <f t="shared" si="54"/>
        <v>0</v>
      </c>
      <c r="Z320" s="19">
        <f t="shared" si="55"/>
        <v>0</v>
      </c>
      <c r="AA320" s="39">
        <f t="shared" si="77"/>
        <v>0</v>
      </c>
      <c r="AB320" s="39">
        <f t="shared" si="77"/>
        <v>0</v>
      </c>
      <c r="AC320" s="39">
        <f t="shared" si="77"/>
        <v>0</v>
      </c>
      <c r="AD320" s="39">
        <f t="shared" si="77"/>
        <v>0</v>
      </c>
      <c r="AE320" s="39">
        <f t="shared" si="77"/>
        <v>0</v>
      </c>
      <c r="AF320" s="20">
        <f t="shared" si="65"/>
        <v>0</v>
      </c>
    </row>
    <row r="321" spans="1:32">
      <c r="A321" s="23">
        <f t="shared" si="62"/>
        <v>105</v>
      </c>
      <c r="B321" s="271">
        <f t="shared" si="78"/>
        <v>0</v>
      </c>
      <c r="C321" s="271">
        <f t="shared" si="78"/>
        <v>0</v>
      </c>
      <c r="D321" s="271">
        <f t="shared" si="78"/>
        <v>0</v>
      </c>
      <c r="E321" s="271"/>
      <c r="F321" s="19">
        <f t="shared" si="70"/>
        <v>0</v>
      </c>
      <c r="G321" s="19">
        <f t="shared" si="71"/>
        <v>0</v>
      </c>
      <c r="H321" s="19">
        <f t="shared" si="72"/>
        <v>0</v>
      </c>
      <c r="I321" s="19">
        <f t="shared" si="56"/>
        <v>0</v>
      </c>
      <c r="J321" s="19">
        <f t="shared" si="57"/>
        <v>0</v>
      </c>
      <c r="K321" s="19">
        <f t="shared" si="73"/>
        <v>0</v>
      </c>
      <c r="L321" s="19">
        <f t="shared" si="74"/>
        <v>0</v>
      </c>
      <c r="M321" s="19">
        <f t="shared" si="75"/>
        <v>0</v>
      </c>
      <c r="N321" s="19">
        <f t="shared" si="76"/>
        <v>0</v>
      </c>
      <c r="O321" s="19">
        <f t="shared" si="58"/>
        <v>0</v>
      </c>
      <c r="P321" s="19">
        <f t="shared" si="59"/>
        <v>0</v>
      </c>
      <c r="Q321" s="19">
        <f t="shared" si="60"/>
        <v>0</v>
      </c>
      <c r="R321" s="19">
        <f t="shared" si="50"/>
        <v>0</v>
      </c>
      <c r="S321" s="19">
        <f t="shared" si="51"/>
        <v>0</v>
      </c>
      <c r="T321" s="19">
        <f t="shared" si="52"/>
        <v>0</v>
      </c>
      <c r="U321" s="19">
        <f t="shared" si="63"/>
        <v>0</v>
      </c>
      <c r="V321" s="19">
        <f t="shared" si="64"/>
        <v>0</v>
      </c>
      <c r="W321" s="19">
        <f t="shared" si="53"/>
        <v>0</v>
      </c>
      <c r="X321" s="19">
        <f t="shared" si="61"/>
        <v>0</v>
      </c>
      <c r="Y321" s="19">
        <f t="shared" si="54"/>
        <v>0</v>
      </c>
      <c r="Z321" s="19">
        <f t="shared" si="55"/>
        <v>0</v>
      </c>
      <c r="AA321" s="39">
        <f t="shared" si="77"/>
        <v>0</v>
      </c>
      <c r="AB321" s="39">
        <f t="shared" si="77"/>
        <v>0</v>
      </c>
      <c r="AC321" s="39">
        <f t="shared" si="77"/>
        <v>0</v>
      </c>
      <c r="AD321" s="39">
        <f t="shared" si="77"/>
        <v>0</v>
      </c>
      <c r="AE321" s="39">
        <f t="shared" si="77"/>
        <v>0</v>
      </c>
      <c r="AF321" s="20">
        <f t="shared" si="65"/>
        <v>0</v>
      </c>
    </row>
    <row r="322" spans="1:32">
      <c r="A322" s="23">
        <f t="shared" si="62"/>
        <v>106</v>
      </c>
      <c r="B322" s="271">
        <f t="shared" si="78"/>
        <v>0</v>
      </c>
      <c r="C322" s="271">
        <f t="shared" si="78"/>
        <v>0</v>
      </c>
      <c r="D322" s="271">
        <f t="shared" si="78"/>
        <v>0</v>
      </c>
      <c r="E322" s="271"/>
      <c r="F322" s="19">
        <f t="shared" si="70"/>
        <v>0</v>
      </c>
      <c r="G322" s="19">
        <f t="shared" si="71"/>
        <v>0</v>
      </c>
      <c r="H322" s="19">
        <f t="shared" si="72"/>
        <v>0</v>
      </c>
      <c r="I322" s="19">
        <f t="shared" si="56"/>
        <v>0</v>
      </c>
      <c r="J322" s="19">
        <f t="shared" si="57"/>
        <v>0</v>
      </c>
      <c r="K322" s="19">
        <f t="shared" si="73"/>
        <v>0</v>
      </c>
      <c r="L322" s="19">
        <f t="shared" si="74"/>
        <v>0</v>
      </c>
      <c r="M322" s="19">
        <f t="shared" si="75"/>
        <v>0</v>
      </c>
      <c r="N322" s="19">
        <f t="shared" si="76"/>
        <v>0</v>
      </c>
      <c r="O322" s="19">
        <f t="shared" si="58"/>
        <v>0</v>
      </c>
      <c r="P322" s="19">
        <f t="shared" si="59"/>
        <v>0</v>
      </c>
      <c r="Q322" s="19">
        <f t="shared" si="60"/>
        <v>0</v>
      </c>
      <c r="R322" s="19">
        <f t="shared" si="50"/>
        <v>0</v>
      </c>
      <c r="S322" s="19">
        <f t="shared" si="51"/>
        <v>0</v>
      </c>
      <c r="T322" s="19">
        <f t="shared" si="52"/>
        <v>0</v>
      </c>
      <c r="U322" s="19">
        <f t="shared" si="63"/>
        <v>0</v>
      </c>
      <c r="V322" s="19">
        <f t="shared" si="64"/>
        <v>0</v>
      </c>
      <c r="W322" s="19">
        <f t="shared" si="53"/>
        <v>0</v>
      </c>
      <c r="X322" s="19">
        <f t="shared" si="61"/>
        <v>0</v>
      </c>
      <c r="Y322" s="19">
        <f t="shared" si="54"/>
        <v>0</v>
      </c>
      <c r="Z322" s="19">
        <f t="shared" si="55"/>
        <v>0</v>
      </c>
      <c r="AA322" s="39">
        <f t="shared" si="77"/>
        <v>0</v>
      </c>
      <c r="AB322" s="39">
        <f t="shared" si="77"/>
        <v>0</v>
      </c>
      <c r="AC322" s="39">
        <f t="shared" si="77"/>
        <v>0</v>
      </c>
      <c r="AD322" s="39">
        <f t="shared" si="77"/>
        <v>0</v>
      </c>
      <c r="AE322" s="39">
        <f t="shared" si="77"/>
        <v>0</v>
      </c>
      <c r="AF322" s="20">
        <f t="shared" si="65"/>
        <v>0</v>
      </c>
    </row>
    <row r="323" spans="1:32">
      <c r="A323" s="23">
        <f t="shared" si="62"/>
        <v>107</v>
      </c>
      <c r="B323" s="271">
        <f t="shared" si="78"/>
        <v>0</v>
      </c>
      <c r="C323" s="271">
        <f t="shared" si="78"/>
        <v>0</v>
      </c>
      <c r="D323" s="271">
        <f t="shared" si="78"/>
        <v>0</v>
      </c>
      <c r="E323" s="271"/>
      <c r="F323" s="19">
        <f t="shared" si="70"/>
        <v>0</v>
      </c>
      <c r="G323" s="19">
        <f t="shared" si="71"/>
        <v>0</v>
      </c>
      <c r="H323" s="19">
        <f t="shared" si="72"/>
        <v>0</v>
      </c>
      <c r="I323" s="19">
        <f t="shared" si="56"/>
        <v>0</v>
      </c>
      <c r="J323" s="19">
        <f t="shared" si="57"/>
        <v>0</v>
      </c>
      <c r="K323" s="19">
        <f t="shared" si="73"/>
        <v>0</v>
      </c>
      <c r="L323" s="19">
        <f t="shared" si="74"/>
        <v>0</v>
      </c>
      <c r="M323" s="19">
        <f t="shared" si="75"/>
        <v>0</v>
      </c>
      <c r="N323" s="19">
        <f t="shared" si="76"/>
        <v>0</v>
      </c>
      <c r="O323" s="19">
        <f t="shared" si="58"/>
        <v>0</v>
      </c>
      <c r="P323" s="19">
        <f t="shared" si="59"/>
        <v>0</v>
      </c>
      <c r="Q323" s="19">
        <f t="shared" si="60"/>
        <v>0</v>
      </c>
      <c r="R323" s="19">
        <f t="shared" si="50"/>
        <v>0</v>
      </c>
      <c r="S323" s="19">
        <f t="shared" si="51"/>
        <v>0</v>
      </c>
      <c r="T323" s="19">
        <f t="shared" si="52"/>
        <v>0</v>
      </c>
      <c r="U323" s="19">
        <f t="shared" si="63"/>
        <v>0</v>
      </c>
      <c r="V323" s="19">
        <f t="shared" si="64"/>
        <v>0</v>
      </c>
      <c r="W323" s="19">
        <f t="shared" si="53"/>
        <v>0</v>
      </c>
      <c r="X323" s="19">
        <f t="shared" si="61"/>
        <v>0</v>
      </c>
      <c r="Y323" s="19">
        <f t="shared" si="54"/>
        <v>0</v>
      </c>
      <c r="Z323" s="19">
        <f t="shared" si="55"/>
        <v>0</v>
      </c>
      <c r="AA323" s="39">
        <f t="shared" ref="AA323:AE332" si="79">AA112</f>
        <v>0</v>
      </c>
      <c r="AB323" s="39">
        <f t="shared" si="79"/>
        <v>0</v>
      </c>
      <c r="AC323" s="39">
        <f t="shared" si="79"/>
        <v>0</v>
      </c>
      <c r="AD323" s="39">
        <f t="shared" si="79"/>
        <v>0</v>
      </c>
      <c r="AE323" s="39">
        <f t="shared" si="79"/>
        <v>0</v>
      </c>
      <c r="AF323" s="20">
        <f t="shared" si="65"/>
        <v>0</v>
      </c>
    </row>
    <row r="324" spans="1:32">
      <c r="A324" s="23">
        <f t="shared" si="62"/>
        <v>108</v>
      </c>
      <c r="B324" s="271">
        <f t="shared" si="78"/>
        <v>0</v>
      </c>
      <c r="C324" s="271">
        <f t="shared" si="78"/>
        <v>0</v>
      </c>
      <c r="D324" s="271">
        <f t="shared" si="78"/>
        <v>0</v>
      </c>
      <c r="E324" s="271"/>
      <c r="F324" s="19">
        <f t="shared" si="70"/>
        <v>0</v>
      </c>
      <c r="G324" s="19">
        <f t="shared" si="71"/>
        <v>0</v>
      </c>
      <c r="H324" s="19">
        <f t="shared" si="72"/>
        <v>0</v>
      </c>
      <c r="I324" s="19">
        <f t="shared" si="56"/>
        <v>0</v>
      </c>
      <c r="J324" s="19">
        <f t="shared" si="57"/>
        <v>0</v>
      </c>
      <c r="K324" s="19">
        <f t="shared" si="73"/>
        <v>0</v>
      </c>
      <c r="L324" s="19">
        <f t="shared" si="74"/>
        <v>0</v>
      </c>
      <c r="M324" s="19">
        <f t="shared" si="75"/>
        <v>0</v>
      </c>
      <c r="N324" s="19">
        <f t="shared" si="76"/>
        <v>0</v>
      </c>
      <c r="O324" s="19">
        <f t="shared" si="58"/>
        <v>0</v>
      </c>
      <c r="P324" s="19">
        <f t="shared" si="59"/>
        <v>0</v>
      </c>
      <c r="Q324" s="19">
        <f t="shared" si="60"/>
        <v>0</v>
      </c>
      <c r="R324" s="19">
        <f t="shared" si="50"/>
        <v>0</v>
      </c>
      <c r="S324" s="19">
        <f t="shared" si="51"/>
        <v>0</v>
      </c>
      <c r="T324" s="19">
        <f t="shared" si="52"/>
        <v>0</v>
      </c>
      <c r="U324" s="19">
        <f t="shared" si="63"/>
        <v>0</v>
      </c>
      <c r="V324" s="19">
        <f t="shared" si="64"/>
        <v>0</v>
      </c>
      <c r="W324" s="19">
        <f t="shared" si="53"/>
        <v>0</v>
      </c>
      <c r="X324" s="19">
        <f t="shared" si="61"/>
        <v>0</v>
      </c>
      <c r="Y324" s="19">
        <f t="shared" si="54"/>
        <v>0</v>
      </c>
      <c r="Z324" s="19">
        <f t="shared" si="55"/>
        <v>0</v>
      </c>
      <c r="AA324" s="39">
        <f t="shared" si="79"/>
        <v>0</v>
      </c>
      <c r="AB324" s="39">
        <f t="shared" si="79"/>
        <v>0</v>
      </c>
      <c r="AC324" s="39">
        <f t="shared" si="79"/>
        <v>0</v>
      </c>
      <c r="AD324" s="39">
        <f t="shared" si="79"/>
        <v>0</v>
      </c>
      <c r="AE324" s="39">
        <f t="shared" si="79"/>
        <v>0</v>
      </c>
      <c r="AF324" s="20">
        <f t="shared" si="65"/>
        <v>0</v>
      </c>
    </row>
    <row r="325" spans="1:32">
      <c r="A325" s="23">
        <f t="shared" si="62"/>
        <v>109</v>
      </c>
      <c r="B325" s="271">
        <f t="shared" si="78"/>
        <v>0</v>
      </c>
      <c r="C325" s="271">
        <f t="shared" si="78"/>
        <v>0</v>
      </c>
      <c r="D325" s="271">
        <f t="shared" si="78"/>
        <v>0</v>
      </c>
      <c r="E325" s="271"/>
      <c r="F325" s="19">
        <f t="shared" si="70"/>
        <v>0</v>
      </c>
      <c r="G325" s="19">
        <f t="shared" si="71"/>
        <v>0</v>
      </c>
      <c r="H325" s="19">
        <f t="shared" si="72"/>
        <v>0</v>
      </c>
      <c r="I325" s="19">
        <f t="shared" si="56"/>
        <v>0</v>
      </c>
      <c r="J325" s="19">
        <f t="shared" si="57"/>
        <v>0</v>
      </c>
      <c r="K325" s="19">
        <f t="shared" si="73"/>
        <v>0</v>
      </c>
      <c r="L325" s="19">
        <f t="shared" si="74"/>
        <v>0</v>
      </c>
      <c r="M325" s="19">
        <f t="shared" si="75"/>
        <v>0</v>
      </c>
      <c r="N325" s="19">
        <f t="shared" si="76"/>
        <v>0</v>
      </c>
      <c r="O325" s="19">
        <f t="shared" si="58"/>
        <v>0</v>
      </c>
      <c r="P325" s="19">
        <f t="shared" si="59"/>
        <v>0</v>
      </c>
      <c r="Q325" s="19">
        <f t="shared" si="60"/>
        <v>0</v>
      </c>
      <c r="R325" s="19">
        <f t="shared" si="50"/>
        <v>0</v>
      </c>
      <c r="S325" s="19">
        <f t="shared" si="51"/>
        <v>0</v>
      </c>
      <c r="T325" s="19">
        <f t="shared" si="52"/>
        <v>0</v>
      </c>
      <c r="U325" s="19">
        <f t="shared" si="63"/>
        <v>0</v>
      </c>
      <c r="V325" s="19">
        <f t="shared" si="64"/>
        <v>0</v>
      </c>
      <c r="W325" s="19">
        <f t="shared" si="53"/>
        <v>0</v>
      </c>
      <c r="X325" s="19">
        <f t="shared" si="61"/>
        <v>0</v>
      </c>
      <c r="Y325" s="19">
        <f t="shared" si="54"/>
        <v>0</v>
      </c>
      <c r="Z325" s="19">
        <f t="shared" si="55"/>
        <v>0</v>
      </c>
      <c r="AA325" s="39">
        <f t="shared" si="79"/>
        <v>0</v>
      </c>
      <c r="AB325" s="39">
        <f t="shared" si="79"/>
        <v>0</v>
      </c>
      <c r="AC325" s="39">
        <f t="shared" si="79"/>
        <v>0</v>
      </c>
      <c r="AD325" s="39">
        <f t="shared" si="79"/>
        <v>0</v>
      </c>
      <c r="AE325" s="39">
        <f t="shared" si="79"/>
        <v>0</v>
      </c>
      <c r="AF325" s="20">
        <f t="shared" si="65"/>
        <v>0</v>
      </c>
    </row>
    <row r="326" spans="1:32">
      <c r="A326" s="23">
        <f t="shared" si="62"/>
        <v>110</v>
      </c>
      <c r="B326" s="271">
        <f t="shared" si="78"/>
        <v>0</v>
      </c>
      <c r="C326" s="271">
        <f t="shared" si="78"/>
        <v>0</v>
      </c>
      <c r="D326" s="271">
        <f t="shared" si="78"/>
        <v>0</v>
      </c>
      <c r="E326" s="271"/>
      <c r="F326" s="19">
        <f t="shared" si="70"/>
        <v>0</v>
      </c>
      <c r="G326" s="19">
        <f t="shared" si="71"/>
        <v>0</v>
      </c>
      <c r="H326" s="19">
        <f t="shared" si="72"/>
        <v>0</v>
      </c>
      <c r="I326" s="19">
        <f t="shared" si="56"/>
        <v>0</v>
      </c>
      <c r="J326" s="19">
        <f t="shared" si="57"/>
        <v>0</v>
      </c>
      <c r="K326" s="19">
        <f t="shared" si="73"/>
        <v>0</v>
      </c>
      <c r="L326" s="19">
        <f t="shared" si="74"/>
        <v>0</v>
      </c>
      <c r="M326" s="19">
        <f t="shared" si="75"/>
        <v>0</v>
      </c>
      <c r="N326" s="19">
        <f t="shared" si="76"/>
        <v>0</v>
      </c>
      <c r="O326" s="19">
        <f t="shared" si="58"/>
        <v>0</v>
      </c>
      <c r="P326" s="19">
        <f t="shared" si="59"/>
        <v>0</v>
      </c>
      <c r="Q326" s="19">
        <f t="shared" si="60"/>
        <v>0</v>
      </c>
      <c r="R326" s="19">
        <f t="shared" si="50"/>
        <v>0</v>
      </c>
      <c r="S326" s="19">
        <f t="shared" si="51"/>
        <v>0</v>
      </c>
      <c r="T326" s="19">
        <f t="shared" si="52"/>
        <v>0</v>
      </c>
      <c r="U326" s="19">
        <f t="shared" si="63"/>
        <v>0</v>
      </c>
      <c r="V326" s="19">
        <f t="shared" si="64"/>
        <v>0</v>
      </c>
      <c r="W326" s="19">
        <f t="shared" si="53"/>
        <v>0</v>
      </c>
      <c r="X326" s="19">
        <f t="shared" si="61"/>
        <v>0</v>
      </c>
      <c r="Y326" s="19">
        <f t="shared" si="54"/>
        <v>0</v>
      </c>
      <c r="Z326" s="19">
        <f t="shared" si="55"/>
        <v>0</v>
      </c>
      <c r="AA326" s="39">
        <f t="shared" si="79"/>
        <v>0</v>
      </c>
      <c r="AB326" s="39">
        <f t="shared" si="79"/>
        <v>0</v>
      </c>
      <c r="AC326" s="39">
        <f t="shared" si="79"/>
        <v>0</v>
      </c>
      <c r="AD326" s="39">
        <f t="shared" si="79"/>
        <v>0</v>
      </c>
      <c r="AE326" s="39">
        <f t="shared" si="79"/>
        <v>0</v>
      </c>
      <c r="AF326" s="20">
        <f t="shared" si="65"/>
        <v>0</v>
      </c>
    </row>
    <row r="327" spans="1:32">
      <c r="A327" s="23">
        <f t="shared" si="62"/>
        <v>111</v>
      </c>
      <c r="B327" s="271">
        <f t="shared" si="78"/>
        <v>0</v>
      </c>
      <c r="C327" s="271">
        <f t="shared" si="78"/>
        <v>0</v>
      </c>
      <c r="D327" s="271">
        <f t="shared" si="78"/>
        <v>0</v>
      </c>
      <c r="E327" s="271"/>
      <c r="F327" s="19">
        <f t="shared" si="70"/>
        <v>0</v>
      </c>
      <c r="G327" s="19">
        <f t="shared" si="71"/>
        <v>0</v>
      </c>
      <c r="H327" s="19">
        <f t="shared" si="72"/>
        <v>0</v>
      </c>
      <c r="I327" s="19">
        <f t="shared" si="56"/>
        <v>0</v>
      </c>
      <c r="J327" s="19">
        <f t="shared" si="57"/>
        <v>0</v>
      </c>
      <c r="K327" s="19">
        <f t="shared" si="73"/>
        <v>0</v>
      </c>
      <c r="L327" s="19">
        <f t="shared" si="74"/>
        <v>0</v>
      </c>
      <c r="M327" s="19">
        <f t="shared" si="75"/>
        <v>0</v>
      </c>
      <c r="N327" s="19">
        <f t="shared" si="76"/>
        <v>0</v>
      </c>
      <c r="O327" s="19">
        <f t="shared" si="58"/>
        <v>0</v>
      </c>
      <c r="P327" s="19">
        <f t="shared" si="59"/>
        <v>0</v>
      </c>
      <c r="Q327" s="19">
        <f t="shared" si="60"/>
        <v>0</v>
      </c>
      <c r="R327" s="19">
        <f t="shared" si="50"/>
        <v>0</v>
      </c>
      <c r="S327" s="19">
        <f t="shared" si="51"/>
        <v>0</v>
      </c>
      <c r="T327" s="19">
        <f t="shared" si="52"/>
        <v>0</v>
      </c>
      <c r="U327" s="19">
        <f t="shared" si="63"/>
        <v>0</v>
      </c>
      <c r="V327" s="19">
        <f t="shared" si="64"/>
        <v>0</v>
      </c>
      <c r="W327" s="19">
        <f t="shared" si="53"/>
        <v>0</v>
      </c>
      <c r="X327" s="19">
        <f t="shared" si="61"/>
        <v>0</v>
      </c>
      <c r="Y327" s="19">
        <f t="shared" si="54"/>
        <v>0</v>
      </c>
      <c r="Z327" s="19">
        <f t="shared" si="55"/>
        <v>0</v>
      </c>
      <c r="AA327" s="39">
        <f t="shared" si="79"/>
        <v>0</v>
      </c>
      <c r="AB327" s="39">
        <f t="shared" si="79"/>
        <v>0</v>
      </c>
      <c r="AC327" s="39">
        <f t="shared" si="79"/>
        <v>0</v>
      </c>
      <c r="AD327" s="39">
        <f t="shared" si="79"/>
        <v>0</v>
      </c>
      <c r="AE327" s="39">
        <f t="shared" si="79"/>
        <v>0</v>
      </c>
      <c r="AF327" s="20">
        <f t="shared" si="65"/>
        <v>0</v>
      </c>
    </row>
    <row r="328" spans="1:32">
      <c r="A328" s="23">
        <f t="shared" si="62"/>
        <v>112</v>
      </c>
      <c r="B328" s="271">
        <f t="shared" si="78"/>
        <v>0</v>
      </c>
      <c r="C328" s="271">
        <f t="shared" si="78"/>
        <v>0</v>
      </c>
      <c r="D328" s="271">
        <f t="shared" si="78"/>
        <v>0</v>
      </c>
      <c r="E328" s="271"/>
      <c r="F328" s="19">
        <f t="shared" si="70"/>
        <v>0</v>
      </c>
      <c r="G328" s="19">
        <f t="shared" si="71"/>
        <v>0</v>
      </c>
      <c r="H328" s="19">
        <f t="shared" si="72"/>
        <v>0</v>
      </c>
      <c r="I328" s="19">
        <f t="shared" si="56"/>
        <v>0</v>
      </c>
      <c r="J328" s="19">
        <f t="shared" si="57"/>
        <v>0</v>
      </c>
      <c r="K328" s="19">
        <f t="shared" si="73"/>
        <v>0</v>
      </c>
      <c r="L328" s="19">
        <f t="shared" si="74"/>
        <v>0</v>
      </c>
      <c r="M328" s="19">
        <f t="shared" si="75"/>
        <v>0</v>
      </c>
      <c r="N328" s="19">
        <f t="shared" si="76"/>
        <v>0</v>
      </c>
      <c r="O328" s="19">
        <f t="shared" si="58"/>
        <v>0</v>
      </c>
      <c r="P328" s="19">
        <f t="shared" si="59"/>
        <v>0</v>
      </c>
      <c r="Q328" s="19">
        <f t="shared" si="60"/>
        <v>0</v>
      </c>
      <c r="R328" s="19">
        <f t="shared" si="50"/>
        <v>0</v>
      </c>
      <c r="S328" s="19">
        <f t="shared" si="51"/>
        <v>0</v>
      </c>
      <c r="T328" s="19">
        <f t="shared" si="52"/>
        <v>0</v>
      </c>
      <c r="U328" s="19">
        <f t="shared" si="63"/>
        <v>0</v>
      </c>
      <c r="V328" s="19">
        <f t="shared" si="64"/>
        <v>0</v>
      </c>
      <c r="W328" s="19">
        <f t="shared" si="53"/>
        <v>0</v>
      </c>
      <c r="X328" s="19">
        <f t="shared" si="61"/>
        <v>0</v>
      </c>
      <c r="Y328" s="19">
        <f t="shared" si="54"/>
        <v>0</v>
      </c>
      <c r="Z328" s="19">
        <f t="shared" si="55"/>
        <v>0</v>
      </c>
      <c r="AA328" s="39">
        <f t="shared" si="79"/>
        <v>0</v>
      </c>
      <c r="AB328" s="39">
        <f t="shared" si="79"/>
        <v>0</v>
      </c>
      <c r="AC328" s="39">
        <f t="shared" si="79"/>
        <v>0</v>
      </c>
      <c r="AD328" s="39">
        <f t="shared" si="79"/>
        <v>0</v>
      </c>
      <c r="AE328" s="39">
        <f t="shared" si="79"/>
        <v>0</v>
      </c>
      <c r="AF328" s="20">
        <f t="shared" si="65"/>
        <v>0</v>
      </c>
    </row>
    <row r="329" spans="1:32">
      <c r="A329" s="23">
        <f t="shared" si="62"/>
        <v>113</v>
      </c>
      <c r="B329" s="271">
        <f t="shared" si="78"/>
        <v>0</v>
      </c>
      <c r="C329" s="271">
        <f t="shared" si="78"/>
        <v>0</v>
      </c>
      <c r="D329" s="271">
        <f t="shared" si="78"/>
        <v>0</v>
      </c>
      <c r="E329" s="271"/>
      <c r="F329" s="19">
        <f t="shared" si="70"/>
        <v>0</v>
      </c>
      <c r="G329" s="19">
        <f t="shared" si="71"/>
        <v>0</v>
      </c>
      <c r="H329" s="19">
        <f t="shared" si="72"/>
        <v>0</v>
      </c>
      <c r="I329" s="19">
        <f t="shared" si="56"/>
        <v>0</v>
      </c>
      <c r="J329" s="19">
        <f t="shared" si="57"/>
        <v>0</v>
      </c>
      <c r="K329" s="19">
        <f t="shared" si="73"/>
        <v>0</v>
      </c>
      <c r="L329" s="19">
        <f t="shared" si="74"/>
        <v>0</v>
      </c>
      <c r="M329" s="19">
        <f t="shared" si="75"/>
        <v>0</v>
      </c>
      <c r="N329" s="19">
        <f t="shared" si="76"/>
        <v>0</v>
      </c>
      <c r="O329" s="19">
        <f t="shared" si="58"/>
        <v>0</v>
      </c>
      <c r="P329" s="19">
        <f t="shared" si="59"/>
        <v>0</v>
      </c>
      <c r="Q329" s="19">
        <f t="shared" si="60"/>
        <v>0</v>
      </c>
      <c r="R329" s="19">
        <f t="shared" si="50"/>
        <v>0</v>
      </c>
      <c r="S329" s="19">
        <f t="shared" si="51"/>
        <v>0</v>
      </c>
      <c r="T329" s="19">
        <f t="shared" si="52"/>
        <v>0</v>
      </c>
      <c r="U329" s="19">
        <f t="shared" si="63"/>
        <v>0</v>
      </c>
      <c r="V329" s="19">
        <f t="shared" si="64"/>
        <v>0</v>
      </c>
      <c r="W329" s="19">
        <f t="shared" si="53"/>
        <v>0</v>
      </c>
      <c r="X329" s="19">
        <f t="shared" si="61"/>
        <v>0</v>
      </c>
      <c r="Y329" s="19">
        <f t="shared" si="54"/>
        <v>0</v>
      </c>
      <c r="Z329" s="19">
        <f t="shared" si="55"/>
        <v>0</v>
      </c>
      <c r="AA329" s="39">
        <f t="shared" si="79"/>
        <v>0</v>
      </c>
      <c r="AB329" s="39">
        <f t="shared" si="79"/>
        <v>0</v>
      </c>
      <c r="AC329" s="39">
        <f t="shared" si="79"/>
        <v>0</v>
      </c>
      <c r="AD329" s="39">
        <f t="shared" si="79"/>
        <v>0</v>
      </c>
      <c r="AE329" s="39">
        <f t="shared" si="79"/>
        <v>0</v>
      </c>
      <c r="AF329" s="20">
        <f t="shared" si="65"/>
        <v>0</v>
      </c>
    </row>
    <row r="330" spans="1:32">
      <c r="A330" s="23">
        <f t="shared" si="62"/>
        <v>114</v>
      </c>
      <c r="B330" s="271">
        <f t="shared" si="78"/>
        <v>0</v>
      </c>
      <c r="C330" s="271">
        <f t="shared" si="78"/>
        <v>0</v>
      </c>
      <c r="D330" s="271">
        <f t="shared" si="78"/>
        <v>0</v>
      </c>
      <c r="E330" s="271"/>
      <c r="F330" s="19">
        <f t="shared" si="70"/>
        <v>0</v>
      </c>
      <c r="G330" s="19">
        <f t="shared" si="71"/>
        <v>0</v>
      </c>
      <c r="H330" s="19">
        <f t="shared" si="72"/>
        <v>0</v>
      </c>
      <c r="I330" s="19">
        <f t="shared" si="56"/>
        <v>0</v>
      </c>
      <c r="J330" s="19">
        <f t="shared" si="57"/>
        <v>0</v>
      </c>
      <c r="K330" s="19">
        <f t="shared" si="73"/>
        <v>0</v>
      </c>
      <c r="L330" s="19">
        <f t="shared" si="74"/>
        <v>0</v>
      </c>
      <c r="M330" s="19">
        <f t="shared" si="75"/>
        <v>0</v>
      </c>
      <c r="N330" s="19">
        <f t="shared" si="76"/>
        <v>0</v>
      </c>
      <c r="O330" s="19">
        <f t="shared" si="58"/>
        <v>0</v>
      </c>
      <c r="P330" s="19">
        <f t="shared" si="59"/>
        <v>0</v>
      </c>
      <c r="Q330" s="19">
        <f t="shared" si="60"/>
        <v>0</v>
      </c>
      <c r="R330" s="19">
        <f t="shared" si="50"/>
        <v>0</v>
      </c>
      <c r="S330" s="19">
        <f t="shared" si="51"/>
        <v>0</v>
      </c>
      <c r="T330" s="19">
        <f t="shared" si="52"/>
        <v>0</v>
      </c>
      <c r="U330" s="19">
        <f t="shared" si="63"/>
        <v>0</v>
      </c>
      <c r="V330" s="19">
        <f t="shared" si="64"/>
        <v>0</v>
      </c>
      <c r="W330" s="19">
        <f t="shared" si="53"/>
        <v>0</v>
      </c>
      <c r="X330" s="19">
        <f t="shared" si="61"/>
        <v>0</v>
      </c>
      <c r="Y330" s="19">
        <f t="shared" si="54"/>
        <v>0</v>
      </c>
      <c r="Z330" s="19">
        <f t="shared" si="55"/>
        <v>0</v>
      </c>
      <c r="AA330" s="39">
        <f t="shared" si="79"/>
        <v>0</v>
      </c>
      <c r="AB330" s="39">
        <f t="shared" si="79"/>
        <v>0</v>
      </c>
      <c r="AC330" s="39">
        <f t="shared" si="79"/>
        <v>0</v>
      </c>
      <c r="AD330" s="39">
        <f t="shared" si="79"/>
        <v>0</v>
      </c>
      <c r="AE330" s="39">
        <f t="shared" si="79"/>
        <v>0</v>
      </c>
      <c r="AF330" s="20">
        <f t="shared" si="65"/>
        <v>0</v>
      </c>
    </row>
    <row r="331" spans="1:32">
      <c r="A331" s="23">
        <f t="shared" si="62"/>
        <v>115</v>
      </c>
      <c r="B331" s="271">
        <f t="shared" si="78"/>
        <v>0</v>
      </c>
      <c r="C331" s="271">
        <f t="shared" si="78"/>
        <v>0</v>
      </c>
      <c r="D331" s="271">
        <f t="shared" si="78"/>
        <v>0</v>
      </c>
      <c r="E331" s="271"/>
      <c r="F331" s="19">
        <f t="shared" si="70"/>
        <v>0</v>
      </c>
      <c r="G331" s="19">
        <f t="shared" si="71"/>
        <v>0</v>
      </c>
      <c r="H331" s="19">
        <f t="shared" si="72"/>
        <v>0</v>
      </c>
      <c r="I331" s="19">
        <f t="shared" si="56"/>
        <v>0</v>
      </c>
      <c r="J331" s="19">
        <f t="shared" si="57"/>
        <v>0</v>
      </c>
      <c r="K331" s="19">
        <f t="shared" si="73"/>
        <v>0</v>
      </c>
      <c r="L331" s="19">
        <f t="shared" si="74"/>
        <v>0</v>
      </c>
      <c r="M331" s="19">
        <f t="shared" si="75"/>
        <v>0</v>
      </c>
      <c r="N331" s="19">
        <f t="shared" si="76"/>
        <v>0</v>
      </c>
      <c r="O331" s="19">
        <f t="shared" si="58"/>
        <v>0</v>
      </c>
      <c r="P331" s="19">
        <f t="shared" si="59"/>
        <v>0</v>
      </c>
      <c r="Q331" s="19">
        <f t="shared" si="60"/>
        <v>0</v>
      </c>
      <c r="R331" s="19">
        <f t="shared" si="50"/>
        <v>0</v>
      </c>
      <c r="S331" s="19">
        <f t="shared" si="51"/>
        <v>0</v>
      </c>
      <c r="T331" s="19">
        <f t="shared" si="52"/>
        <v>0</v>
      </c>
      <c r="U331" s="19">
        <f t="shared" si="63"/>
        <v>0</v>
      </c>
      <c r="V331" s="19">
        <f t="shared" si="64"/>
        <v>0</v>
      </c>
      <c r="W331" s="19">
        <f t="shared" si="53"/>
        <v>0</v>
      </c>
      <c r="X331" s="19">
        <f t="shared" si="61"/>
        <v>0</v>
      </c>
      <c r="Y331" s="19">
        <f t="shared" si="54"/>
        <v>0</v>
      </c>
      <c r="Z331" s="19">
        <f t="shared" si="55"/>
        <v>0</v>
      </c>
      <c r="AA331" s="39">
        <f t="shared" si="79"/>
        <v>0</v>
      </c>
      <c r="AB331" s="39">
        <f t="shared" si="79"/>
        <v>0</v>
      </c>
      <c r="AC331" s="39">
        <f t="shared" si="79"/>
        <v>0</v>
      </c>
      <c r="AD331" s="39">
        <f t="shared" si="79"/>
        <v>0</v>
      </c>
      <c r="AE331" s="39">
        <f t="shared" si="79"/>
        <v>0</v>
      </c>
      <c r="AF331" s="20">
        <f t="shared" si="65"/>
        <v>0</v>
      </c>
    </row>
    <row r="332" spans="1:32">
      <c r="A332" s="23">
        <f t="shared" si="62"/>
        <v>116</v>
      </c>
      <c r="B332" s="271">
        <f t="shared" si="78"/>
        <v>0</v>
      </c>
      <c r="C332" s="271">
        <f t="shared" si="78"/>
        <v>0</v>
      </c>
      <c r="D332" s="271">
        <f t="shared" si="78"/>
        <v>0</v>
      </c>
      <c r="E332" s="271"/>
      <c r="F332" s="19">
        <f t="shared" si="70"/>
        <v>0</v>
      </c>
      <c r="G332" s="19">
        <f t="shared" si="71"/>
        <v>0</v>
      </c>
      <c r="H332" s="19">
        <f t="shared" si="72"/>
        <v>0</v>
      </c>
      <c r="I332" s="19">
        <f t="shared" si="56"/>
        <v>0</v>
      </c>
      <c r="J332" s="19">
        <f t="shared" si="57"/>
        <v>0</v>
      </c>
      <c r="K332" s="19">
        <f t="shared" si="73"/>
        <v>0</v>
      </c>
      <c r="L332" s="19">
        <f t="shared" si="74"/>
        <v>0</v>
      </c>
      <c r="M332" s="19">
        <f t="shared" si="75"/>
        <v>0</v>
      </c>
      <c r="N332" s="19">
        <f t="shared" si="76"/>
        <v>0</v>
      </c>
      <c r="O332" s="19">
        <f t="shared" si="58"/>
        <v>0</v>
      </c>
      <c r="P332" s="19">
        <f t="shared" si="59"/>
        <v>0</v>
      </c>
      <c r="Q332" s="19">
        <f t="shared" si="60"/>
        <v>0</v>
      </c>
      <c r="R332" s="19">
        <f t="shared" si="50"/>
        <v>0</v>
      </c>
      <c r="S332" s="19">
        <f t="shared" si="51"/>
        <v>0</v>
      </c>
      <c r="T332" s="19">
        <f t="shared" si="52"/>
        <v>0</v>
      </c>
      <c r="U332" s="19">
        <f t="shared" si="63"/>
        <v>0</v>
      </c>
      <c r="V332" s="19">
        <f t="shared" si="64"/>
        <v>0</v>
      </c>
      <c r="W332" s="19">
        <f t="shared" si="53"/>
        <v>0</v>
      </c>
      <c r="X332" s="19">
        <f t="shared" si="61"/>
        <v>0</v>
      </c>
      <c r="Y332" s="19">
        <f t="shared" si="54"/>
        <v>0</v>
      </c>
      <c r="Z332" s="19">
        <f t="shared" si="55"/>
        <v>0</v>
      </c>
      <c r="AA332" s="39">
        <f t="shared" si="79"/>
        <v>0</v>
      </c>
      <c r="AB332" s="39">
        <f t="shared" si="79"/>
        <v>0</v>
      </c>
      <c r="AC332" s="39">
        <f t="shared" si="79"/>
        <v>0</v>
      </c>
      <c r="AD332" s="39">
        <f t="shared" si="79"/>
        <v>0</v>
      </c>
      <c r="AE332" s="39">
        <f t="shared" si="79"/>
        <v>0</v>
      </c>
      <c r="AF332" s="20">
        <f t="shared" si="65"/>
        <v>0</v>
      </c>
    </row>
    <row r="333" spans="1:32">
      <c r="A333" s="23">
        <f t="shared" si="62"/>
        <v>117</v>
      </c>
      <c r="B333" s="271">
        <f t="shared" si="78"/>
        <v>0</v>
      </c>
      <c r="C333" s="271">
        <f t="shared" si="78"/>
        <v>0</v>
      </c>
      <c r="D333" s="271">
        <f t="shared" si="78"/>
        <v>0</v>
      </c>
      <c r="E333" s="271"/>
      <c r="F333" s="19">
        <f t="shared" si="70"/>
        <v>0</v>
      </c>
      <c r="G333" s="19">
        <f t="shared" si="71"/>
        <v>0</v>
      </c>
      <c r="H333" s="19">
        <f t="shared" si="72"/>
        <v>0</v>
      </c>
      <c r="I333" s="19">
        <f t="shared" si="56"/>
        <v>0</v>
      </c>
      <c r="J333" s="19">
        <f t="shared" si="57"/>
        <v>0</v>
      </c>
      <c r="K333" s="19">
        <f t="shared" si="73"/>
        <v>0</v>
      </c>
      <c r="L333" s="19">
        <f t="shared" si="74"/>
        <v>0</v>
      </c>
      <c r="M333" s="19">
        <f t="shared" si="75"/>
        <v>0</v>
      </c>
      <c r="N333" s="19">
        <f t="shared" si="76"/>
        <v>0</v>
      </c>
      <c r="O333" s="19">
        <f t="shared" si="58"/>
        <v>0</v>
      </c>
      <c r="P333" s="19">
        <f t="shared" si="59"/>
        <v>0</v>
      </c>
      <c r="Q333" s="19">
        <f t="shared" si="60"/>
        <v>0</v>
      </c>
      <c r="R333" s="19">
        <f t="shared" si="50"/>
        <v>0</v>
      </c>
      <c r="S333" s="19">
        <f t="shared" si="51"/>
        <v>0</v>
      </c>
      <c r="T333" s="19">
        <f t="shared" si="52"/>
        <v>0</v>
      </c>
      <c r="U333" s="19">
        <f t="shared" si="63"/>
        <v>0</v>
      </c>
      <c r="V333" s="19">
        <f t="shared" si="64"/>
        <v>0</v>
      </c>
      <c r="W333" s="19">
        <f t="shared" si="53"/>
        <v>0</v>
      </c>
      <c r="X333" s="19">
        <f t="shared" si="61"/>
        <v>0</v>
      </c>
      <c r="Y333" s="19">
        <f t="shared" si="54"/>
        <v>0</v>
      </c>
      <c r="Z333" s="19">
        <f t="shared" si="55"/>
        <v>0</v>
      </c>
      <c r="AA333" s="39">
        <f t="shared" ref="AA333:AE342" si="80">AA122</f>
        <v>0</v>
      </c>
      <c r="AB333" s="39">
        <f t="shared" si="80"/>
        <v>0</v>
      </c>
      <c r="AC333" s="39">
        <f t="shared" si="80"/>
        <v>0</v>
      </c>
      <c r="AD333" s="39">
        <f t="shared" si="80"/>
        <v>0</v>
      </c>
      <c r="AE333" s="39">
        <f t="shared" si="80"/>
        <v>0</v>
      </c>
      <c r="AF333" s="20">
        <f t="shared" si="65"/>
        <v>0</v>
      </c>
    </row>
    <row r="334" spans="1:32">
      <c r="A334" s="23">
        <f t="shared" si="62"/>
        <v>118</v>
      </c>
      <c r="B334" s="271">
        <f t="shared" si="78"/>
        <v>0</v>
      </c>
      <c r="C334" s="271">
        <f t="shared" si="78"/>
        <v>0</v>
      </c>
      <c r="D334" s="271">
        <f t="shared" si="78"/>
        <v>0</v>
      </c>
      <c r="E334" s="271"/>
      <c r="F334" s="19">
        <f t="shared" si="70"/>
        <v>0</v>
      </c>
      <c r="G334" s="19">
        <f t="shared" si="71"/>
        <v>0</v>
      </c>
      <c r="H334" s="19">
        <f t="shared" si="72"/>
        <v>0</v>
      </c>
      <c r="I334" s="19">
        <f t="shared" si="56"/>
        <v>0</v>
      </c>
      <c r="J334" s="19">
        <f t="shared" si="57"/>
        <v>0</v>
      </c>
      <c r="K334" s="19">
        <f t="shared" si="73"/>
        <v>0</v>
      </c>
      <c r="L334" s="19">
        <f t="shared" si="74"/>
        <v>0</v>
      </c>
      <c r="M334" s="19">
        <f t="shared" si="75"/>
        <v>0</v>
      </c>
      <c r="N334" s="19">
        <f t="shared" si="76"/>
        <v>0</v>
      </c>
      <c r="O334" s="19">
        <f t="shared" si="58"/>
        <v>0</v>
      </c>
      <c r="P334" s="19">
        <f t="shared" si="59"/>
        <v>0</v>
      </c>
      <c r="Q334" s="19">
        <f t="shared" si="60"/>
        <v>0</v>
      </c>
      <c r="R334" s="19">
        <f t="shared" si="50"/>
        <v>0</v>
      </c>
      <c r="S334" s="19">
        <f t="shared" si="51"/>
        <v>0</v>
      </c>
      <c r="T334" s="19">
        <f t="shared" si="52"/>
        <v>0</v>
      </c>
      <c r="U334" s="19">
        <f t="shared" si="63"/>
        <v>0</v>
      </c>
      <c r="V334" s="19">
        <f t="shared" si="64"/>
        <v>0</v>
      </c>
      <c r="W334" s="19">
        <f t="shared" si="53"/>
        <v>0</v>
      </c>
      <c r="X334" s="19">
        <f t="shared" si="61"/>
        <v>0</v>
      </c>
      <c r="Y334" s="19">
        <f t="shared" si="54"/>
        <v>0</v>
      </c>
      <c r="Z334" s="19">
        <f t="shared" si="55"/>
        <v>0</v>
      </c>
      <c r="AA334" s="39">
        <f t="shared" si="80"/>
        <v>0</v>
      </c>
      <c r="AB334" s="39">
        <f t="shared" si="80"/>
        <v>0</v>
      </c>
      <c r="AC334" s="39">
        <f t="shared" si="80"/>
        <v>0</v>
      </c>
      <c r="AD334" s="39">
        <f t="shared" si="80"/>
        <v>0</v>
      </c>
      <c r="AE334" s="39">
        <f t="shared" si="80"/>
        <v>0</v>
      </c>
      <c r="AF334" s="20">
        <f t="shared" si="65"/>
        <v>0</v>
      </c>
    </row>
    <row r="335" spans="1:32">
      <c r="A335" s="23">
        <f t="shared" si="62"/>
        <v>119</v>
      </c>
      <c r="B335" s="271">
        <f t="shared" si="78"/>
        <v>0</v>
      </c>
      <c r="C335" s="271">
        <f t="shared" si="78"/>
        <v>0</v>
      </c>
      <c r="D335" s="271">
        <f t="shared" si="78"/>
        <v>0</v>
      </c>
      <c r="E335" s="271"/>
      <c r="F335" s="19">
        <f t="shared" si="70"/>
        <v>0</v>
      </c>
      <c r="G335" s="19">
        <f t="shared" si="71"/>
        <v>0</v>
      </c>
      <c r="H335" s="19">
        <f t="shared" si="72"/>
        <v>0</v>
      </c>
      <c r="I335" s="19">
        <f t="shared" si="56"/>
        <v>0</v>
      </c>
      <c r="J335" s="19">
        <f t="shared" si="57"/>
        <v>0</v>
      </c>
      <c r="K335" s="19">
        <f t="shared" si="73"/>
        <v>0</v>
      </c>
      <c r="L335" s="19">
        <f t="shared" si="74"/>
        <v>0</v>
      </c>
      <c r="M335" s="19">
        <f t="shared" si="75"/>
        <v>0</v>
      </c>
      <c r="N335" s="19">
        <f t="shared" si="76"/>
        <v>0</v>
      </c>
      <c r="O335" s="19">
        <f t="shared" si="58"/>
        <v>0</v>
      </c>
      <c r="P335" s="19">
        <f t="shared" si="59"/>
        <v>0</v>
      </c>
      <c r="Q335" s="19">
        <f t="shared" si="60"/>
        <v>0</v>
      </c>
      <c r="R335" s="19">
        <f t="shared" si="50"/>
        <v>0</v>
      </c>
      <c r="S335" s="19">
        <f t="shared" si="51"/>
        <v>0</v>
      </c>
      <c r="T335" s="19">
        <f t="shared" si="52"/>
        <v>0</v>
      </c>
      <c r="U335" s="19">
        <f t="shared" si="63"/>
        <v>0</v>
      </c>
      <c r="V335" s="19">
        <f t="shared" si="64"/>
        <v>0</v>
      </c>
      <c r="W335" s="19">
        <f t="shared" si="53"/>
        <v>0</v>
      </c>
      <c r="X335" s="19">
        <f t="shared" si="61"/>
        <v>0</v>
      </c>
      <c r="Y335" s="19">
        <f t="shared" si="54"/>
        <v>0</v>
      </c>
      <c r="Z335" s="19">
        <f t="shared" si="55"/>
        <v>0</v>
      </c>
      <c r="AA335" s="39">
        <f t="shared" si="80"/>
        <v>0</v>
      </c>
      <c r="AB335" s="39">
        <f t="shared" si="80"/>
        <v>0</v>
      </c>
      <c r="AC335" s="39">
        <f t="shared" si="80"/>
        <v>0</v>
      </c>
      <c r="AD335" s="39">
        <f t="shared" si="80"/>
        <v>0</v>
      </c>
      <c r="AE335" s="39">
        <f t="shared" si="80"/>
        <v>0</v>
      </c>
      <c r="AF335" s="20">
        <f t="shared" si="65"/>
        <v>0</v>
      </c>
    </row>
    <row r="336" spans="1:32">
      <c r="A336" s="23">
        <f t="shared" si="62"/>
        <v>120</v>
      </c>
      <c r="B336" s="271">
        <f t="shared" si="78"/>
        <v>0</v>
      </c>
      <c r="C336" s="271">
        <f t="shared" si="78"/>
        <v>0</v>
      </c>
      <c r="D336" s="271">
        <f t="shared" si="78"/>
        <v>0</v>
      </c>
      <c r="E336" s="271"/>
      <c r="F336" s="19">
        <f t="shared" si="70"/>
        <v>0</v>
      </c>
      <c r="G336" s="19">
        <f t="shared" si="71"/>
        <v>0</v>
      </c>
      <c r="H336" s="19">
        <f t="shared" si="72"/>
        <v>0</v>
      </c>
      <c r="I336" s="19">
        <f t="shared" si="56"/>
        <v>0</v>
      </c>
      <c r="J336" s="19">
        <f t="shared" si="57"/>
        <v>0</v>
      </c>
      <c r="K336" s="19">
        <f t="shared" si="73"/>
        <v>0</v>
      </c>
      <c r="L336" s="19">
        <f t="shared" si="74"/>
        <v>0</v>
      </c>
      <c r="M336" s="19">
        <f t="shared" si="75"/>
        <v>0</v>
      </c>
      <c r="N336" s="19">
        <f t="shared" si="76"/>
        <v>0</v>
      </c>
      <c r="O336" s="19">
        <f t="shared" si="58"/>
        <v>0</v>
      </c>
      <c r="P336" s="19">
        <f t="shared" si="59"/>
        <v>0</v>
      </c>
      <c r="Q336" s="19">
        <f t="shared" si="60"/>
        <v>0</v>
      </c>
      <c r="R336" s="19">
        <f t="shared" si="50"/>
        <v>0</v>
      </c>
      <c r="S336" s="19">
        <f t="shared" si="51"/>
        <v>0</v>
      </c>
      <c r="T336" s="19">
        <f t="shared" si="52"/>
        <v>0</v>
      </c>
      <c r="U336" s="19">
        <f t="shared" si="63"/>
        <v>0</v>
      </c>
      <c r="V336" s="19">
        <f t="shared" si="64"/>
        <v>0</v>
      </c>
      <c r="W336" s="19">
        <f t="shared" si="53"/>
        <v>0</v>
      </c>
      <c r="X336" s="19">
        <f t="shared" si="61"/>
        <v>0</v>
      </c>
      <c r="Y336" s="19">
        <f t="shared" si="54"/>
        <v>0</v>
      </c>
      <c r="Z336" s="19">
        <f t="shared" si="55"/>
        <v>0</v>
      </c>
      <c r="AA336" s="39">
        <f t="shared" si="80"/>
        <v>0</v>
      </c>
      <c r="AB336" s="39">
        <f t="shared" si="80"/>
        <v>0</v>
      </c>
      <c r="AC336" s="39">
        <f t="shared" si="80"/>
        <v>0</v>
      </c>
      <c r="AD336" s="39">
        <f t="shared" si="80"/>
        <v>0</v>
      </c>
      <c r="AE336" s="39">
        <f t="shared" si="80"/>
        <v>0</v>
      </c>
      <c r="AF336" s="20">
        <f t="shared" si="65"/>
        <v>0</v>
      </c>
    </row>
    <row r="337" spans="1:32">
      <c r="A337" s="23">
        <f t="shared" si="62"/>
        <v>121</v>
      </c>
      <c r="B337" s="271">
        <f t="shared" si="78"/>
        <v>0</v>
      </c>
      <c r="C337" s="271">
        <f t="shared" si="78"/>
        <v>0</v>
      </c>
      <c r="D337" s="271">
        <f t="shared" si="78"/>
        <v>0</v>
      </c>
      <c r="E337" s="271"/>
      <c r="F337" s="19">
        <f t="shared" si="70"/>
        <v>0</v>
      </c>
      <c r="G337" s="19">
        <f t="shared" si="71"/>
        <v>0</v>
      </c>
      <c r="H337" s="19">
        <f t="shared" si="72"/>
        <v>0</v>
      </c>
      <c r="I337" s="19">
        <f t="shared" si="56"/>
        <v>0</v>
      </c>
      <c r="J337" s="19">
        <f t="shared" si="57"/>
        <v>0</v>
      </c>
      <c r="K337" s="19">
        <f t="shared" si="73"/>
        <v>0</v>
      </c>
      <c r="L337" s="19">
        <f t="shared" si="74"/>
        <v>0</v>
      </c>
      <c r="M337" s="19">
        <f t="shared" si="75"/>
        <v>0</v>
      </c>
      <c r="N337" s="19">
        <f t="shared" si="76"/>
        <v>0</v>
      </c>
      <c r="O337" s="19">
        <f t="shared" si="58"/>
        <v>0</v>
      </c>
      <c r="P337" s="19">
        <f t="shared" si="59"/>
        <v>0</v>
      </c>
      <c r="Q337" s="19">
        <f t="shared" si="60"/>
        <v>0</v>
      </c>
      <c r="R337" s="19">
        <f t="shared" si="50"/>
        <v>0</v>
      </c>
      <c r="S337" s="19">
        <f t="shared" si="51"/>
        <v>0</v>
      </c>
      <c r="T337" s="19">
        <f t="shared" si="52"/>
        <v>0</v>
      </c>
      <c r="U337" s="19">
        <f t="shared" si="63"/>
        <v>0</v>
      </c>
      <c r="V337" s="19">
        <f t="shared" si="64"/>
        <v>0</v>
      </c>
      <c r="W337" s="19">
        <f t="shared" si="53"/>
        <v>0</v>
      </c>
      <c r="X337" s="19">
        <f t="shared" si="61"/>
        <v>0</v>
      </c>
      <c r="Y337" s="19">
        <f t="shared" si="54"/>
        <v>0</v>
      </c>
      <c r="Z337" s="19">
        <f t="shared" si="55"/>
        <v>0</v>
      </c>
      <c r="AA337" s="39">
        <f t="shared" si="80"/>
        <v>0</v>
      </c>
      <c r="AB337" s="39">
        <f t="shared" si="80"/>
        <v>0</v>
      </c>
      <c r="AC337" s="39">
        <f t="shared" si="80"/>
        <v>0</v>
      </c>
      <c r="AD337" s="39">
        <f t="shared" si="80"/>
        <v>0</v>
      </c>
      <c r="AE337" s="39">
        <f t="shared" si="80"/>
        <v>0</v>
      </c>
      <c r="AF337" s="20">
        <f t="shared" si="65"/>
        <v>0</v>
      </c>
    </row>
    <row r="338" spans="1:32">
      <c r="A338" s="23">
        <f t="shared" si="62"/>
        <v>122</v>
      </c>
      <c r="B338" s="271">
        <f t="shared" si="78"/>
        <v>0</v>
      </c>
      <c r="C338" s="271">
        <f t="shared" si="78"/>
        <v>0</v>
      </c>
      <c r="D338" s="271">
        <f t="shared" si="78"/>
        <v>0</v>
      </c>
      <c r="E338" s="271"/>
      <c r="F338" s="19">
        <f t="shared" si="70"/>
        <v>0</v>
      </c>
      <c r="G338" s="19">
        <f t="shared" si="71"/>
        <v>0</v>
      </c>
      <c r="H338" s="19">
        <f t="shared" si="72"/>
        <v>0</v>
      </c>
      <c r="I338" s="19">
        <f t="shared" si="56"/>
        <v>0</v>
      </c>
      <c r="J338" s="19">
        <f t="shared" si="57"/>
        <v>0</v>
      </c>
      <c r="K338" s="19">
        <f t="shared" si="73"/>
        <v>0</v>
      </c>
      <c r="L338" s="19">
        <f t="shared" si="74"/>
        <v>0</v>
      </c>
      <c r="M338" s="19">
        <f t="shared" si="75"/>
        <v>0</v>
      </c>
      <c r="N338" s="19">
        <f t="shared" si="76"/>
        <v>0</v>
      </c>
      <c r="O338" s="19">
        <f t="shared" si="58"/>
        <v>0</v>
      </c>
      <c r="P338" s="19">
        <f t="shared" si="59"/>
        <v>0</v>
      </c>
      <c r="Q338" s="19">
        <f t="shared" si="60"/>
        <v>0</v>
      </c>
      <c r="R338" s="19">
        <f t="shared" si="50"/>
        <v>0</v>
      </c>
      <c r="S338" s="19">
        <f t="shared" si="51"/>
        <v>0</v>
      </c>
      <c r="T338" s="19">
        <f t="shared" si="52"/>
        <v>0</v>
      </c>
      <c r="U338" s="19">
        <f t="shared" si="63"/>
        <v>0</v>
      </c>
      <c r="V338" s="19">
        <f t="shared" si="64"/>
        <v>0</v>
      </c>
      <c r="W338" s="19">
        <f t="shared" si="53"/>
        <v>0</v>
      </c>
      <c r="X338" s="19">
        <f t="shared" si="61"/>
        <v>0</v>
      </c>
      <c r="Y338" s="19">
        <f t="shared" si="54"/>
        <v>0</v>
      </c>
      <c r="Z338" s="19">
        <f t="shared" si="55"/>
        <v>0</v>
      </c>
      <c r="AA338" s="39">
        <f t="shared" si="80"/>
        <v>0</v>
      </c>
      <c r="AB338" s="39">
        <f t="shared" si="80"/>
        <v>0</v>
      </c>
      <c r="AC338" s="39">
        <f t="shared" si="80"/>
        <v>0</v>
      </c>
      <c r="AD338" s="39">
        <f t="shared" si="80"/>
        <v>0</v>
      </c>
      <c r="AE338" s="39">
        <f t="shared" si="80"/>
        <v>0</v>
      </c>
      <c r="AF338" s="20">
        <f t="shared" si="65"/>
        <v>0</v>
      </c>
    </row>
    <row r="339" spans="1:32">
      <c r="A339" s="23">
        <f t="shared" si="62"/>
        <v>123</v>
      </c>
      <c r="B339" s="271">
        <f t="shared" ref="B339:D358" si="81">B128</f>
        <v>0</v>
      </c>
      <c r="C339" s="271">
        <f t="shared" si="81"/>
        <v>0</v>
      </c>
      <c r="D339" s="271">
        <f t="shared" si="81"/>
        <v>0</v>
      </c>
      <c r="E339" s="271"/>
      <c r="F339" s="19">
        <f t="shared" si="70"/>
        <v>0</v>
      </c>
      <c r="G339" s="19">
        <f t="shared" si="71"/>
        <v>0</v>
      </c>
      <c r="H339" s="19">
        <f t="shared" si="72"/>
        <v>0</v>
      </c>
      <c r="I339" s="19">
        <f t="shared" si="56"/>
        <v>0</v>
      </c>
      <c r="J339" s="19">
        <f t="shared" si="57"/>
        <v>0</v>
      </c>
      <c r="K339" s="19">
        <f t="shared" si="73"/>
        <v>0</v>
      </c>
      <c r="L339" s="19">
        <f t="shared" si="74"/>
        <v>0</v>
      </c>
      <c r="M339" s="19">
        <f t="shared" si="75"/>
        <v>0</v>
      </c>
      <c r="N339" s="19">
        <f t="shared" si="76"/>
        <v>0</v>
      </c>
      <c r="O339" s="19">
        <f t="shared" si="58"/>
        <v>0</v>
      </c>
      <c r="P339" s="19">
        <f t="shared" si="59"/>
        <v>0</v>
      </c>
      <c r="Q339" s="19">
        <f t="shared" si="60"/>
        <v>0</v>
      </c>
      <c r="R339" s="19">
        <f t="shared" si="50"/>
        <v>0</v>
      </c>
      <c r="S339" s="19">
        <f t="shared" si="51"/>
        <v>0</v>
      </c>
      <c r="T339" s="19">
        <f t="shared" si="52"/>
        <v>0</v>
      </c>
      <c r="U339" s="19">
        <f t="shared" si="63"/>
        <v>0</v>
      </c>
      <c r="V339" s="19">
        <f t="shared" si="64"/>
        <v>0</v>
      </c>
      <c r="W339" s="19">
        <f t="shared" si="53"/>
        <v>0</v>
      </c>
      <c r="X339" s="19">
        <f t="shared" si="61"/>
        <v>0</v>
      </c>
      <c r="Y339" s="19">
        <f t="shared" si="54"/>
        <v>0</v>
      </c>
      <c r="Z339" s="19">
        <f t="shared" si="55"/>
        <v>0</v>
      </c>
      <c r="AA339" s="39">
        <f t="shared" si="80"/>
        <v>0</v>
      </c>
      <c r="AB339" s="39">
        <f t="shared" si="80"/>
        <v>0</v>
      </c>
      <c r="AC339" s="39">
        <f t="shared" si="80"/>
        <v>0</v>
      </c>
      <c r="AD339" s="39">
        <f t="shared" si="80"/>
        <v>0</v>
      </c>
      <c r="AE339" s="39">
        <f t="shared" si="80"/>
        <v>0</v>
      </c>
      <c r="AF339" s="20">
        <f t="shared" si="65"/>
        <v>0</v>
      </c>
    </row>
    <row r="340" spans="1:32">
      <c r="A340" s="23">
        <f t="shared" si="62"/>
        <v>124</v>
      </c>
      <c r="B340" s="271">
        <f t="shared" si="81"/>
        <v>0</v>
      </c>
      <c r="C340" s="271">
        <f t="shared" si="81"/>
        <v>0</v>
      </c>
      <c r="D340" s="271">
        <f t="shared" si="81"/>
        <v>0</v>
      </c>
      <c r="E340" s="271"/>
      <c r="F340" s="19">
        <f t="shared" si="70"/>
        <v>0</v>
      </c>
      <c r="G340" s="19">
        <f t="shared" si="71"/>
        <v>0</v>
      </c>
      <c r="H340" s="19">
        <f t="shared" si="72"/>
        <v>0</v>
      </c>
      <c r="I340" s="19">
        <f t="shared" si="56"/>
        <v>0</v>
      </c>
      <c r="J340" s="19">
        <f t="shared" si="57"/>
        <v>0</v>
      </c>
      <c r="K340" s="19">
        <f t="shared" si="73"/>
        <v>0</v>
      </c>
      <c r="L340" s="19">
        <f t="shared" si="74"/>
        <v>0</v>
      </c>
      <c r="M340" s="19">
        <f t="shared" si="75"/>
        <v>0</v>
      </c>
      <c r="N340" s="19">
        <f t="shared" si="76"/>
        <v>0</v>
      </c>
      <c r="O340" s="19">
        <f t="shared" si="58"/>
        <v>0</v>
      </c>
      <c r="P340" s="19">
        <f t="shared" si="59"/>
        <v>0</v>
      </c>
      <c r="Q340" s="19">
        <f t="shared" si="60"/>
        <v>0</v>
      </c>
      <c r="R340" s="19">
        <f t="shared" si="50"/>
        <v>0</v>
      </c>
      <c r="S340" s="19">
        <f t="shared" si="51"/>
        <v>0</v>
      </c>
      <c r="T340" s="19">
        <f t="shared" si="52"/>
        <v>0</v>
      </c>
      <c r="U340" s="19">
        <f t="shared" si="63"/>
        <v>0</v>
      </c>
      <c r="V340" s="19">
        <f t="shared" si="64"/>
        <v>0</v>
      </c>
      <c r="W340" s="19">
        <f t="shared" si="53"/>
        <v>0</v>
      </c>
      <c r="X340" s="19">
        <f t="shared" si="61"/>
        <v>0</v>
      </c>
      <c r="Y340" s="19">
        <f t="shared" si="54"/>
        <v>0</v>
      </c>
      <c r="Z340" s="19">
        <f t="shared" si="55"/>
        <v>0</v>
      </c>
      <c r="AA340" s="39">
        <f t="shared" si="80"/>
        <v>0</v>
      </c>
      <c r="AB340" s="39">
        <f t="shared" si="80"/>
        <v>0</v>
      </c>
      <c r="AC340" s="39">
        <f t="shared" si="80"/>
        <v>0</v>
      </c>
      <c r="AD340" s="39">
        <f t="shared" si="80"/>
        <v>0</v>
      </c>
      <c r="AE340" s="39">
        <f t="shared" si="80"/>
        <v>0</v>
      </c>
      <c r="AF340" s="20">
        <f t="shared" si="65"/>
        <v>0</v>
      </c>
    </row>
    <row r="341" spans="1:32">
      <c r="A341" s="23">
        <f t="shared" si="62"/>
        <v>125</v>
      </c>
      <c r="B341" s="271">
        <f t="shared" si="81"/>
        <v>0</v>
      </c>
      <c r="C341" s="271">
        <f t="shared" si="81"/>
        <v>0</v>
      </c>
      <c r="D341" s="271">
        <f t="shared" si="81"/>
        <v>0</v>
      </c>
      <c r="E341" s="271"/>
      <c r="F341" s="19">
        <f t="shared" si="70"/>
        <v>0</v>
      </c>
      <c r="G341" s="19">
        <f t="shared" si="71"/>
        <v>0</v>
      </c>
      <c r="H341" s="19">
        <f t="shared" si="72"/>
        <v>0</v>
      </c>
      <c r="I341" s="19">
        <f t="shared" si="56"/>
        <v>0</v>
      </c>
      <c r="J341" s="19">
        <f t="shared" si="57"/>
        <v>0</v>
      </c>
      <c r="K341" s="19">
        <f t="shared" si="73"/>
        <v>0</v>
      </c>
      <c r="L341" s="19">
        <f t="shared" si="74"/>
        <v>0</v>
      </c>
      <c r="M341" s="19">
        <f t="shared" si="75"/>
        <v>0</v>
      </c>
      <c r="N341" s="19">
        <f t="shared" si="76"/>
        <v>0</v>
      </c>
      <c r="O341" s="19">
        <f t="shared" si="58"/>
        <v>0</v>
      </c>
      <c r="P341" s="19">
        <f t="shared" si="59"/>
        <v>0</v>
      </c>
      <c r="Q341" s="19">
        <f t="shared" si="60"/>
        <v>0</v>
      </c>
      <c r="R341" s="19">
        <f t="shared" si="50"/>
        <v>0</v>
      </c>
      <c r="S341" s="19">
        <f t="shared" si="51"/>
        <v>0</v>
      </c>
      <c r="T341" s="19">
        <f t="shared" si="52"/>
        <v>0</v>
      </c>
      <c r="U341" s="19">
        <f t="shared" si="63"/>
        <v>0</v>
      </c>
      <c r="V341" s="19">
        <f t="shared" si="64"/>
        <v>0</v>
      </c>
      <c r="W341" s="19">
        <f t="shared" si="53"/>
        <v>0</v>
      </c>
      <c r="X341" s="19">
        <f t="shared" si="61"/>
        <v>0</v>
      </c>
      <c r="Y341" s="19">
        <f t="shared" si="54"/>
        <v>0</v>
      </c>
      <c r="Z341" s="19">
        <f t="shared" si="55"/>
        <v>0</v>
      </c>
      <c r="AA341" s="39">
        <f t="shared" si="80"/>
        <v>0</v>
      </c>
      <c r="AB341" s="39">
        <f t="shared" si="80"/>
        <v>0</v>
      </c>
      <c r="AC341" s="39">
        <f t="shared" si="80"/>
        <v>0</v>
      </c>
      <c r="AD341" s="39">
        <f t="shared" si="80"/>
        <v>0</v>
      </c>
      <c r="AE341" s="39">
        <f t="shared" si="80"/>
        <v>0</v>
      </c>
      <c r="AF341" s="20">
        <f t="shared" si="65"/>
        <v>0</v>
      </c>
    </row>
    <row r="342" spans="1:32">
      <c r="A342" s="23">
        <f t="shared" si="62"/>
        <v>126</v>
      </c>
      <c r="B342" s="271">
        <f t="shared" si="81"/>
        <v>0</v>
      </c>
      <c r="C342" s="271">
        <f t="shared" si="81"/>
        <v>0</v>
      </c>
      <c r="D342" s="271">
        <f t="shared" si="81"/>
        <v>0</v>
      </c>
      <c r="E342" s="271"/>
      <c r="F342" s="19">
        <f t="shared" si="70"/>
        <v>0</v>
      </c>
      <c r="G342" s="19">
        <f t="shared" si="71"/>
        <v>0</v>
      </c>
      <c r="H342" s="19">
        <f t="shared" si="72"/>
        <v>0</v>
      </c>
      <c r="I342" s="19">
        <f t="shared" si="56"/>
        <v>0</v>
      </c>
      <c r="J342" s="19">
        <f t="shared" si="57"/>
        <v>0</v>
      </c>
      <c r="K342" s="19">
        <f t="shared" si="73"/>
        <v>0</v>
      </c>
      <c r="L342" s="19">
        <f t="shared" si="74"/>
        <v>0</v>
      </c>
      <c r="M342" s="19">
        <f t="shared" si="75"/>
        <v>0</v>
      </c>
      <c r="N342" s="19">
        <f t="shared" si="76"/>
        <v>0</v>
      </c>
      <c r="O342" s="19">
        <f t="shared" si="58"/>
        <v>0</v>
      </c>
      <c r="P342" s="19">
        <f t="shared" si="59"/>
        <v>0</v>
      </c>
      <c r="Q342" s="19">
        <f t="shared" si="60"/>
        <v>0</v>
      </c>
      <c r="R342" s="19">
        <f t="shared" si="50"/>
        <v>0</v>
      </c>
      <c r="S342" s="19">
        <f t="shared" si="51"/>
        <v>0</v>
      </c>
      <c r="T342" s="19">
        <f t="shared" si="52"/>
        <v>0</v>
      </c>
      <c r="U342" s="19">
        <f t="shared" si="63"/>
        <v>0</v>
      </c>
      <c r="V342" s="19">
        <f t="shared" si="64"/>
        <v>0</v>
      </c>
      <c r="W342" s="19">
        <f t="shared" si="53"/>
        <v>0</v>
      </c>
      <c r="X342" s="19">
        <f t="shared" si="61"/>
        <v>0</v>
      </c>
      <c r="Y342" s="19">
        <f t="shared" si="54"/>
        <v>0</v>
      </c>
      <c r="Z342" s="19">
        <f t="shared" si="55"/>
        <v>0</v>
      </c>
      <c r="AA342" s="39">
        <f t="shared" si="80"/>
        <v>0</v>
      </c>
      <c r="AB342" s="39">
        <f t="shared" si="80"/>
        <v>0</v>
      </c>
      <c r="AC342" s="39">
        <f t="shared" si="80"/>
        <v>0</v>
      </c>
      <c r="AD342" s="39">
        <f t="shared" si="80"/>
        <v>0</v>
      </c>
      <c r="AE342" s="39">
        <f t="shared" si="80"/>
        <v>0</v>
      </c>
      <c r="AF342" s="20">
        <f t="shared" si="65"/>
        <v>0</v>
      </c>
    </row>
    <row r="343" spans="1:32">
      <c r="A343" s="23">
        <f t="shared" si="62"/>
        <v>127</v>
      </c>
      <c r="B343" s="271">
        <f t="shared" si="81"/>
        <v>0</v>
      </c>
      <c r="C343" s="271">
        <f t="shared" si="81"/>
        <v>0</v>
      </c>
      <c r="D343" s="271">
        <f t="shared" si="81"/>
        <v>0</v>
      </c>
      <c r="E343" s="271"/>
      <c r="F343" s="19">
        <f t="shared" si="70"/>
        <v>0</v>
      </c>
      <c r="G343" s="19">
        <f t="shared" si="71"/>
        <v>0</v>
      </c>
      <c r="H343" s="19">
        <f t="shared" si="72"/>
        <v>0</v>
      </c>
      <c r="I343" s="19">
        <f t="shared" si="56"/>
        <v>0</v>
      </c>
      <c r="J343" s="19">
        <f t="shared" si="57"/>
        <v>0</v>
      </c>
      <c r="K343" s="19">
        <f t="shared" si="73"/>
        <v>0</v>
      </c>
      <c r="L343" s="19">
        <f t="shared" si="74"/>
        <v>0</v>
      </c>
      <c r="M343" s="19">
        <f t="shared" si="75"/>
        <v>0</v>
      </c>
      <c r="N343" s="19">
        <f t="shared" si="76"/>
        <v>0</v>
      </c>
      <c r="O343" s="19">
        <f t="shared" si="58"/>
        <v>0</v>
      </c>
      <c r="P343" s="19">
        <f t="shared" si="59"/>
        <v>0</v>
      </c>
      <c r="Q343" s="19">
        <f t="shared" si="60"/>
        <v>0</v>
      </c>
      <c r="R343" s="19">
        <f t="shared" si="50"/>
        <v>0</v>
      </c>
      <c r="S343" s="19">
        <f t="shared" si="51"/>
        <v>0</v>
      </c>
      <c r="T343" s="19">
        <f t="shared" si="52"/>
        <v>0</v>
      </c>
      <c r="U343" s="19">
        <f t="shared" si="63"/>
        <v>0</v>
      </c>
      <c r="V343" s="19">
        <f t="shared" si="64"/>
        <v>0</v>
      </c>
      <c r="W343" s="19">
        <f t="shared" si="53"/>
        <v>0</v>
      </c>
      <c r="X343" s="19">
        <f t="shared" si="61"/>
        <v>0</v>
      </c>
      <c r="Y343" s="19">
        <f t="shared" si="54"/>
        <v>0</v>
      </c>
      <c r="Z343" s="19">
        <f t="shared" si="55"/>
        <v>0</v>
      </c>
      <c r="AA343" s="39">
        <f t="shared" ref="AA343:AE352" si="82">AA132</f>
        <v>0</v>
      </c>
      <c r="AB343" s="39">
        <f t="shared" si="82"/>
        <v>0</v>
      </c>
      <c r="AC343" s="39">
        <f t="shared" si="82"/>
        <v>0</v>
      </c>
      <c r="AD343" s="39">
        <f t="shared" si="82"/>
        <v>0</v>
      </c>
      <c r="AE343" s="39">
        <f t="shared" si="82"/>
        <v>0</v>
      </c>
      <c r="AF343" s="20">
        <f t="shared" si="65"/>
        <v>0</v>
      </c>
    </row>
    <row r="344" spans="1:32">
      <c r="A344" s="23">
        <f t="shared" si="62"/>
        <v>128</v>
      </c>
      <c r="B344" s="271">
        <f t="shared" si="81"/>
        <v>0</v>
      </c>
      <c r="C344" s="271">
        <f t="shared" si="81"/>
        <v>0</v>
      </c>
      <c r="D344" s="271">
        <f t="shared" si="81"/>
        <v>0</v>
      </c>
      <c r="E344" s="271"/>
      <c r="F344" s="19">
        <f t="shared" si="70"/>
        <v>0</v>
      </c>
      <c r="G344" s="19">
        <f t="shared" si="71"/>
        <v>0</v>
      </c>
      <c r="H344" s="19">
        <f t="shared" si="72"/>
        <v>0</v>
      </c>
      <c r="I344" s="19">
        <f t="shared" si="56"/>
        <v>0</v>
      </c>
      <c r="J344" s="19">
        <f t="shared" si="57"/>
        <v>0</v>
      </c>
      <c r="K344" s="19">
        <f t="shared" si="73"/>
        <v>0</v>
      </c>
      <c r="L344" s="19">
        <f t="shared" si="74"/>
        <v>0</v>
      </c>
      <c r="M344" s="19">
        <f t="shared" si="75"/>
        <v>0</v>
      </c>
      <c r="N344" s="19">
        <f t="shared" si="76"/>
        <v>0</v>
      </c>
      <c r="O344" s="19">
        <f t="shared" si="58"/>
        <v>0</v>
      </c>
      <c r="P344" s="19">
        <f t="shared" si="59"/>
        <v>0</v>
      </c>
      <c r="Q344" s="19">
        <f t="shared" si="60"/>
        <v>0</v>
      </c>
      <c r="R344" s="19">
        <f t="shared" si="50"/>
        <v>0</v>
      </c>
      <c r="S344" s="19">
        <f t="shared" si="51"/>
        <v>0</v>
      </c>
      <c r="T344" s="19">
        <f t="shared" si="52"/>
        <v>0</v>
      </c>
      <c r="U344" s="19">
        <f t="shared" si="63"/>
        <v>0</v>
      </c>
      <c r="V344" s="19">
        <f t="shared" si="64"/>
        <v>0</v>
      </c>
      <c r="W344" s="19">
        <f t="shared" si="53"/>
        <v>0</v>
      </c>
      <c r="X344" s="19">
        <f t="shared" si="61"/>
        <v>0</v>
      </c>
      <c r="Y344" s="19">
        <f t="shared" si="54"/>
        <v>0</v>
      </c>
      <c r="Z344" s="19">
        <f t="shared" si="55"/>
        <v>0</v>
      </c>
      <c r="AA344" s="39">
        <f t="shared" si="82"/>
        <v>0</v>
      </c>
      <c r="AB344" s="39">
        <f t="shared" si="82"/>
        <v>0</v>
      </c>
      <c r="AC344" s="39">
        <f t="shared" si="82"/>
        <v>0</v>
      </c>
      <c r="AD344" s="39">
        <f t="shared" si="82"/>
        <v>0</v>
      </c>
      <c r="AE344" s="39">
        <f t="shared" si="82"/>
        <v>0</v>
      </c>
      <c r="AF344" s="20">
        <f t="shared" si="65"/>
        <v>0</v>
      </c>
    </row>
    <row r="345" spans="1:32">
      <c r="A345" s="23">
        <f t="shared" si="62"/>
        <v>129</v>
      </c>
      <c r="B345" s="271">
        <f t="shared" si="81"/>
        <v>0</v>
      </c>
      <c r="C345" s="271">
        <f t="shared" si="81"/>
        <v>0</v>
      </c>
      <c r="D345" s="271">
        <f t="shared" si="81"/>
        <v>0</v>
      </c>
      <c r="E345" s="271"/>
      <c r="F345" s="19">
        <f t="shared" ref="F345:F360" si="83">IF(F134="수립",10,0)</f>
        <v>0</v>
      </c>
      <c r="G345" s="19">
        <f t="shared" ref="G345:G360" si="84">IF(G134&gt;=6,10,IF(G134=5,5,IF(G134&lt;=4,0)))</f>
        <v>0</v>
      </c>
      <c r="H345" s="19">
        <f t="shared" ref="H345:H360" si="85">IF(H134&gt;=48,10,IF(H134&gt;=40,5,IF(H134&lt;40,0)))</f>
        <v>0</v>
      </c>
      <c r="I345" s="19">
        <f t="shared" si="56"/>
        <v>0</v>
      </c>
      <c r="J345" s="19">
        <f t="shared" si="57"/>
        <v>0</v>
      </c>
      <c r="K345" s="19">
        <f t="shared" ref="K345:K360" si="86">IF(K134&gt;=1,5,0)</f>
        <v>0</v>
      </c>
      <c r="L345" s="19">
        <f t="shared" ref="L345:L360" si="87">IF(L134="실시",10,0)</f>
        <v>0</v>
      </c>
      <c r="M345" s="19">
        <f t="shared" ref="M345:M360" si="88">IF(M134&gt;=8,5,IF(M134&gt;=4,3,IF(M134&gt;=1,1,0)))</f>
        <v>0</v>
      </c>
      <c r="N345" s="19">
        <f t="shared" ref="N345:N360" si="89">IF(N134="관리자 + 이용자(인터넷 가능)",5,IF(N134="관리자(도서관리프로그램용)",3,0))</f>
        <v>0</v>
      </c>
      <c r="O345" s="19">
        <f t="shared" si="58"/>
        <v>0</v>
      </c>
      <c r="P345" s="19">
        <f t="shared" si="59"/>
        <v>0</v>
      </c>
      <c r="Q345" s="19">
        <f t="shared" si="60"/>
        <v>0</v>
      </c>
      <c r="R345" s="19">
        <f t="shared" ref="R345:R408" si="90">IF(R134&gt;=7000,10,IF(R134&gt;=5000,8,IF(R134&gt;=3000,6,IF(R134&gt;=1000,4,IF(R134&gt;=500,2,0)))))</f>
        <v>0</v>
      </c>
      <c r="S345" s="19">
        <f t="shared" ref="S345:S408" si="91">IF(S134&gt;=6000,10,IF(S134&gt;=4500,8,IF(S134&gt;=2500,6,IF(S134&gt;=1000,4,IF(S134&gt;=500,2,0)))))</f>
        <v>0</v>
      </c>
      <c r="T345" s="19">
        <f t="shared" ref="T345:T408" si="92">IF(T134="실시",10,0)</f>
        <v>0</v>
      </c>
      <c r="U345" s="19">
        <f t="shared" si="63"/>
        <v>0</v>
      </c>
      <c r="V345" s="19">
        <f t="shared" si="64"/>
        <v>0</v>
      </c>
      <c r="W345" s="19">
        <f t="shared" ref="W345:W408" si="93">IF(W134&gt;=3,10,IF(W134&gt;=2,7,IF(W134&gt;=1,4,0)))</f>
        <v>0</v>
      </c>
      <c r="X345" s="19">
        <f t="shared" si="61"/>
        <v>0</v>
      </c>
      <c r="Y345" s="19">
        <f t="shared" ref="Y345:Y408" si="94">IF(Y134="구성",15,0)</f>
        <v>0</v>
      </c>
      <c r="Z345" s="19">
        <f t="shared" ref="Z345:Z408" si="95">IF(Z134&gt;=5,10,IF(Z134&gt;=4,8,IF(Z134&gt;=3,6,IF(Z134&gt;=2,4,IF(Z134&gt;=1,2,0)))))</f>
        <v>0</v>
      </c>
      <c r="AA345" s="39">
        <f t="shared" si="82"/>
        <v>0</v>
      </c>
      <c r="AB345" s="39">
        <f t="shared" si="82"/>
        <v>0</v>
      </c>
      <c r="AC345" s="39">
        <f t="shared" si="82"/>
        <v>0</v>
      </c>
      <c r="AD345" s="39">
        <f t="shared" si="82"/>
        <v>0</v>
      </c>
      <c r="AE345" s="39">
        <f t="shared" si="82"/>
        <v>0</v>
      </c>
      <c r="AF345" s="20">
        <f t="shared" si="65"/>
        <v>0</v>
      </c>
    </row>
    <row r="346" spans="1:32">
      <c r="A346" s="23">
        <f t="shared" si="62"/>
        <v>130</v>
      </c>
      <c r="B346" s="271">
        <f t="shared" si="81"/>
        <v>0</v>
      </c>
      <c r="C346" s="271">
        <f t="shared" si="81"/>
        <v>0</v>
      </c>
      <c r="D346" s="271">
        <f t="shared" si="81"/>
        <v>0</v>
      </c>
      <c r="E346" s="271"/>
      <c r="F346" s="19">
        <f t="shared" si="83"/>
        <v>0</v>
      </c>
      <c r="G346" s="19">
        <f t="shared" si="84"/>
        <v>0</v>
      </c>
      <c r="H346" s="19">
        <f t="shared" si="85"/>
        <v>0</v>
      </c>
      <c r="I346" s="19">
        <f t="shared" ref="I346:I409" si="96">IF(I135&gt;=40,10,IF(I135&gt;=25,8,IF(I135&gt;=15,6,IF(I135&gt;=8,4,IF(I135&gt;=1,2,0)))))</f>
        <v>0</v>
      </c>
      <c r="J346" s="19">
        <f t="shared" ref="J346:J409" si="97">IF(J135&gt;=700,10,IF(J135&gt;=600,8,IF(J135&gt;=500,6,IF(J135&gt;=400,4,IF(J135&gt;=200,2,IF(J135&gt;=50,1,0))))))</f>
        <v>0</v>
      </c>
      <c r="K346" s="19">
        <f t="shared" si="86"/>
        <v>0</v>
      </c>
      <c r="L346" s="19">
        <f t="shared" si="87"/>
        <v>0</v>
      </c>
      <c r="M346" s="19">
        <f t="shared" si="88"/>
        <v>0</v>
      </c>
      <c r="N346" s="19">
        <f t="shared" si="89"/>
        <v>0</v>
      </c>
      <c r="O346" s="19">
        <f t="shared" ref="O346:O409" si="98">IF(O135&gt;=1000,10,IF(O135&gt;=800,8,IF(O135&gt;=600,6,IF(O135&gt;=300,4,IF(O135&gt;=100,2,IF(O135&gt;=1,1,0))))))</f>
        <v>0</v>
      </c>
      <c r="P346" s="19">
        <f t="shared" ref="P346:P409" si="99">IF(P135&gt;=15000,15,IF(P135&gt;=12000,12,IF(P135&gt;=8000,9,IF(P135&gt;=5000,6,IF(P135&gt;=2000,3,IF(P135&gt;=100,1,0))))))</f>
        <v>0</v>
      </c>
      <c r="Q346" s="19">
        <f t="shared" ref="Q346:Q409" si="100">IF(Q135&gt;=8000,15,IF(Q135&gt;=6000,12,IF(Q135&gt;=4000,9,IF(Q135&gt;=2000,6,IF(Q135&gt;=1000,3,IF(Q135&gt;=50,1,0))))))</f>
        <v>0</v>
      </c>
      <c r="R346" s="19">
        <f t="shared" si="90"/>
        <v>0</v>
      </c>
      <c r="S346" s="19">
        <f t="shared" si="91"/>
        <v>0</v>
      </c>
      <c r="T346" s="19">
        <f t="shared" si="92"/>
        <v>0</v>
      </c>
      <c r="U346" s="19">
        <f t="shared" si="63"/>
        <v>0</v>
      </c>
      <c r="V346" s="19">
        <f t="shared" si="64"/>
        <v>0</v>
      </c>
      <c r="W346" s="19">
        <f t="shared" si="93"/>
        <v>0</v>
      </c>
      <c r="X346" s="19">
        <f t="shared" ref="X346:X409" si="101">IF(X135&gt;=25,15,IF(X135&gt;=18,12,IF(X135&gt;=12,9,IF(X135&gt;=6,6,IF(X135&gt;=3,3,IF(X135&gt;=1,1,0))))))</f>
        <v>0</v>
      </c>
      <c r="Y346" s="19">
        <f t="shared" si="94"/>
        <v>0</v>
      </c>
      <c r="Z346" s="19">
        <f t="shared" si="95"/>
        <v>0</v>
      </c>
      <c r="AA346" s="39">
        <f t="shared" si="82"/>
        <v>0</v>
      </c>
      <c r="AB346" s="39">
        <f t="shared" si="82"/>
        <v>0</v>
      </c>
      <c r="AC346" s="39">
        <f t="shared" si="82"/>
        <v>0</v>
      </c>
      <c r="AD346" s="39">
        <f t="shared" si="82"/>
        <v>0</v>
      </c>
      <c r="AE346" s="39">
        <f t="shared" si="82"/>
        <v>0</v>
      </c>
      <c r="AF346" s="20">
        <f t="shared" si="65"/>
        <v>0</v>
      </c>
    </row>
    <row r="347" spans="1:32">
      <c r="A347" s="23">
        <f t="shared" ref="A347:A410" si="102">A136</f>
        <v>131</v>
      </c>
      <c r="B347" s="271">
        <f t="shared" si="81"/>
        <v>0</v>
      </c>
      <c r="C347" s="271">
        <f t="shared" si="81"/>
        <v>0</v>
      </c>
      <c r="D347" s="271">
        <f t="shared" si="81"/>
        <v>0</v>
      </c>
      <c r="E347" s="271"/>
      <c r="F347" s="19">
        <f t="shared" si="83"/>
        <v>0</v>
      </c>
      <c r="G347" s="19">
        <f t="shared" si="84"/>
        <v>0</v>
      </c>
      <c r="H347" s="19">
        <f t="shared" si="85"/>
        <v>0</v>
      </c>
      <c r="I347" s="19">
        <f t="shared" si="96"/>
        <v>0</v>
      </c>
      <c r="J347" s="19">
        <f t="shared" si="97"/>
        <v>0</v>
      </c>
      <c r="K347" s="19">
        <f t="shared" si="86"/>
        <v>0</v>
      </c>
      <c r="L347" s="19">
        <f t="shared" si="87"/>
        <v>0</v>
      </c>
      <c r="M347" s="19">
        <f t="shared" si="88"/>
        <v>0</v>
      </c>
      <c r="N347" s="19">
        <f t="shared" si="89"/>
        <v>0</v>
      </c>
      <c r="O347" s="19">
        <f t="shared" si="98"/>
        <v>0</v>
      </c>
      <c r="P347" s="19">
        <f t="shared" si="99"/>
        <v>0</v>
      </c>
      <c r="Q347" s="19">
        <f t="shared" si="100"/>
        <v>0</v>
      </c>
      <c r="R347" s="19">
        <f t="shared" si="90"/>
        <v>0</v>
      </c>
      <c r="S347" s="19">
        <f t="shared" si="91"/>
        <v>0</v>
      </c>
      <c r="T347" s="19">
        <f t="shared" si="92"/>
        <v>0</v>
      </c>
      <c r="U347" s="19">
        <f t="shared" ref="U347:U410" si="103">IF(U136&gt;=16,15,IF(U136&gt;=11,12,IF(U136&gt;=6,9,IF(U136&gt;=1,6,0))))</f>
        <v>0</v>
      </c>
      <c r="V347" s="19">
        <f t="shared" ref="V347:V410" si="104">IF(V136&gt;=60,15,IF(V136&gt;=45,12,IF(V136&gt;=30,10,IF(V136&gt;=15,8,IF(V136&gt;=1,6,0)))))</f>
        <v>0</v>
      </c>
      <c r="W347" s="19">
        <f t="shared" si="93"/>
        <v>0</v>
      </c>
      <c r="X347" s="19">
        <f t="shared" si="101"/>
        <v>0</v>
      </c>
      <c r="Y347" s="19">
        <f t="shared" si="94"/>
        <v>0</v>
      </c>
      <c r="Z347" s="19">
        <f t="shared" si="95"/>
        <v>0</v>
      </c>
      <c r="AA347" s="39">
        <f t="shared" si="82"/>
        <v>0</v>
      </c>
      <c r="AB347" s="39">
        <f t="shared" si="82"/>
        <v>0</v>
      </c>
      <c r="AC347" s="39">
        <f t="shared" si="82"/>
        <v>0</v>
      </c>
      <c r="AD347" s="39">
        <f t="shared" si="82"/>
        <v>0</v>
      </c>
      <c r="AE347" s="39">
        <f t="shared" si="82"/>
        <v>0</v>
      </c>
      <c r="AF347" s="20">
        <f t="shared" ref="AF347:AF412" si="105">SUM(F347:AE347)</f>
        <v>0</v>
      </c>
    </row>
    <row r="348" spans="1:32">
      <c r="A348" s="23">
        <f t="shared" si="102"/>
        <v>132</v>
      </c>
      <c r="B348" s="271">
        <f t="shared" si="81"/>
        <v>0</v>
      </c>
      <c r="C348" s="271">
        <f t="shared" si="81"/>
        <v>0</v>
      </c>
      <c r="D348" s="271">
        <f t="shared" si="81"/>
        <v>0</v>
      </c>
      <c r="E348" s="271"/>
      <c r="F348" s="19">
        <f t="shared" si="83"/>
        <v>0</v>
      </c>
      <c r="G348" s="19">
        <f t="shared" si="84"/>
        <v>0</v>
      </c>
      <c r="H348" s="19">
        <f t="shared" si="85"/>
        <v>0</v>
      </c>
      <c r="I348" s="19">
        <f t="shared" si="96"/>
        <v>0</v>
      </c>
      <c r="J348" s="19">
        <f t="shared" si="97"/>
        <v>0</v>
      </c>
      <c r="K348" s="19">
        <f t="shared" si="86"/>
        <v>0</v>
      </c>
      <c r="L348" s="19">
        <f t="shared" si="87"/>
        <v>0</v>
      </c>
      <c r="M348" s="19">
        <f t="shared" si="88"/>
        <v>0</v>
      </c>
      <c r="N348" s="19">
        <f t="shared" si="89"/>
        <v>0</v>
      </c>
      <c r="O348" s="19">
        <f t="shared" si="98"/>
        <v>0</v>
      </c>
      <c r="P348" s="19">
        <f t="shared" si="99"/>
        <v>0</v>
      </c>
      <c r="Q348" s="19">
        <f t="shared" si="100"/>
        <v>0</v>
      </c>
      <c r="R348" s="19">
        <f t="shared" si="90"/>
        <v>0</v>
      </c>
      <c r="S348" s="19">
        <f t="shared" si="91"/>
        <v>0</v>
      </c>
      <c r="T348" s="19">
        <f t="shared" si="92"/>
        <v>0</v>
      </c>
      <c r="U348" s="19">
        <f t="shared" si="103"/>
        <v>0</v>
      </c>
      <c r="V348" s="19">
        <f t="shared" si="104"/>
        <v>0</v>
      </c>
      <c r="W348" s="19">
        <f t="shared" si="93"/>
        <v>0</v>
      </c>
      <c r="X348" s="19">
        <f t="shared" si="101"/>
        <v>0</v>
      </c>
      <c r="Y348" s="19">
        <f t="shared" si="94"/>
        <v>0</v>
      </c>
      <c r="Z348" s="19">
        <f t="shared" si="95"/>
        <v>0</v>
      </c>
      <c r="AA348" s="39">
        <f t="shared" si="82"/>
        <v>0</v>
      </c>
      <c r="AB348" s="39">
        <f t="shared" si="82"/>
        <v>0</v>
      </c>
      <c r="AC348" s="39">
        <f t="shared" si="82"/>
        <v>0</v>
      </c>
      <c r="AD348" s="39">
        <f t="shared" si="82"/>
        <v>0</v>
      </c>
      <c r="AE348" s="39">
        <f t="shared" si="82"/>
        <v>0</v>
      </c>
      <c r="AF348" s="20">
        <f t="shared" si="105"/>
        <v>0</v>
      </c>
    </row>
    <row r="349" spans="1:32">
      <c r="A349" s="23">
        <f t="shared" si="102"/>
        <v>133</v>
      </c>
      <c r="B349" s="271">
        <f t="shared" si="81"/>
        <v>0</v>
      </c>
      <c r="C349" s="271">
        <f t="shared" si="81"/>
        <v>0</v>
      </c>
      <c r="D349" s="271">
        <f t="shared" si="81"/>
        <v>0</v>
      </c>
      <c r="E349" s="271"/>
      <c r="F349" s="19">
        <f t="shared" si="83"/>
        <v>0</v>
      </c>
      <c r="G349" s="19">
        <f t="shared" si="84"/>
        <v>0</v>
      </c>
      <c r="H349" s="19">
        <f t="shared" si="85"/>
        <v>0</v>
      </c>
      <c r="I349" s="19">
        <f t="shared" si="96"/>
        <v>0</v>
      </c>
      <c r="J349" s="19">
        <f t="shared" si="97"/>
        <v>0</v>
      </c>
      <c r="K349" s="19">
        <f t="shared" si="86"/>
        <v>0</v>
      </c>
      <c r="L349" s="19">
        <f t="shared" si="87"/>
        <v>0</v>
      </c>
      <c r="M349" s="19">
        <f t="shared" si="88"/>
        <v>0</v>
      </c>
      <c r="N349" s="19">
        <f t="shared" si="89"/>
        <v>0</v>
      </c>
      <c r="O349" s="19">
        <f t="shared" si="98"/>
        <v>0</v>
      </c>
      <c r="P349" s="19">
        <f t="shared" si="99"/>
        <v>0</v>
      </c>
      <c r="Q349" s="19">
        <f t="shared" si="100"/>
        <v>0</v>
      </c>
      <c r="R349" s="19">
        <f t="shared" si="90"/>
        <v>0</v>
      </c>
      <c r="S349" s="19">
        <f t="shared" si="91"/>
        <v>0</v>
      </c>
      <c r="T349" s="19">
        <f t="shared" si="92"/>
        <v>0</v>
      </c>
      <c r="U349" s="19">
        <f t="shared" si="103"/>
        <v>0</v>
      </c>
      <c r="V349" s="19">
        <f t="shared" si="104"/>
        <v>0</v>
      </c>
      <c r="W349" s="19">
        <f t="shared" si="93"/>
        <v>0</v>
      </c>
      <c r="X349" s="19">
        <f t="shared" si="101"/>
        <v>0</v>
      </c>
      <c r="Y349" s="19">
        <f t="shared" si="94"/>
        <v>0</v>
      </c>
      <c r="Z349" s="19">
        <f t="shared" si="95"/>
        <v>0</v>
      </c>
      <c r="AA349" s="39">
        <f t="shared" si="82"/>
        <v>0</v>
      </c>
      <c r="AB349" s="39">
        <f t="shared" si="82"/>
        <v>0</v>
      </c>
      <c r="AC349" s="39">
        <f t="shared" si="82"/>
        <v>0</v>
      </c>
      <c r="AD349" s="39">
        <f t="shared" si="82"/>
        <v>0</v>
      </c>
      <c r="AE349" s="39">
        <f t="shared" si="82"/>
        <v>0</v>
      </c>
      <c r="AF349" s="20">
        <f t="shared" si="105"/>
        <v>0</v>
      </c>
    </row>
    <row r="350" spans="1:32">
      <c r="A350" s="23">
        <f t="shared" si="102"/>
        <v>134</v>
      </c>
      <c r="B350" s="271">
        <f t="shared" si="81"/>
        <v>0</v>
      </c>
      <c r="C350" s="271">
        <f t="shared" si="81"/>
        <v>0</v>
      </c>
      <c r="D350" s="271">
        <f t="shared" si="81"/>
        <v>0</v>
      </c>
      <c r="E350" s="271"/>
      <c r="F350" s="19">
        <f t="shared" si="83"/>
        <v>0</v>
      </c>
      <c r="G350" s="19">
        <f t="shared" si="84"/>
        <v>0</v>
      </c>
      <c r="H350" s="19">
        <f t="shared" si="85"/>
        <v>0</v>
      </c>
      <c r="I350" s="19">
        <f t="shared" si="96"/>
        <v>0</v>
      </c>
      <c r="J350" s="19">
        <f t="shared" si="97"/>
        <v>0</v>
      </c>
      <c r="K350" s="19">
        <f t="shared" si="86"/>
        <v>0</v>
      </c>
      <c r="L350" s="19">
        <f t="shared" si="87"/>
        <v>0</v>
      </c>
      <c r="M350" s="19">
        <f t="shared" si="88"/>
        <v>0</v>
      </c>
      <c r="N350" s="19">
        <f t="shared" si="89"/>
        <v>0</v>
      </c>
      <c r="O350" s="19">
        <f t="shared" si="98"/>
        <v>0</v>
      </c>
      <c r="P350" s="19">
        <f t="shared" si="99"/>
        <v>0</v>
      </c>
      <c r="Q350" s="19">
        <f t="shared" si="100"/>
        <v>0</v>
      </c>
      <c r="R350" s="19">
        <f t="shared" si="90"/>
        <v>0</v>
      </c>
      <c r="S350" s="19">
        <f t="shared" si="91"/>
        <v>0</v>
      </c>
      <c r="T350" s="19">
        <f t="shared" si="92"/>
        <v>0</v>
      </c>
      <c r="U350" s="19">
        <f t="shared" si="103"/>
        <v>0</v>
      </c>
      <c r="V350" s="19">
        <f t="shared" si="104"/>
        <v>0</v>
      </c>
      <c r="W350" s="19">
        <f t="shared" si="93"/>
        <v>0</v>
      </c>
      <c r="X350" s="19">
        <f t="shared" si="101"/>
        <v>0</v>
      </c>
      <c r="Y350" s="19">
        <f t="shared" si="94"/>
        <v>0</v>
      </c>
      <c r="Z350" s="19">
        <f t="shared" si="95"/>
        <v>0</v>
      </c>
      <c r="AA350" s="39">
        <f t="shared" si="82"/>
        <v>0</v>
      </c>
      <c r="AB350" s="39">
        <f t="shared" si="82"/>
        <v>0</v>
      </c>
      <c r="AC350" s="39">
        <f t="shared" si="82"/>
        <v>0</v>
      </c>
      <c r="AD350" s="39">
        <f t="shared" si="82"/>
        <v>0</v>
      </c>
      <c r="AE350" s="39">
        <f t="shared" si="82"/>
        <v>0</v>
      </c>
      <c r="AF350" s="20">
        <f t="shared" si="105"/>
        <v>0</v>
      </c>
    </row>
    <row r="351" spans="1:32">
      <c r="A351" s="23">
        <f t="shared" si="102"/>
        <v>135</v>
      </c>
      <c r="B351" s="271">
        <f t="shared" si="81"/>
        <v>0</v>
      </c>
      <c r="C351" s="271">
        <f t="shared" si="81"/>
        <v>0</v>
      </c>
      <c r="D351" s="271">
        <f t="shared" si="81"/>
        <v>0</v>
      </c>
      <c r="E351" s="271"/>
      <c r="F351" s="19">
        <f t="shared" si="83"/>
        <v>0</v>
      </c>
      <c r="G351" s="19">
        <f t="shared" si="84"/>
        <v>0</v>
      </c>
      <c r="H351" s="19">
        <f t="shared" si="85"/>
        <v>0</v>
      </c>
      <c r="I351" s="19">
        <f t="shared" si="96"/>
        <v>0</v>
      </c>
      <c r="J351" s="19">
        <f t="shared" si="97"/>
        <v>0</v>
      </c>
      <c r="K351" s="19">
        <f t="shared" si="86"/>
        <v>0</v>
      </c>
      <c r="L351" s="19">
        <f t="shared" si="87"/>
        <v>0</v>
      </c>
      <c r="M351" s="19">
        <f t="shared" si="88"/>
        <v>0</v>
      </c>
      <c r="N351" s="19">
        <f t="shared" si="89"/>
        <v>0</v>
      </c>
      <c r="O351" s="19">
        <f t="shared" si="98"/>
        <v>0</v>
      </c>
      <c r="P351" s="19">
        <f t="shared" si="99"/>
        <v>0</v>
      </c>
      <c r="Q351" s="19">
        <f t="shared" si="100"/>
        <v>0</v>
      </c>
      <c r="R351" s="19">
        <f t="shared" si="90"/>
        <v>0</v>
      </c>
      <c r="S351" s="19">
        <f t="shared" si="91"/>
        <v>0</v>
      </c>
      <c r="T351" s="19">
        <f t="shared" si="92"/>
        <v>0</v>
      </c>
      <c r="U351" s="19">
        <f t="shared" si="103"/>
        <v>0</v>
      </c>
      <c r="V351" s="19">
        <f t="shared" si="104"/>
        <v>0</v>
      </c>
      <c r="W351" s="19">
        <f t="shared" si="93"/>
        <v>0</v>
      </c>
      <c r="X351" s="19">
        <f t="shared" si="101"/>
        <v>0</v>
      </c>
      <c r="Y351" s="19">
        <f t="shared" si="94"/>
        <v>0</v>
      </c>
      <c r="Z351" s="19">
        <f t="shared" si="95"/>
        <v>0</v>
      </c>
      <c r="AA351" s="39">
        <f t="shared" si="82"/>
        <v>0</v>
      </c>
      <c r="AB351" s="39">
        <f t="shared" si="82"/>
        <v>0</v>
      </c>
      <c r="AC351" s="39">
        <f t="shared" si="82"/>
        <v>0</v>
      </c>
      <c r="AD351" s="39">
        <f t="shared" si="82"/>
        <v>0</v>
      </c>
      <c r="AE351" s="39">
        <f t="shared" si="82"/>
        <v>0</v>
      </c>
      <c r="AF351" s="20">
        <f t="shared" si="105"/>
        <v>0</v>
      </c>
    </row>
    <row r="352" spans="1:32">
      <c r="A352" s="23">
        <f t="shared" si="102"/>
        <v>136</v>
      </c>
      <c r="B352" s="271">
        <f t="shared" si="81"/>
        <v>0</v>
      </c>
      <c r="C352" s="271">
        <f t="shared" si="81"/>
        <v>0</v>
      </c>
      <c r="D352" s="271">
        <f t="shared" si="81"/>
        <v>0</v>
      </c>
      <c r="E352" s="271"/>
      <c r="F352" s="19">
        <f t="shared" si="83"/>
        <v>0</v>
      </c>
      <c r="G352" s="19">
        <f t="shared" si="84"/>
        <v>0</v>
      </c>
      <c r="H352" s="19">
        <f t="shared" si="85"/>
        <v>0</v>
      </c>
      <c r="I352" s="19">
        <f t="shared" si="96"/>
        <v>0</v>
      </c>
      <c r="J352" s="19">
        <f t="shared" si="97"/>
        <v>0</v>
      </c>
      <c r="K352" s="19">
        <f t="shared" si="86"/>
        <v>0</v>
      </c>
      <c r="L352" s="19">
        <f t="shared" si="87"/>
        <v>0</v>
      </c>
      <c r="M352" s="19">
        <f t="shared" si="88"/>
        <v>0</v>
      </c>
      <c r="N352" s="19">
        <f t="shared" si="89"/>
        <v>0</v>
      </c>
      <c r="O352" s="19">
        <f t="shared" si="98"/>
        <v>0</v>
      </c>
      <c r="P352" s="19">
        <f t="shared" si="99"/>
        <v>0</v>
      </c>
      <c r="Q352" s="19">
        <f t="shared" si="100"/>
        <v>0</v>
      </c>
      <c r="R352" s="19">
        <f t="shared" si="90"/>
        <v>0</v>
      </c>
      <c r="S352" s="19">
        <f t="shared" si="91"/>
        <v>0</v>
      </c>
      <c r="T352" s="19">
        <f t="shared" si="92"/>
        <v>0</v>
      </c>
      <c r="U352" s="19">
        <f t="shared" si="103"/>
        <v>0</v>
      </c>
      <c r="V352" s="19">
        <f t="shared" si="104"/>
        <v>0</v>
      </c>
      <c r="W352" s="19">
        <f t="shared" si="93"/>
        <v>0</v>
      </c>
      <c r="X352" s="19">
        <f t="shared" si="101"/>
        <v>0</v>
      </c>
      <c r="Y352" s="19">
        <f t="shared" si="94"/>
        <v>0</v>
      </c>
      <c r="Z352" s="19">
        <f t="shared" si="95"/>
        <v>0</v>
      </c>
      <c r="AA352" s="39">
        <f t="shared" si="82"/>
        <v>0</v>
      </c>
      <c r="AB352" s="39">
        <f t="shared" si="82"/>
        <v>0</v>
      </c>
      <c r="AC352" s="39">
        <f t="shared" si="82"/>
        <v>0</v>
      </c>
      <c r="AD352" s="39">
        <f t="shared" si="82"/>
        <v>0</v>
      </c>
      <c r="AE352" s="39">
        <f t="shared" si="82"/>
        <v>0</v>
      </c>
      <c r="AF352" s="20">
        <f t="shared" si="105"/>
        <v>0</v>
      </c>
    </row>
    <row r="353" spans="1:32">
      <c r="A353" s="23">
        <f t="shared" si="102"/>
        <v>137</v>
      </c>
      <c r="B353" s="271">
        <f t="shared" si="81"/>
        <v>0</v>
      </c>
      <c r="C353" s="271">
        <f t="shared" si="81"/>
        <v>0</v>
      </c>
      <c r="D353" s="271">
        <f t="shared" si="81"/>
        <v>0</v>
      </c>
      <c r="E353" s="271"/>
      <c r="F353" s="19">
        <f t="shared" si="83"/>
        <v>0</v>
      </c>
      <c r="G353" s="19">
        <f t="shared" si="84"/>
        <v>0</v>
      </c>
      <c r="H353" s="19">
        <f t="shared" si="85"/>
        <v>0</v>
      </c>
      <c r="I353" s="19">
        <f t="shared" si="96"/>
        <v>0</v>
      </c>
      <c r="J353" s="19">
        <f t="shared" si="97"/>
        <v>0</v>
      </c>
      <c r="K353" s="19">
        <f t="shared" si="86"/>
        <v>0</v>
      </c>
      <c r="L353" s="19">
        <f t="shared" si="87"/>
        <v>0</v>
      </c>
      <c r="M353" s="19">
        <f t="shared" si="88"/>
        <v>0</v>
      </c>
      <c r="N353" s="19">
        <f t="shared" si="89"/>
        <v>0</v>
      </c>
      <c r="O353" s="19">
        <f t="shared" si="98"/>
        <v>0</v>
      </c>
      <c r="P353" s="19">
        <f t="shared" si="99"/>
        <v>0</v>
      </c>
      <c r="Q353" s="19">
        <f t="shared" si="100"/>
        <v>0</v>
      </c>
      <c r="R353" s="19">
        <f t="shared" si="90"/>
        <v>0</v>
      </c>
      <c r="S353" s="19">
        <f t="shared" si="91"/>
        <v>0</v>
      </c>
      <c r="T353" s="19">
        <f t="shared" si="92"/>
        <v>0</v>
      </c>
      <c r="U353" s="19">
        <f t="shared" si="103"/>
        <v>0</v>
      </c>
      <c r="V353" s="19">
        <f t="shared" si="104"/>
        <v>0</v>
      </c>
      <c r="W353" s="19">
        <f t="shared" si="93"/>
        <v>0</v>
      </c>
      <c r="X353" s="19">
        <f t="shared" si="101"/>
        <v>0</v>
      </c>
      <c r="Y353" s="19">
        <f t="shared" si="94"/>
        <v>0</v>
      </c>
      <c r="Z353" s="19">
        <f t="shared" si="95"/>
        <v>0</v>
      </c>
      <c r="AA353" s="39">
        <f t="shared" ref="AA353:AE360" si="106">AA142</f>
        <v>0</v>
      </c>
      <c r="AB353" s="39">
        <f t="shared" si="106"/>
        <v>0</v>
      </c>
      <c r="AC353" s="39">
        <f t="shared" si="106"/>
        <v>0</v>
      </c>
      <c r="AD353" s="39">
        <f t="shared" si="106"/>
        <v>0</v>
      </c>
      <c r="AE353" s="39">
        <f t="shared" si="106"/>
        <v>0</v>
      </c>
      <c r="AF353" s="20">
        <f t="shared" si="105"/>
        <v>0</v>
      </c>
    </row>
    <row r="354" spans="1:32">
      <c r="A354" s="23">
        <f t="shared" si="102"/>
        <v>138</v>
      </c>
      <c r="B354" s="271">
        <f t="shared" si="81"/>
        <v>0</v>
      </c>
      <c r="C354" s="271">
        <f t="shared" si="81"/>
        <v>0</v>
      </c>
      <c r="D354" s="271">
        <f t="shared" si="81"/>
        <v>0</v>
      </c>
      <c r="E354" s="271"/>
      <c r="F354" s="19">
        <f t="shared" si="83"/>
        <v>0</v>
      </c>
      <c r="G354" s="19">
        <f t="shared" si="84"/>
        <v>0</v>
      </c>
      <c r="H354" s="19">
        <f t="shared" si="85"/>
        <v>0</v>
      </c>
      <c r="I354" s="19">
        <f t="shared" si="96"/>
        <v>0</v>
      </c>
      <c r="J354" s="19">
        <f t="shared" si="97"/>
        <v>0</v>
      </c>
      <c r="K354" s="19">
        <f t="shared" si="86"/>
        <v>0</v>
      </c>
      <c r="L354" s="19">
        <f t="shared" si="87"/>
        <v>0</v>
      </c>
      <c r="M354" s="19">
        <f t="shared" si="88"/>
        <v>0</v>
      </c>
      <c r="N354" s="19">
        <f t="shared" si="89"/>
        <v>0</v>
      </c>
      <c r="O354" s="19">
        <f t="shared" si="98"/>
        <v>0</v>
      </c>
      <c r="P354" s="19">
        <f t="shared" si="99"/>
        <v>0</v>
      </c>
      <c r="Q354" s="19">
        <f t="shared" si="100"/>
        <v>0</v>
      </c>
      <c r="R354" s="19">
        <f t="shared" si="90"/>
        <v>0</v>
      </c>
      <c r="S354" s="19">
        <f t="shared" si="91"/>
        <v>0</v>
      </c>
      <c r="T354" s="19">
        <f t="shared" si="92"/>
        <v>0</v>
      </c>
      <c r="U354" s="19">
        <f t="shared" si="103"/>
        <v>0</v>
      </c>
      <c r="V354" s="19">
        <f t="shared" si="104"/>
        <v>0</v>
      </c>
      <c r="W354" s="19">
        <f t="shared" si="93"/>
        <v>0</v>
      </c>
      <c r="X354" s="19">
        <f t="shared" si="101"/>
        <v>0</v>
      </c>
      <c r="Y354" s="19">
        <f t="shared" si="94"/>
        <v>0</v>
      </c>
      <c r="Z354" s="19">
        <f t="shared" si="95"/>
        <v>0</v>
      </c>
      <c r="AA354" s="39">
        <f t="shared" si="106"/>
        <v>0</v>
      </c>
      <c r="AB354" s="39">
        <f t="shared" si="106"/>
        <v>0</v>
      </c>
      <c r="AC354" s="39">
        <f t="shared" si="106"/>
        <v>0</v>
      </c>
      <c r="AD354" s="39">
        <f t="shared" si="106"/>
        <v>0</v>
      </c>
      <c r="AE354" s="39">
        <f t="shared" si="106"/>
        <v>0</v>
      </c>
      <c r="AF354" s="20">
        <f t="shared" si="105"/>
        <v>0</v>
      </c>
    </row>
    <row r="355" spans="1:32">
      <c r="A355" s="23">
        <f t="shared" si="102"/>
        <v>139</v>
      </c>
      <c r="B355" s="271">
        <f t="shared" si="81"/>
        <v>0</v>
      </c>
      <c r="C355" s="271">
        <f t="shared" si="81"/>
        <v>0</v>
      </c>
      <c r="D355" s="271">
        <f t="shared" si="81"/>
        <v>0</v>
      </c>
      <c r="E355" s="271"/>
      <c r="F355" s="19">
        <f t="shared" si="83"/>
        <v>0</v>
      </c>
      <c r="G355" s="19">
        <f t="shared" si="84"/>
        <v>0</v>
      </c>
      <c r="H355" s="19">
        <f t="shared" si="85"/>
        <v>0</v>
      </c>
      <c r="I355" s="19">
        <f t="shared" si="96"/>
        <v>0</v>
      </c>
      <c r="J355" s="19">
        <f t="shared" si="97"/>
        <v>0</v>
      </c>
      <c r="K355" s="19">
        <f t="shared" si="86"/>
        <v>0</v>
      </c>
      <c r="L355" s="19">
        <f t="shared" si="87"/>
        <v>0</v>
      </c>
      <c r="M355" s="19">
        <f t="shared" si="88"/>
        <v>0</v>
      </c>
      <c r="N355" s="19">
        <f t="shared" si="89"/>
        <v>0</v>
      </c>
      <c r="O355" s="19">
        <f t="shared" si="98"/>
        <v>0</v>
      </c>
      <c r="P355" s="19">
        <f t="shared" si="99"/>
        <v>0</v>
      </c>
      <c r="Q355" s="19">
        <f t="shared" si="100"/>
        <v>0</v>
      </c>
      <c r="R355" s="19">
        <f t="shared" si="90"/>
        <v>0</v>
      </c>
      <c r="S355" s="19">
        <f t="shared" si="91"/>
        <v>0</v>
      </c>
      <c r="T355" s="19">
        <f t="shared" si="92"/>
        <v>0</v>
      </c>
      <c r="U355" s="19">
        <f t="shared" si="103"/>
        <v>0</v>
      </c>
      <c r="V355" s="19">
        <f t="shared" si="104"/>
        <v>0</v>
      </c>
      <c r="W355" s="19">
        <f t="shared" si="93"/>
        <v>0</v>
      </c>
      <c r="X355" s="19">
        <f t="shared" si="101"/>
        <v>0</v>
      </c>
      <c r="Y355" s="19">
        <f t="shared" si="94"/>
        <v>0</v>
      </c>
      <c r="Z355" s="19">
        <f t="shared" si="95"/>
        <v>0</v>
      </c>
      <c r="AA355" s="39">
        <f t="shared" si="106"/>
        <v>0</v>
      </c>
      <c r="AB355" s="39">
        <f t="shared" si="106"/>
        <v>0</v>
      </c>
      <c r="AC355" s="39">
        <f t="shared" si="106"/>
        <v>0</v>
      </c>
      <c r="AD355" s="39">
        <f t="shared" si="106"/>
        <v>0</v>
      </c>
      <c r="AE355" s="39">
        <f t="shared" si="106"/>
        <v>0</v>
      </c>
      <c r="AF355" s="20">
        <f t="shared" si="105"/>
        <v>0</v>
      </c>
    </row>
    <row r="356" spans="1:32">
      <c r="A356" s="23">
        <f t="shared" si="102"/>
        <v>140</v>
      </c>
      <c r="B356" s="271">
        <f t="shared" si="81"/>
        <v>0</v>
      </c>
      <c r="C356" s="271">
        <f t="shared" si="81"/>
        <v>0</v>
      </c>
      <c r="D356" s="271">
        <f t="shared" si="81"/>
        <v>0</v>
      </c>
      <c r="E356" s="271"/>
      <c r="F356" s="19">
        <f t="shared" si="83"/>
        <v>0</v>
      </c>
      <c r="G356" s="19">
        <f t="shared" si="84"/>
        <v>0</v>
      </c>
      <c r="H356" s="19">
        <f t="shared" si="85"/>
        <v>0</v>
      </c>
      <c r="I356" s="19">
        <f t="shared" si="96"/>
        <v>0</v>
      </c>
      <c r="J356" s="19">
        <f t="shared" si="97"/>
        <v>0</v>
      </c>
      <c r="K356" s="19">
        <f t="shared" si="86"/>
        <v>0</v>
      </c>
      <c r="L356" s="19">
        <f t="shared" si="87"/>
        <v>0</v>
      </c>
      <c r="M356" s="19">
        <f t="shared" si="88"/>
        <v>0</v>
      </c>
      <c r="N356" s="19">
        <f t="shared" si="89"/>
        <v>0</v>
      </c>
      <c r="O356" s="19">
        <f t="shared" si="98"/>
        <v>0</v>
      </c>
      <c r="P356" s="19">
        <f t="shared" si="99"/>
        <v>0</v>
      </c>
      <c r="Q356" s="19">
        <f t="shared" si="100"/>
        <v>0</v>
      </c>
      <c r="R356" s="19">
        <f t="shared" si="90"/>
        <v>0</v>
      </c>
      <c r="S356" s="19">
        <f t="shared" si="91"/>
        <v>0</v>
      </c>
      <c r="T356" s="19">
        <f t="shared" si="92"/>
        <v>0</v>
      </c>
      <c r="U356" s="19">
        <f t="shared" si="103"/>
        <v>0</v>
      </c>
      <c r="V356" s="19">
        <f t="shared" si="104"/>
        <v>0</v>
      </c>
      <c r="W356" s="19">
        <f t="shared" si="93"/>
        <v>0</v>
      </c>
      <c r="X356" s="19">
        <f t="shared" si="101"/>
        <v>0</v>
      </c>
      <c r="Y356" s="19">
        <f t="shared" si="94"/>
        <v>0</v>
      </c>
      <c r="Z356" s="19">
        <f t="shared" si="95"/>
        <v>0</v>
      </c>
      <c r="AA356" s="39">
        <f t="shared" si="106"/>
        <v>0</v>
      </c>
      <c r="AB356" s="39">
        <f t="shared" si="106"/>
        <v>0</v>
      </c>
      <c r="AC356" s="39">
        <f t="shared" si="106"/>
        <v>0</v>
      </c>
      <c r="AD356" s="39">
        <f t="shared" si="106"/>
        <v>0</v>
      </c>
      <c r="AE356" s="39">
        <f t="shared" si="106"/>
        <v>0</v>
      </c>
      <c r="AF356" s="20">
        <f t="shared" si="105"/>
        <v>0</v>
      </c>
    </row>
    <row r="357" spans="1:32">
      <c r="A357" s="23">
        <f t="shared" si="102"/>
        <v>141</v>
      </c>
      <c r="B357" s="271">
        <f t="shared" si="81"/>
        <v>0</v>
      </c>
      <c r="C357" s="271">
        <f t="shared" si="81"/>
        <v>0</v>
      </c>
      <c r="D357" s="271">
        <f t="shared" si="81"/>
        <v>0</v>
      </c>
      <c r="E357" s="271"/>
      <c r="F357" s="19">
        <f t="shared" si="83"/>
        <v>0</v>
      </c>
      <c r="G357" s="19">
        <f t="shared" si="84"/>
        <v>0</v>
      </c>
      <c r="H357" s="19">
        <f t="shared" si="85"/>
        <v>0</v>
      </c>
      <c r="I357" s="19">
        <f t="shared" si="96"/>
        <v>0</v>
      </c>
      <c r="J357" s="19">
        <f t="shared" si="97"/>
        <v>0</v>
      </c>
      <c r="K357" s="19">
        <f t="shared" si="86"/>
        <v>0</v>
      </c>
      <c r="L357" s="19">
        <f t="shared" si="87"/>
        <v>0</v>
      </c>
      <c r="M357" s="19">
        <f t="shared" si="88"/>
        <v>0</v>
      </c>
      <c r="N357" s="19">
        <f t="shared" si="89"/>
        <v>0</v>
      </c>
      <c r="O357" s="19">
        <f t="shared" si="98"/>
        <v>0</v>
      </c>
      <c r="P357" s="19">
        <f t="shared" si="99"/>
        <v>0</v>
      </c>
      <c r="Q357" s="19">
        <f t="shared" si="100"/>
        <v>0</v>
      </c>
      <c r="R357" s="19">
        <f t="shared" si="90"/>
        <v>0</v>
      </c>
      <c r="S357" s="19">
        <f t="shared" si="91"/>
        <v>0</v>
      </c>
      <c r="T357" s="19">
        <f t="shared" si="92"/>
        <v>0</v>
      </c>
      <c r="U357" s="19">
        <f t="shared" si="103"/>
        <v>0</v>
      </c>
      <c r="V357" s="19">
        <f t="shared" si="104"/>
        <v>0</v>
      </c>
      <c r="W357" s="19">
        <f t="shared" si="93"/>
        <v>0</v>
      </c>
      <c r="X357" s="19">
        <f t="shared" si="101"/>
        <v>0</v>
      </c>
      <c r="Y357" s="19">
        <f t="shared" si="94"/>
        <v>0</v>
      </c>
      <c r="Z357" s="19">
        <f t="shared" si="95"/>
        <v>0</v>
      </c>
      <c r="AA357" s="39">
        <f t="shared" si="106"/>
        <v>0</v>
      </c>
      <c r="AB357" s="39">
        <f t="shared" si="106"/>
        <v>0</v>
      </c>
      <c r="AC357" s="39">
        <f t="shared" si="106"/>
        <v>0</v>
      </c>
      <c r="AD357" s="39">
        <f t="shared" si="106"/>
        <v>0</v>
      </c>
      <c r="AE357" s="39">
        <f t="shared" si="106"/>
        <v>0</v>
      </c>
      <c r="AF357" s="20">
        <f t="shared" si="105"/>
        <v>0</v>
      </c>
    </row>
    <row r="358" spans="1:32">
      <c r="A358" s="23">
        <f t="shared" si="102"/>
        <v>142</v>
      </c>
      <c r="B358" s="271">
        <f t="shared" si="81"/>
        <v>0</v>
      </c>
      <c r="C358" s="271">
        <f t="shared" si="81"/>
        <v>0</v>
      </c>
      <c r="D358" s="271">
        <f t="shared" si="81"/>
        <v>0</v>
      </c>
      <c r="E358" s="271"/>
      <c r="F358" s="19">
        <f t="shared" si="83"/>
        <v>0</v>
      </c>
      <c r="G358" s="19">
        <f t="shared" si="84"/>
        <v>0</v>
      </c>
      <c r="H358" s="19">
        <f t="shared" si="85"/>
        <v>0</v>
      </c>
      <c r="I358" s="19">
        <f t="shared" si="96"/>
        <v>0</v>
      </c>
      <c r="J358" s="19">
        <f t="shared" si="97"/>
        <v>0</v>
      </c>
      <c r="K358" s="19">
        <f t="shared" si="86"/>
        <v>0</v>
      </c>
      <c r="L358" s="19">
        <f t="shared" si="87"/>
        <v>0</v>
      </c>
      <c r="M358" s="19">
        <f t="shared" si="88"/>
        <v>0</v>
      </c>
      <c r="N358" s="19">
        <f t="shared" si="89"/>
        <v>0</v>
      </c>
      <c r="O358" s="19">
        <f t="shared" si="98"/>
        <v>0</v>
      </c>
      <c r="P358" s="19">
        <f t="shared" si="99"/>
        <v>0</v>
      </c>
      <c r="Q358" s="19">
        <f t="shared" si="100"/>
        <v>0</v>
      </c>
      <c r="R358" s="19">
        <f t="shared" si="90"/>
        <v>0</v>
      </c>
      <c r="S358" s="19">
        <f t="shared" si="91"/>
        <v>0</v>
      </c>
      <c r="T358" s="19">
        <f t="shared" si="92"/>
        <v>0</v>
      </c>
      <c r="U358" s="19">
        <f t="shared" si="103"/>
        <v>0</v>
      </c>
      <c r="V358" s="19">
        <f t="shared" si="104"/>
        <v>0</v>
      </c>
      <c r="W358" s="19">
        <f t="shared" si="93"/>
        <v>0</v>
      </c>
      <c r="X358" s="19">
        <f t="shared" si="101"/>
        <v>0</v>
      </c>
      <c r="Y358" s="19">
        <f t="shared" si="94"/>
        <v>0</v>
      </c>
      <c r="Z358" s="19">
        <f t="shared" si="95"/>
        <v>0</v>
      </c>
      <c r="AA358" s="39">
        <f t="shared" si="106"/>
        <v>0</v>
      </c>
      <c r="AB358" s="39">
        <f t="shared" si="106"/>
        <v>0</v>
      </c>
      <c r="AC358" s="39">
        <f t="shared" si="106"/>
        <v>0</v>
      </c>
      <c r="AD358" s="39">
        <f t="shared" si="106"/>
        <v>0</v>
      </c>
      <c r="AE358" s="39">
        <f t="shared" si="106"/>
        <v>0</v>
      </c>
      <c r="AF358" s="20">
        <f t="shared" si="105"/>
        <v>0</v>
      </c>
    </row>
    <row r="359" spans="1:32">
      <c r="A359" s="23">
        <f t="shared" si="102"/>
        <v>143</v>
      </c>
      <c r="B359" s="271">
        <f t="shared" ref="B359:D360" si="107">B148</f>
        <v>0</v>
      </c>
      <c r="C359" s="271">
        <f t="shared" si="107"/>
        <v>0</v>
      </c>
      <c r="D359" s="271">
        <f t="shared" si="107"/>
        <v>0</v>
      </c>
      <c r="E359" s="271"/>
      <c r="F359" s="19">
        <f t="shared" si="83"/>
        <v>0</v>
      </c>
      <c r="G359" s="19">
        <f t="shared" si="84"/>
        <v>0</v>
      </c>
      <c r="H359" s="19">
        <f t="shared" si="85"/>
        <v>0</v>
      </c>
      <c r="I359" s="19">
        <f t="shared" si="96"/>
        <v>0</v>
      </c>
      <c r="J359" s="19">
        <f t="shared" si="97"/>
        <v>0</v>
      </c>
      <c r="K359" s="19">
        <f t="shared" si="86"/>
        <v>0</v>
      </c>
      <c r="L359" s="19">
        <f t="shared" si="87"/>
        <v>0</v>
      </c>
      <c r="M359" s="19">
        <f t="shared" si="88"/>
        <v>0</v>
      </c>
      <c r="N359" s="19">
        <f t="shared" si="89"/>
        <v>0</v>
      </c>
      <c r="O359" s="19">
        <f t="shared" si="98"/>
        <v>0</v>
      </c>
      <c r="P359" s="19">
        <f t="shared" si="99"/>
        <v>0</v>
      </c>
      <c r="Q359" s="19">
        <f t="shared" si="100"/>
        <v>0</v>
      </c>
      <c r="R359" s="19">
        <f t="shared" si="90"/>
        <v>0</v>
      </c>
      <c r="S359" s="19">
        <f t="shared" si="91"/>
        <v>0</v>
      </c>
      <c r="T359" s="19">
        <f t="shared" si="92"/>
        <v>0</v>
      </c>
      <c r="U359" s="19">
        <f t="shared" si="103"/>
        <v>0</v>
      </c>
      <c r="V359" s="19">
        <f t="shared" si="104"/>
        <v>0</v>
      </c>
      <c r="W359" s="19">
        <f t="shared" si="93"/>
        <v>0</v>
      </c>
      <c r="X359" s="19">
        <f t="shared" si="101"/>
        <v>0</v>
      </c>
      <c r="Y359" s="19">
        <f t="shared" si="94"/>
        <v>0</v>
      </c>
      <c r="Z359" s="19">
        <f t="shared" si="95"/>
        <v>0</v>
      </c>
      <c r="AA359" s="39">
        <f t="shared" si="106"/>
        <v>0</v>
      </c>
      <c r="AB359" s="39">
        <f t="shared" si="106"/>
        <v>0</v>
      </c>
      <c r="AC359" s="39">
        <f t="shared" si="106"/>
        <v>0</v>
      </c>
      <c r="AD359" s="39">
        <f t="shared" si="106"/>
        <v>0</v>
      </c>
      <c r="AE359" s="39">
        <f t="shared" si="106"/>
        <v>0</v>
      </c>
      <c r="AF359" s="20">
        <f t="shared" si="105"/>
        <v>0</v>
      </c>
    </row>
    <row r="360" spans="1:32">
      <c r="A360" s="23">
        <f t="shared" si="102"/>
        <v>144</v>
      </c>
      <c r="B360" s="271">
        <f t="shared" si="107"/>
        <v>0</v>
      </c>
      <c r="C360" s="271">
        <f t="shared" si="107"/>
        <v>0</v>
      </c>
      <c r="D360" s="271">
        <f t="shared" si="107"/>
        <v>0</v>
      </c>
      <c r="E360" s="271"/>
      <c r="F360" s="19">
        <f t="shared" si="83"/>
        <v>0</v>
      </c>
      <c r="G360" s="19">
        <f t="shared" si="84"/>
        <v>0</v>
      </c>
      <c r="H360" s="19">
        <f t="shared" si="85"/>
        <v>0</v>
      </c>
      <c r="I360" s="19">
        <f t="shared" si="96"/>
        <v>0</v>
      </c>
      <c r="J360" s="19">
        <f t="shared" si="97"/>
        <v>0</v>
      </c>
      <c r="K360" s="19">
        <f t="shared" si="86"/>
        <v>0</v>
      </c>
      <c r="L360" s="19">
        <f t="shared" si="87"/>
        <v>0</v>
      </c>
      <c r="M360" s="19">
        <f t="shared" si="88"/>
        <v>0</v>
      </c>
      <c r="N360" s="19">
        <f t="shared" si="89"/>
        <v>0</v>
      </c>
      <c r="O360" s="19">
        <f t="shared" si="98"/>
        <v>0</v>
      </c>
      <c r="P360" s="19">
        <f t="shared" si="99"/>
        <v>0</v>
      </c>
      <c r="Q360" s="19">
        <f t="shared" si="100"/>
        <v>0</v>
      </c>
      <c r="R360" s="19">
        <f t="shared" si="90"/>
        <v>0</v>
      </c>
      <c r="S360" s="19">
        <f t="shared" si="91"/>
        <v>0</v>
      </c>
      <c r="T360" s="19">
        <f t="shared" si="92"/>
        <v>0</v>
      </c>
      <c r="U360" s="19">
        <f t="shared" si="103"/>
        <v>0</v>
      </c>
      <c r="V360" s="19">
        <f t="shared" si="104"/>
        <v>0</v>
      </c>
      <c r="W360" s="19">
        <f t="shared" si="93"/>
        <v>0</v>
      </c>
      <c r="X360" s="19">
        <f t="shared" si="101"/>
        <v>0</v>
      </c>
      <c r="Y360" s="19">
        <f t="shared" si="94"/>
        <v>0</v>
      </c>
      <c r="Z360" s="19">
        <f t="shared" si="95"/>
        <v>0</v>
      </c>
      <c r="AA360" s="39">
        <f t="shared" si="106"/>
        <v>0</v>
      </c>
      <c r="AB360" s="39">
        <f t="shared" si="106"/>
        <v>0</v>
      </c>
      <c r="AC360" s="39">
        <f t="shared" si="106"/>
        <v>0</v>
      </c>
      <c r="AD360" s="39">
        <f t="shared" si="106"/>
        <v>0</v>
      </c>
      <c r="AE360" s="39">
        <f t="shared" si="106"/>
        <v>0</v>
      </c>
      <c r="AF360" s="20">
        <f t="shared" si="105"/>
        <v>0</v>
      </c>
    </row>
    <row r="361" spans="1:32">
      <c r="A361" s="23">
        <f t="shared" si="102"/>
        <v>145</v>
      </c>
      <c r="B361" s="271">
        <f t="shared" ref="B361:D361" si="108">B150</f>
        <v>0</v>
      </c>
      <c r="C361" s="271">
        <f t="shared" si="108"/>
        <v>0</v>
      </c>
      <c r="D361" s="271">
        <f t="shared" si="108"/>
        <v>0</v>
      </c>
      <c r="E361" s="271"/>
      <c r="F361" s="19">
        <f t="shared" ref="F361:F363" si="109">IF(F150="수립",10,0)</f>
        <v>0</v>
      </c>
      <c r="G361" s="19">
        <f t="shared" ref="G361:G363" si="110">IF(G150&gt;=6,10,IF(G150=5,5,IF(G150&lt;=4,0)))</f>
        <v>0</v>
      </c>
      <c r="H361" s="19">
        <f t="shared" ref="H361:H363" si="111">IF(H150&gt;=48,10,IF(H150&gt;=40,5,IF(H150&lt;40,0)))</f>
        <v>0</v>
      </c>
      <c r="I361" s="19">
        <f t="shared" si="96"/>
        <v>0</v>
      </c>
      <c r="J361" s="19">
        <f t="shared" si="97"/>
        <v>0</v>
      </c>
      <c r="K361" s="19">
        <f t="shared" ref="K361:K363" si="112">IF(K150&gt;=1,5,0)</f>
        <v>0</v>
      </c>
      <c r="L361" s="19">
        <f t="shared" ref="L361:L363" si="113">IF(L150="실시",10,0)</f>
        <v>0</v>
      </c>
      <c r="M361" s="19">
        <f t="shared" ref="M361:M363" si="114">IF(M150&gt;=8,5,IF(M150&gt;=4,3,IF(M150&gt;=1,1,0)))</f>
        <v>0</v>
      </c>
      <c r="N361" s="19">
        <f t="shared" ref="N361:N363" si="115">IF(N150="관리자 + 이용자(인터넷 가능)",5,IF(N150="관리자(도서관리프로그램용)",3,0))</f>
        <v>0</v>
      </c>
      <c r="O361" s="19">
        <f t="shared" si="98"/>
        <v>0</v>
      </c>
      <c r="P361" s="19">
        <f t="shared" si="99"/>
        <v>0</v>
      </c>
      <c r="Q361" s="19">
        <f t="shared" si="100"/>
        <v>0</v>
      </c>
      <c r="R361" s="19">
        <f t="shared" si="90"/>
        <v>0</v>
      </c>
      <c r="S361" s="19">
        <f t="shared" si="91"/>
        <v>0</v>
      </c>
      <c r="T361" s="19">
        <f t="shared" si="92"/>
        <v>0</v>
      </c>
      <c r="U361" s="19">
        <f t="shared" si="103"/>
        <v>0</v>
      </c>
      <c r="V361" s="19">
        <f t="shared" si="104"/>
        <v>0</v>
      </c>
      <c r="W361" s="19">
        <f t="shared" si="93"/>
        <v>0</v>
      </c>
      <c r="X361" s="19">
        <f t="shared" si="101"/>
        <v>0</v>
      </c>
      <c r="Y361" s="19">
        <f t="shared" si="94"/>
        <v>0</v>
      </c>
      <c r="Z361" s="19">
        <f t="shared" si="95"/>
        <v>0</v>
      </c>
      <c r="AA361" s="39">
        <f t="shared" ref="AA361:AE361" si="116">AA150</f>
        <v>0</v>
      </c>
      <c r="AB361" s="39">
        <f t="shared" si="116"/>
        <v>0</v>
      </c>
      <c r="AC361" s="39">
        <f t="shared" si="116"/>
        <v>0</v>
      </c>
      <c r="AD361" s="39">
        <f t="shared" si="116"/>
        <v>0</v>
      </c>
      <c r="AE361" s="39">
        <f t="shared" si="116"/>
        <v>0</v>
      </c>
      <c r="AF361" s="20">
        <f t="shared" ref="AF361:AF363" si="117">SUM(F361:AE361)</f>
        <v>0</v>
      </c>
    </row>
    <row r="362" spans="1:32">
      <c r="A362" s="23">
        <f t="shared" si="102"/>
        <v>146</v>
      </c>
      <c r="B362" s="271">
        <f t="shared" ref="B362:D362" si="118">B151</f>
        <v>0</v>
      </c>
      <c r="C362" s="271">
        <f t="shared" si="118"/>
        <v>0</v>
      </c>
      <c r="D362" s="271">
        <f t="shared" si="118"/>
        <v>0</v>
      </c>
      <c r="E362" s="271"/>
      <c r="F362" s="19">
        <f t="shared" si="109"/>
        <v>0</v>
      </c>
      <c r="G362" s="19">
        <f t="shared" si="110"/>
        <v>0</v>
      </c>
      <c r="H362" s="19">
        <f t="shared" si="111"/>
        <v>0</v>
      </c>
      <c r="I362" s="19">
        <f t="shared" si="96"/>
        <v>0</v>
      </c>
      <c r="J362" s="19">
        <f t="shared" si="97"/>
        <v>0</v>
      </c>
      <c r="K362" s="19">
        <f t="shared" si="112"/>
        <v>0</v>
      </c>
      <c r="L362" s="19">
        <f t="shared" si="113"/>
        <v>0</v>
      </c>
      <c r="M362" s="19">
        <f t="shared" si="114"/>
        <v>0</v>
      </c>
      <c r="N362" s="19">
        <f t="shared" si="115"/>
        <v>0</v>
      </c>
      <c r="O362" s="19">
        <f t="shared" si="98"/>
        <v>0</v>
      </c>
      <c r="P362" s="19">
        <f t="shared" si="99"/>
        <v>0</v>
      </c>
      <c r="Q362" s="19">
        <f t="shared" si="100"/>
        <v>0</v>
      </c>
      <c r="R362" s="19">
        <f t="shared" si="90"/>
        <v>0</v>
      </c>
      <c r="S362" s="19">
        <f t="shared" si="91"/>
        <v>0</v>
      </c>
      <c r="T362" s="19">
        <f t="shared" si="92"/>
        <v>0</v>
      </c>
      <c r="U362" s="19">
        <f t="shared" si="103"/>
        <v>0</v>
      </c>
      <c r="V362" s="19">
        <f t="shared" si="104"/>
        <v>0</v>
      </c>
      <c r="W362" s="19">
        <f t="shared" si="93"/>
        <v>0</v>
      </c>
      <c r="X362" s="19">
        <f t="shared" si="101"/>
        <v>0</v>
      </c>
      <c r="Y362" s="19">
        <f t="shared" si="94"/>
        <v>0</v>
      </c>
      <c r="Z362" s="19">
        <f t="shared" si="95"/>
        <v>0</v>
      </c>
      <c r="AA362" s="39">
        <f t="shared" ref="AA362:AE362" si="119">AA151</f>
        <v>0</v>
      </c>
      <c r="AB362" s="39">
        <f t="shared" si="119"/>
        <v>0</v>
      </c>
      <c r="AC362" s="39">
        <f t="shared" si="119"/>
        <v>0</v>
      </c>
      <c r="AD362" s="39">
        <f t="shared" si="119"/>
        <v>0</v>
      </c>
      <c r="AE362" s="39">
        <f t="shared" si="119"/>
        <v>0</v>
      </c>
      <c r="AF362" s="20">
        <f t="shared" si="117"/>
        <v>0</v>
      </c>
    </row>
    <row r="363" spans="1:32">
      <c r="A363" s="23">
        <f t="shared" si="102"/>
        <v>147</v>
      </c>
      <c r="B363" s="271">
        <f t="shared" ref="B363:D363" si="120">B152</f>
        <v>0</v>
      </c>
      <c r="C363" s="271">
        <f t="shared" si="120"/>
        <v>0</v>
      </c>
      <c r="D363" s="271">
        <f t="shared" si="120"/>
        <v>0</v>
      </c>
      <c r="E363" s="271"/>
      <c r="F363" s="19">
        <f t="shared" si="109"/>
        <v>0</v>
      </c>
      <c r="G363" s="19">
        <f t="shared" si="110"/>
        <v>0</v>
      </c>
      <c r="H363" s="19">
        <f t="shared" si="111"/>
        <v>0</v>
      </c>
      <c r="I363" s="19">
        <f t="shared" si="96"/>
        <v>0</v>
      </c>
      <c r="J363" s="19">
        <f t="shared" si="97"/>
        <v>0</v>
      </c>
      <c r="K363" s="19">
        <f t="shared" si="112"/>
        <v>0</v>
      </c>
      <c r="L363" s="19">
        <f t="shared" si="113"/>
        <v>0</v>
      </c>
      <c r="M363" s="19">
        <f t="shared" si="114"/>
        <v>0</v>
      </c>
      <c r="N363" s="19">
        <f t="shared" si="115"/>
        <v>0</v>
      </c>
      <c r="O363" s="19">
        <f t="shared" si="98"/>
        <v>0</v>
      </c>
      <c r="P363" s="19">
        <f t="shared" si="99"/>
        <v>0</v>
      </c>
      <c r="Q363" s="19">
        <f t="shared" si="100"/>
        <v>0</v>
      </c>
      <c r="R363" s="19">
        <f t="shared" si="90"/>
        <v>0</v>
      </c>
      <c r="S363" s="19">
        <f t="shared" si="91"/>
        <v>0</v>
      </c>
      <c r="T363" s="19">
        <f t="shared" si="92"/>
        <v>0</v>
      </c>
      <c r="U363" s="19">
        <f t="shared" si="103"/>
        <v>0</v>
      </c>
      <c r="V363" s="19">
        <f t="shared" si="104"/>
        <v>0</v>
      </c>
      <c r="W363" s="19">
        <f t="shared" si="93"/>
        <v>0</v>
      </c>
      <c r="X363" s="19">
        <f t="shared" si="101"/>
        <v>0</v>
      </c>
      <c r="Y363" s="19">
        <f t="shared" si="94"/>
        <v>0</v>
      </c>
      <c r="Z363" s="19">
        <f t="shared" si="95"/>
        <v>0</v>
      </c>
      <c r="AA363" s="39">
        <f t="shared" ref="AA363:AE363" si="121">AA152</f>
        <v>0</v>
      </c>
      <c r="AB363" s="39">
        <f t="shared" si="121"/>
        <v>0</v>
      </c>
      <c r="AC363" s="39">
        <f t="shared" si="121"/>
        <v>0</v>
      </c>
      <c r="AD363" s="39">
        <f t="shared" si="121"/>
        <v>0</v>
      </c>
      <c r="AE363" s="39">
        <f t="shared" si="121"/>
        <v>0</v>
      </c>
      <c r="AF363" s="20">
        <f t="shared" si="117"/>
        <v>0</v>
      </c>
    </row>
    <row r="364" spans="1:32">
      <c r="A364" s="23">
        <f t="shared" si="102"/>
        <v>148</v>
      </c>
      <c r="B364" s="271">
        <f t="shared" ref="B364:D379" si="122">B153</f>
        <v>0</v>
      </c>
      <c r="C364" s="271">
        <f t="shared" si="122"/>
        <v>0</v>
      </c>
      <c r="D364" s="271">
        <f t="shared" si="122"/>
        <v>0</v>
      </c>
      <c r="E364" s="271"/>
      <c r="F364" s="19">
        <f t="shared" ref="F364:F395" si="123">IF(F153="수립",10,0)</f>
        <v>0</v>
      </c>
      <c r="G364" s="19">
        <f t="shared" ref="G364:G395" si="124">IF(G153&gt;=6,10,IF(G153=5,5,IF(G153&lt;=4,0)))</f>
        <v>0</v>
      </c>
      <c r="H364" s="19">
        <f t="shared" ref="H364:H395" si="125">IF(H153&gt;=48,10,IF(H153&gt;=40,5,IF(H153&lt;40,0)))</f>
        <v>0</v>
      </c>
      <c r="I364" s="19">
        <f t="shared" si="96"/>
        <v>0</v>
      </c>
      <c r="J364" s="19">
        <f t="shared" si="97"/>
        <v>0</v>
      </c>
      <c r="K364" s="19">
        <f t="shared" ref="K364:K395" si="126">IF(K153&gt;=1,5,0)</f>
        <v>0</v>
      </c>
      <c r="L364" s="19">
        <f t="shared" ref="L364:L395" si="127">IF(L153="실시",10,0)</f>
        <v>0</v>
      </c>
      <c r="M364" s="19">
        <f t="shared" ref="M364:M395" si="128">IF(M153&gt;=8,5,IF(M153&gt;=4,3,IF(M153&gt;=1,1,0)))</f>
        <v>0</v>
      </c>
      <c r="N364" s="19">
        <f t="shared" ref="N364:N395" si="129">IF(N153="관리자 + 이용자(인터넷 가능)",5,IF(N153="관리자(도서관리프로그램용)",3,0))</f>
        <v>0</v>
      </c>
      <c r="O364" s="19">
        <f t="shared" si="98"/>
        <v>0</v>
      </c>
      <c r="P364" s="19">
        <f t="shared" si="99"/>
        <v>0</v>
      </c>
      <c r="Q364" s="19">
        <f t="shared" si="100"/>
        <v>0</v>
      </c>
      <c r="R364" s="19">
        <f t="shared" si="90"/>
        <v>0</v>
      </c>
      <c r="S364" s="19">
        <f t="shared" si="91"/>
        <v>0</v>
      </c>
      <c r="T364" s="19">
        <f t="shared" si="92"/>
        <v>0</v>
      </c>
      <c r="U364" s="19">
        <f t="shared" si="103"/>
        <v>0</v>
      </c>
      <c r="V364" s="19">
        <f t="shared" si="104"/>
        <v>0</v>
      </c>
      <c r="W364" s="19">
        <f t="shared" si="93"/>
        <v>0</v>
      </c>
      <c r="X364" s="19">
        <f t="shared" si="101"/>
        <v>0</v>
      </c>
      <c r="Y364" s="19">
        <f t="shared" si="94"/>
        <v>0</v>
      </c>
      <c r="Z364" s="19">
        <f t="shared" si="95"/>
        <v>0</v>
      </c>
      <c r="AA364" s="39">
        <f t="shared" ref="AA364:AE365" si="130">AA153</f>
        <v>0</v>
      </c>
      <c r="AB364" s="39">
        <f t="shared" si="130"/>
        <v>0</v>
      </c>
      <c r="AC364" s="39">
        <f t="shared" si="130"/>
        <v>0</v>
      </c>
      <c r="AD364" s="39">
        <f t="shared" si="130"/>
        <v>0</v>
      </c>
      <c r="AE364" s="39">
        <f t="shared" si="130"/>
        <v>0</v>
      </c>
      <c r="AF364" s="20">
        <f t="shared" si="105"/>
        <v>0</v>
      </c>
    </row>
    <row r="365" spans="1:32">
      <c r="A365" s="23">
        <f t="shared" si="102"/>
        <v>149</v>
      </c>
      <c r="B365" s="271">
        <f t="shared" si="122"/>
        <v>0</v>
      </c>
      <c r="C365" s="271">
        <f t="shared" si="122"/>
        <v>0</v>
      </c>
      <c r="D365" s="271">
        <f t="shared" si="122"/>
        <v>0</v>
      </c>
      <c r="E365" s="271"/>
      <c r="F365" s="19">
        <f t="shared" si="123"/>
        <v>0</v>
      </c>
      <c r="G365" s="19">
        <f t="shared" si="124"/>
        <v>0</v>
      </c>
      <c r="H365" s="19">
        <f t="shared" si="125"/>
        <v>0</v>
      </c>
      <c r="I365" s="19">
        <f t="shared" si="96"/>
        <v>0</v>
      </c>
      <c r="J365" s="19">
        <f t="shared" si="97"/>
        <v>0</v>
      </c>
      <c r="K365" s="19">
        <f t="shared" si="126"/>
        <v>0</v>
      </c>
      <c r="L365" s="19">
        <f t="shared" si="127"/>
        <v>0</v>
      </c>
      <c r="M365" s="19">
        <f t="shared" si="128"/>
        <v>0</v>
      </c>
      <c r="N365" s="19">
        <f t="shared" si="129"/>
        <v>0</v>
      </c>
      <c r="O365" s="19">
        <f t="shared" si="98"/>
        <v>0</v>
      </c>
      <c r="P365" s="19">
        <f t="shared" si="99"/>
        <v>0</v>
      </c>
      <c r="Q365" s="19">
        <f t="shared" si="100"/>
        <v>0</v>
      </c>
      <c r="R365" s="19">
        <f t="shared" si="90"/>
        <v>0</v>
      </c>
      <c r="S365" s="19">
        <f t="shared" si="91"/>
        <v>0</v>
      </c>
      <c r="T365" s="19">
        <f t="shared" si="92"/>
        <v>0</v>
      </c>
      <c r="U365" s="19">
        <f t="shared" si="103"/>
        <v>0</v>
      </c>
      <c r="V365" s="19">
        <f t="shared" si="104"/>
        <v>0</v>
      </c>
      <c r="W365" s="19">
        <f t="shared" si="93"/>
        <v>0</v>
      </c>
      <c r="X365" s="19">
        <f t="shared" si="101"/>
        <v>0</v>
      </c>
      <c r="Y365" s="19">
        <f t="shared" si="94"/>
        <v>0</v>
      </c>
      <c r="Z365" s="19">
        <f t="shared" si="95"/>
        <v>0</v>
      </c>
      <c r="AA365" s="39">
        <f t="shared" si="130"/>
        <v>0</v>
      </c>
      <c r="AB365" s="39">
        <f t="shared" si="130"/>
        <v>0</v>
      </c>
      <c r="AC365" s="39">
        <f t="shared" si="130"/>
        <v>0</v>
      </c>
      <c r="AD365" s="39">
        <f t="shared" si="130"/>
        <v>0</v>
      </c>
      <c r="AE365" s="39">
        <f t="shared" si="130"/>
        <v>0</v>
      </c>
      <c r="AF365" s="20">
        <f t="shared" si="105"/>
        <v>0</v>
      </c>
    </row>
    <row r="366" spans="1:32">
      <c r="A366" s="23">
        <f t="shared" si="102"/>
        <v>150</v>
      </c>
      <c r="B366" s="271">
        <f t="shared" si="122"/>
        <v>0</v>
      </c>
      <c r="C366" s="271">
        <f t="shared" si="122"/>
        <v>0</v>
      </c>
      <c r="D366" s="271">
        <f t="shared" si="122"/>
        <v>0</v>
      </c>
      <c r="E366" s="271"/>
      <c r="F366" s="19">
        <f t="shared" si="123"/>
        <v>0</v>
      </c>
      <c r="G366" s="19">
        <f t="shared" si="124"/>
        <v>0</v>
      </c>
      <c r="H366" s="19">
        <f t="shared" si="125"/>
        <v>0</v>
      </c>
      <c r="I366" s="19">
        <f t="shared" si="96"/>
        <v>0</v>
      </c>
      <c r="J366" s="19">
        <f t="shared" si="97"/>
        <v>0</v>
      </c>
      <c r="K366" s="19">
        <f t="shared" si="126"/>
        <v>0</v>
      </c>
      <c r="L366" s="19">
        <f t="shared" si="127"/>
        <v>0</v>
      </c>
      <c r="M366" s="19">
        <f t="shared" si="128"/>
        <v>0</v>
      </c>
      <c r="N366" s="19">
        <f t="shared" si="129"/>
        <v>0</v>
      </c>
      <c r="O366" s="19">
        <f t="shared" si="98"/>
        <v>0</v>
      </c>
      <c r="P366" s="19">
        <f t="shared" si="99"/>
        <v>0</v>
      </c>
      <c r="Q366" s="19">
        <f t="shared" si="100"/>
        <v>0</v>
      </c>
      <c r="R366" s="19">
        <f t="shared" si="90"/>
        <v>0</v>
      </c>
      <c r="S366" s="19">
        <f t="shared" si="91"/>
        <v>0</v>
      </c>
      <c r="T366" s="19">
        <f t="shared" si="92"/>
        <v>0</v>
      </c>
      <c r="U366" s="19">
        <f t="shared" si="103"/>
        <v>0</v>
      </c>
      <c r="V366" s="19">
        <f t="shared" si="104"/>
        <v>0</v>
      </c>
      <c r="W366" s="19">
        <f t="shared" si="93"/>
        <v>0</v>
      </c>
      <c r="X366" s="19">
        <f t="shared" si="101"/>
        <v>0</v>
      </c>
      <c r="Y366" s="19">
        <f t="shared" si="94"/>
        <v>0</v>
      </c>
      <c r="Z366" s="19">
        <f t="shared" si="95"/>
        <v>0</v>
      </c>
      <c r="AA366" s="39">
        <f t="shared" ref="AA366:AE375" si="131">AA155</f>
        <v>0</v>
      </c>
      <c r="AB366" s="39">
        <f t="shared" si="131"/>
        <v>0</v>
      </c>
      <c r="AC366" s="39">
        <f t="shared" si="131"/>
        <v>0</v>
      </c>
      <c r="AD366" s="39">
        <f t="shared" si="131"/>
        <v>0</v>
      </c>
      <c r="AE366" s="39">
        <f t="shared" si="131"/>
        <v>0</v>
      </c>
      <c r="AF366" s="20">
        <f t="shared" si="105"/>
        <v>0</v>
      </c>
    </row>
    <row r="367" spans="1:32">
      <c r="A367" s="23">
        <f t="shared" si="102"/>
        <v>151</v>
      </c>
      <c r="B367" s="271">
        <f t="shared" si="122"/>
        <v>0</v>
      </c>
      <c r="C367" s="271">
        <f t="shared" si="122"/>
        <v>0</v>
      </c>
      <c r="D367" s="271">
        <f t="shared" si="122"/>
        <v>0</v>
      </c>
      <c r="E367" s="271"/>
      <c r="F367" s="19">
        <f t="shared" si="123"/>
        <v>0</v>
      </c>
      <c r="G367" s="19">
        <f t="shared" si="124"/>
        <v>0</v>
      </c>
      <c r="H367" s="19">
        <f t="shared" si="125"/>
        <v>0</v>
      </c>
      <c r="I367" s="19">
        <f t="shared" si="96"/>
        <v>0</v>
      </c>
      <c r="J367" s="19">
        <f t="shared" si="97"/>
        <v>0</v>
      </c>
      <c r="K367" s="19">
        <f t="shared" si="126"/>
        <v>0</v>
      </c>
      <c r="L367" s="19">
        <f t="shared" si="127"/>
        <v>0</v>
      </c>
      <c r="M367" s="19">
        <f t="shared" si="128"/>
        <v>0</v>
      </c>
      <c r="N367" s="19">
        <f t="shared" si="129"/>
        <v>0</v>
      </c>
      <c r="O367" s="19">
        <f t="shared" si="98"/>
        <v>0</v>
      </c>
      <c r="P367" s="19">
        <f t="shared" si="99"/>
        <v>0</v>
      </c>
      <c r="Q367" s="19">
        <f t="shared" si="100"/>
        <v>0</v>
      </c>
      <c r="R367" s="19">
        <f t="shared" si="90"/>
        <v>0</v>
      </c>
      <c r="S367" s="19">
        <f t="shared" si="91"/>
        <v>0</v>
      </c>
      <c r="T367" s="19">
        <f t="shared" si="92"/>
        <v>0</v>
      </c>
      <c r="U367" s="19">
        <f t="shared" si="103"/>
        <v>0</v>
      </c>
      <c r="V367" s="19">
        <f t="shared" si="104"/>
        <v>0</v>
      </c>
      <c r="W367" s="19">
        <f t="shared" si="93"/>
        <v>0</v>
      </c>
      <c r="X367" s="19">
        <f t="shared" si="101"/>
        <v>0</v>
      </c>
      <c r="Y367" s="19">
        <f t="shared" si="94"/>
        <v>0</v>
      </c>
      <c r="Z367" s="19">
        <f t="shared" si="95"/>
        <v>0</v>
      </c>
      <c r="AA367" s="39">
        <f t="shared" si="131"/>
        <v>0</v>
      </c>
      <c r="AB367" s="39">
        <f t="shared" si="131"/>
        <v>0</v>
      </c>
      <c r="AC367" s="39">
        <f t="shared" si="131"/>
        <v>0</v>
      </c>
      <c r="AD367" s="39">
        <f t="shared" si="131"/>
        <v>0</v>
      </c>
      <c r="AE367" s="39">
        <f t="shared" si="131"/>
        <v>0</v>
      </c>
      <c r="AF367" s="20">
        <f t="shared" si="105"/>
        <v>0</v>
      </c>
    </row>
    <row r="368" spans="1:32">
      <c r="A368" s="23">
        <f t="shared" si="102"/>
        <v>152</v>
      </c>
      <c r="B368" s="271">
        <f t="shared" si="122"/>
        <v>0</v>
      </c>
      <c r="C368" s="271">
        <f t="shared" si="122"/>
        <v>0</v>
      </c>
      <c r="D368" s="271">
        <f t="shared" si="122"/>
        <v>0</v>
      </c>
      <c r="E368" s="271"/>
      <c r="F368" s="19">
        <f t="shared" si="123"/>
        <v>0</v>
      </c>
      <c r="G368" s="19">
        <f t="shared" si="124"/>
        <v>0</v>
      </c>
      <c r="H368" s="19">
        <f t="shared" si="125"/>
        <v>0</v>
      </c>
      <c r="I368" s="19">
        <f t="shared" si="96"/>
        <v>0</v>
      </c>
      <c r="J368" s="19">
        <f t="shared" si="97"/>
        <v>0</v>
      </c>
      <c r="K368" s="19">
        <f t="shared" si="126"/>
        <v>0</v>
      </c>
      <c r="L368" s="19">
        <f t="shared" si="127"/>
        <v>0</v>
      </c>
      <c r="M368" s="19">
        <f t="shared" si="128"/>
        <v>0</v>
      </c>
      <c r="N368" s="19">
        <f t="shared" si="129"/>
        <v>0</v>
      </c>
      <c r="O368" s="19">
        <f t="shared" si="98"/>
        <v>0</v>
      </c>
      <c r="P368" s="19">
        <f t="shared" si="99"/>
        <v>0</v>
      </c>
      <c r="Q368" s="19">
        <f t="shared" si="100"/>
        <v>0</v>
      </c>
      <c r="R368" s="19">
        <f t="shared" si="90"/>
        <v>0</v>
      </c>
      <c r="S368" s="19">
        <f t="shared" si="91"/>
        <v>0</v>
      </c>
      <c r="T368" s="19">
        <f t="shared" si="92"/>
        <v>0</v>
      </c>
      <c r="U368" s="19">
        <f t="shared" si="103"/>
        <v>0</v>
      </c>
      <c r="V368" s="19">
        <f t="shared" si="104"/>
        <v>0</v>
      </c>
      <c r="W368" s="19">
        <f t="shared" si="93"/>
        <v>0</v>
      </c>
      <c r="X368" s="19">
        <f t="shared" si="101"/>
        <v>0</v>
      </c>
      <c r="Y368" s="19">
        <f t="shared" si="94"/>
        <v>0</v>
      </c>
      <c r="Z368" s="19">
        <f t="shared" si="95"/>
        <v>0</v>
      </c>
      <c r="AA368" s="39">
        <f t="shared" si="131"/>
        <v>0</v>
      </c>
      <c r="AB368" s="39">
        <f t="shared" si="131"/>
        <v>0</v>
      </c>
      <c r="AC368" s="39">
        <f t="shared" si="131"/>
        <v>0</v>
      </c>
      <c r="AD368" s="39">
        <f t="shared" si="131"/>
        <v>0</v>
      </c>
      <c r="AE368" s="39">
        <f t="shared" si="131"/>
        <v>0</v>
      </c>
      <c r="AF368" s="20">
        <f t="shared" si="105"/>
        <v>0</v>
      </c>
    </row>
    <row r="369" spans="1:32">
      <c r="A369" s="23">
        <f t="shared" si="102"/>
        <v>153</v>
      </c>
      <c r="B369" s="271">
        <f t="shared" si="122"/>
        <v>0</v>
      </c>
      <c r="C369" s="271">
        <f t="shared" si="122"/>
        <v>0</v>
      </c>
      <c r="D369" s="271">
        <f t="shared" si="122"/>
        <v>0</v>
      </c>
      <c r="E369" s="271"/>
      <c r="F369" s="19">
        <f t="shared" si="123"/>
        <v>0</v>
      </c>
      <c r="G369" s="19">
        <f t="shared" si="124"/>
        <v>0</v>
      </c>
      <c r="H369" s="19">
        <f t="shared" si="125"/>
        <v>0</v>
      </c>
      <c r="I369" s="19">
        <f t="shared" si="96"/>
        <v>0</v>
      </c>
      <c r="J369" s="19">
        <f t="shared" si="97"/>
        <v>0</v>
      </c>
      <c r="K369" s="19">
        <f t="shared" si="126"/>
        <v>0</v>
      </c>
      <c r="L369" s="19">
        <f t="shared" si="127"/>
        <v>0</v>
      </c>
      <c r="M369" s="19">
        <f t="shared" si="128"/>
        <v>0</v>
      </c>
      <c r="N369" s="19">
        <f t="shared" si="129"/>
        <v>0</v>
      </c>
      <c r="O369" s="19">
        <f t="shared" si="98"/>
        <v>0</v>
      </c>
      <c r="P369" s="19">
        <f t="shared" si="99"/>
        <v>0</v>
      </c>
      <c r="Q369" s="19">
        <f t="shared" si="100"/>
        <v>0</v>
      </c>
      <c r="R369" s="19">
        <f t="shared" si="90"/>
        <v>0</v>
      </c>
      <c r="S369" s="19">
        <f t="shared" si="91"/>
        <v>0</v>
      </c>
      <c r="T369" s="19">
        <f t="shared" si="92"/>
        <v>0</v>
      </c>
      <c r="U369" s="19">
        <f t="shared" si="103"/>
        <v>0</v>
      </c>
      <c r="V369" s="19">
        <f t="shared" si="104"/>
        <v>0</v>
      </c>
      <c r="W369" s="19">
        <f t="shared" si="93"/>
        <v>0</v>
      </c>
      <c r="X369" s="19">
        <f t="shared" si="101"/>
        <v>0</v>
      </c>
      <c r="Y369" s="19">
        <f t="shared" si="94"/>
        <v>0</v>
      </c>
      <c r="Z369" s="19">
        <f t="shared" si="95"/>
        <v>0</v>
      </c>
      <c r="AA369" s="39">
        <f t="shared" si="131"/>
        <v>0</v>
      </c>
      <c r="AB369" s="39">
        <f t="shared" si="131"/>
        <v>0</v>
      </c>
      <c r="AC369" s="39">
        <f t="shared" si="131"/>
        <v>0</v>
      </c>
      <c r="AD369" s="39">
        <f t="shared" si="131"/>
        <v>0</v>
      </c>
      <c r="AE369" s="39">
        <f t="shared" si="131"/>
        <v>0</v>
      </c>
      <c r="AF369" s="20">
        <f t="shared" si="105"/>
        <v>0</v>
      </c>
    </row>
    <row r="370" spans="1:32">
      <c r="A370" s="23">
        <f t="shared" si="102"/>
        <v>154</v>
      </c>
      <c r="B370" s="271">
        <f t="shared" si="122"/>
        <v>0</v>
      </c>
      <c r="C370" s="271">
        <f t="shared" si="122"/>
        <v>0</v>
      </c>
      <c r="D370" s="271">
        <f t="shared" si="122"/>
        <v>0</v>
      </c>
      <c r="E370" s="271"/>
      <c r="F370" s="19">
        <f t="shared" si="123"/>
        <v>0</v>
      </c>
      <c r="G370" s="19">
        <f t="shared" si="124"/>
        <v>0</v>
      </c>
      <c r="H370" s="19">
        <f t="shared" si="125"/>
        <v>0</v>
      </c>
      <c r="I370" s="19">
        <f t="shared" si="96"/>
        <v>0</v>
      </c>
      <c r="J370" s="19">
        <f t="shared" si="97"/>
        <v>0</v>
      </c>
      <c r="K370" s="19">
        <f t="shared" si="126"/>
        <v>0</v>
      </c>
      <c r="L370" s="19">
        <f t="shared" si="127"/>
        <v>0</v>
      </c>
      <c r="M370" s="19">
        <f t="shared" si="128"/>
        <v>0</v>
      </c>
      <c r="N370" s="19">
        <f t="shared" si="129"/>
        <v>0</v>
      </c>
      <c r="O370" s="19">
        <f t="shared" si="98"/>
        <v>0</v>
      </c>
      <c r="P370" s="19">
        <f t="shared" si="99"/>
        <v>0</v>
      </c>
      <c r="Q370" s="19">
        <f t="shared" si="100"/>
        <v>0</v>
      </c>
      <c r="R370" s="19">
        <f t="shared" si="90"/>
        <v>0</v>
      </c>
      <c r="S370" s="19">
        <f t="shared" si="91"/>
        <v>0</v>
      </c>
      <c r="T370" s="19">
        <f t="shared" si="92"/>
        <v>0</v>
      </c>
      <c r="U370" s="19">
        <f t="shared" si="103"/>
        <v>0</v>
      </c>
      <c r="V370" s="19">
        <f t="shared" si="104"/>
        <v>0</v>
      </c>
      <c r="W370" s="19">
        <f t="shared" si="93"/>
        <v>0</v>
      </c>
      <c r="X370" s="19">
        <f t="shared" si="101"/>
        <v>0</v>
      </c>
      <c r="Y370" s="19">
        <f t="shared" si="94"/>
        <v>0</v>
      </c>
      <c r="Z370" s="19">
        <f t="shared" si="95"/>
        <v>0</v>
      </c>
      <c r="AA370" s="39">
        <f t="shared" si="131"/>
        <v>0</v>
      </c>
      <c r="AB370" s="39">
        <f t="shared" si="131"/>
        <v>0</v>
      </c>
      <c r="AC370" s="39">
        <f t="shared" si="131"/>
        <v>0</v>
      </c>
      <c r="AD370" s="39">
        <f t="shared" si="131"/>
        <v>0</v>
      </c>
      <c r="AE370" s="39">
        <f t="shared" si="131"/>
        <v>0</v>
      </c>
      <c r="AF370" s="20">
        <f t="shared" si="105"/>
        <v>0</v>
      </c>
    </row>
    <row r="371" spans="1:32">
      <c r="A371" s="23">
        <f t="shared" si="102"/>
        <v>155</v>
      </c>
      <c r="B371" s="271">
        <f t="shared" si="122"/>
        <v>0</v>
      </c>
      <c r="C371" s="271">
        <f t="shared" si="122"/>
        <v>0</v>
      </c>
      <c r="D371" s="271">
        <f t="shared" si="122"/>
        <v>0</v>
      </c>
      <c r="E371" s="271"/>
      <c r="F371" s="19">
        <f t="shared" si="123"/>
        <v>0</v>
      </c>
      <c r="G371" s="19">
        <f t="shared" si="124"/>
        <v>0</v>
      </c>
      <c r="H371" s="19">
        <f t="shared" si="125"/>
        <v>0</v>
      </c>
      <c r="I371" s="19">
        <f t="shared" si="96"/>
        <v>0</v>
      </c>
      <c r="J371" s="19">
        <f t="shared" si="97"/>
        <v>0</v>
      </c>
      <c r="K371" s="19">
        <f t="shared" si="126"/>
        <v>0</v>
      </c>
      <c r="L371" s="19">
        <f t="shared" si="127"/>
        <v>0</v>
      </c>
      <c r="M371" s="19">
        <f t="shared" si="128"/>
        <v>0</v>
      </c>
      <c r="N371" s="19">
        <f t="shared" si="129"/>
        <v>0</v>
      </c>
      <c r="O371" s="19">
        <f t="shared" si="98"/>
        <v>0</v>
      </c>
      <c r="P371" s="19">
        <f t="shared" si="99"/>
        <v>0</v>
      </c>
      <c r="Q371" s="19">
        <f t="shared" si="100"/>
        <v>0</v>
      </c>
      <c r="R371" s="19">
        <f t="shared" si="90"/>
        <v>0</v>
      </c>
      <c r="S371" s="19">
        <f t="shared" si="91"/>
        <v>0</v>
      </c>
      <c r="T371" s="19">
        <f t="shared" si="92"/>
        <v>0</v>
      </c>
      <c r="U371" s="19">
        <f t="shared" si="103"/>
        <v>0</v>
      </c>
      <c r="V371" s="19">
        <f t="shared" si="104"/>
        <v>0</v>
      </c>
      <c r="W371" s="19">
        <f t="shared" si="93"/>
        <v>0</v>
      </c>
      <c r="X371" s="19">
        <f t="shared" si="101"/>
        <v>0</v>
      </c>
      <c r="Y371" s="19">
        <f t="shared" si="94"/>
        <v>0</v>
      </c>
      <c r="Z371" s="19">
        <f t="shared" si="95"/>
        <v>0</v>
      </c>
      <c r="AA371" s="39">
        <f t="shared" si="131"/>
        <v>0</v>
      </c>
      <c r="AB371" s="39">
        <f t="shared" si="131"/>
        <v>0</v>
      </c>
      <c r="AC371" s="39">
        <f t="shared" si="131"/>
        <v>0</v>
      </c>
      <c r="AD371" s="39">
        <f t="shared" si="131"/>
        <v>0</v>
      </c>
      <c r="AE371" s="39">
        <f t="shared" si="131"/>
        <v>0</v>
      </c>
      <c r="AF371" s="20">
        <f t="shared" si="105"/>
        <v>0</v>
      </c>
    </row>
    <row r="372" spans="1:32">
      <c r="A372" s="23">
        <f t="shared" si="102"/>
        <v>156</v>
      </c>
      <c r="B372" s="271">
        <f t="shared" si="122"/>
        <v>0</v>
      </c>
      <c r="C372" s="271">
        <f t="shared" si="122"/>
        <v>0</v>
      </c>
      <c r="D372" s="271">
        <f t="shared" si="122"/>
        <v>0</v>
      </c>
      <c r="E372" s="271"/>
      <c r="F372" s="19">
        <f t="shared" si="123"/>
        <v>0</v>
      </c>
      <c r="G372" s="19">
        <f t="shared" si="124"/>
        <v>0</v>
      </c>
      <c r="H372" s="19">
        <f t="shared" si="125"/>
        <v>0</v>
      </c>
      <c r="I372" s="19">
        <f t="shared" si="96"/>
        <v>0</v>
      </c>
      <c r="J372" s="19">
        <f t="shared" si="97"/>
        <v>0</v>
      </c>
      <c r="K372" s="19">
        <f t="shared" si="126"/>
        <v>0</v>
      </c>
      <c r="L372" s="19">
        <f t="shared" si="127"/>
        <v>0</v>
      </c>
      <c r="M372" s="19">
        <f t="shared" si="128"/>
        <v>0</v>
      </c>
      <c r="N372" s="19">
        <f t="shared" si="129"/>
        <v>0</v>
      </c>
      <c r="O372" s="19">
        <f t="shared" si="98"/>
        <v>0</v>
      </c>
      <c r="P372" s="19">
        <f t="shared" si="99"/>
        <v>0</v>
      </c>
      <c r="Q372" s="19">
        <f t="shared" si="100"/>
        <v>0</v>
      </c>
      <c r="R372" s="19">
        <f t="shared" si="90"/>
        <v>0</v>
      </c>
      <c r="S372" s="19">
        <f t="shared" si="91"/>
        <v>0</v>
      </c>
      <c r="T372" s="19">
        <f t="shared" si="92"/>
        <v>0</v>
      </c>
      <c r="U372" s="19">
        <f t="shared" si="103"/>
        <v>0</v>
      </c>
      <c r="V372" s="19">
        <f t="shared" si="104"/>
        <v>0</v>
      </c>
      <c r="W372" s="19">
        <f t="shared" si="93"/>
        <v>0</v>
      </c>
      <c r="X372" s="19">
        <f t="shared" si="101"/>
        <v>0</v>
      </c>
      <c r="Y372" s="19">
        <f t="shared" si="94"/>
        <v>0</v>
      </c>
      <c r="Z372" s="19">
        <f t="shared" si="95"/>
        <v>0</v>
      </c>
      <c r="AA372" s="39">
        <f t="shared" si="131"/>
        <v>0</v>
      </c>
      <c r="AB372" s="39">
        <f t="shared" si="131"/>
        <v>0</v>
      </c>
      <c r="AC372" s="39">
        <f t="shared" si="131"/>
        <v>0</v>
      </c>
      <c r="AD372" s="39">
        <f t="shared" si="131"/>
        <v>0</v>
      </c>
      <c r="AE372" s="39">
        <f t="shared" si="131"/>
        <v>0</v>
      </c>
      <c r="AF372" s="20">
        <f t="shared" si="105"/>
        <v>0</v>
      </c>
    </row>
    <row r="373" spans="1:32">
      <c r="A373" s="23">
        <f t="shared" si="102"/>
        <v>157</v>
      </c>
      <c r="B373" s="271">
        <f t="shared" si="122"/>
        <v>0</v>
      </c>
      <c r="C373" s="271">
        <f t="shared" si="122"/>
        <v>0</v>
      </c>
      <c r="D373" s="271">
        <f t="shared" si="122"/>
        <v>0</v>
      </c>
      <c r="E373" s="271"/>
      <c r="F373" s="19">
        <f t="shared" si="123"/>
        <v>0</v>
      </c>
      <c r="G373" s="19">
        <f t="shared" si="124"/>
        <v>0</v>
      </c>
      <c r="H373" s="19">
        <f t="shared" si="125"/>
        <v>0</v>
      </c>
      <c r="I373" s="19">
        <f t="shared" si="96"/>
        <v>0</v>
      </c>
      <c r="J373" s="19">
        <f t="shared" si="97"/>
        <v>0</v>
      </c>
      <c r="K373" s="19">
        <f t="shared" si="126"/>
        <v>0</v>
      </c>
      <c r="L373" s="19">
        <f t="shared" si="127"/>
        <v>0</v>
      </c>
      <c r="M373" s="19">
        <f t="shared" si="128"/>
        <v>0</v>
      </c>
      <c r="N373" s="19">
        <f t="shared" si="129"/>
        <v>0</v>
      </c>
      <c r="O373" s="19">
        <f t="shared" si="98"/>
        <v>0</v>
      </c>
      <c r="P373" s="19">
        <f t="shared" si="99"/>
        <v>0</v>
      </c>
      <c r="Q373" s="19">
        <f t="shared" si="100"/>
        <v>0</v>
      </c>
      <c r="R373" s="19">
        <f t="shared" si="90"/>
        <v>0</v>
      </c>
      <c r="S373" s="19">
        <f t="shared" si="91"/>
        <v>0</v>
      </c>
      <c r="T373" s="19">
        <f t="shared" si="92"/>
        <v>0</v>
      </c>
      <c r="U373" s="19">
        <f t="shared" si="103"/>
        <v>0</v>
      </c>
      <c r="V373" s="19">
        <f t="shared" si="104"/>
        <v>0</v>
      </c>
      <c r="W373" s="19">
        <f t="shared" si="93"/>
        <v>0</v>
      </c>
      <c r="X373" s="19">
        <f t="shared" si="101"/>
        <v>0</v>
      </c>
      <c r="Y373" s="19">
        <f t="shared" si="94"/>
        <v>0</v>
      </c>
      <c r="Z373" s="19">
        <f t="shared" si="95"/>
        <v>0</v>
      </c>
      <c r="AA373" s="39">
        <f t="shared" si="131"/>
        <v>0</v>
      </c>
      <c r="AB373" s="39">
        <f t="shared" si="131"/>
        <v>0</v>
      </c>
      <c r="AC373" s="39">
        <f t="shared" si="131"/>
        <v>0</v>
      </c>
      <c r="AD373" s="39">
        <f t="shared" si="131"/>
        <v>0</v>
      </c>
      <c r="AE373" s="39">
        <f t="shared" si="131"/>
        <v>0</v>
      </c>
      <c r="AF373" s="20">
        <f t="shared" si="105"/>
        <v>0</v>
      </c>
    </row>
    <row r="374" spans="1:32">
      <c r="A374" s="23">
        <f t="shared" si="102"/>
        <v>158</v>
      </c>
      <c r="B374" s="271">
        <f t="shared" si="122"/>
        <v>0</v>
      </c>
      <c r="C374" s="271">
        <f t="shared" si="122"/>
        <v>0</v>
      </c>
      <c r="D374" s="271">
        <f t="shared" si="122"/>
        <v>0</v>
      </c>
      <c r="E374" s="271"/>
      <c r="F374" s="19">
        <f t="shared" si="123"/>
        <v>0</v>
      </c>
      <c r="G374" s="19">
        <f t="shared" si="124"/>
        <v>0</v>
      </c>
      <c r="H374" s="19">
        <f t="shared" si="125"/>
        <v>0</v>
      </c>
      <c r="I374" s="19">
        <f t="shared" si="96"/>
        <v>0</v>
      </c>
      <c r="J374" s="19">
        <f t="shared" si="97"/>
        <v>0</v>
      </c>
      <c r="K374" s="19">
        <f t="shared" si="126"/>
        <v>0</v>
      </c>
      <c r="L374" s="19">
        <f t="shared" si="127"/>
        <v>0</v>
      </c>
      <c r="M374" s="19">
        <f t="shared" si="128"/>
        <v>0</v>
      </c>
      <c r="N374" s="19">
        <f t="shared" si="129"/>
        <v>0</v>
      </c>
      <c r="O374" s="19">
        <f t="shared" si="98"/>
        <v>0</v>
      </c>
      <c r="P374" s="19">
        <f t="shared" si="99"/>
        <v>0</v>
      </c>
      <c r="Q374" s="19">
        <f t="shared" si="100"/>
        <v>0</v>
      </c>
      <c r="R374" s="19">
        <f t="shared" si="90"/>
        <v>0</v>
      </c>
      <c r="S374" s="19">
        <f t="shared" si="91"/>
        <v>0</v>
      </c>
      <c r="T374" s="19">
        <f t="shared" si="92"/>
        <v>0</v>
      </c>
      <c r="U374" s="19">
        <f t="shared" si="103"/>
        <v>0</v>
      </c>
      <c r="V374" s="19">
        <f t="shared" si="104"/>
        <v>0</v>
      </c>
      <c r="W374" s="19">
        <f t="shared" si="93"/>
        <v>0</v>
      </c>
      <c r="X374" s="19">
        <f t="shared" si="101"/>
        <v>0</v>
      </c>
      <c r="Y374" s="19">
        <f t="shared" si="94"/>
        <v>0</v>
      </c>
      <c r="Z374" s="19">
        <f t="shared" si="95"/>
        <v>0</v>
      </c>
      <c r="AA374" s="39">
        <f t="shared" si="131"/>
        <v>0</v>
      </c>
      <c r="AB374" s="39">
        <f t="shared" si="131"/>
        <v>0</v>
      </c>
      <c r="AC374" s="39">
        <f t="shared" si="131"/>
        <v>0</v>
      </c>
      <c r="AD374" s="39">
        <f t="shared" si="131"/>
        <v>0</v>
      </c>
      <c r="AE374" s="39">
        <f t="shared" si="131"/>
        <v>0</v>
      </c>
      <c r="AF374" s="20">
        <f t="shared" si="105"/>
        <v>0</v>
      </c>
    </row>
    <row r="375" spans="1:32">
      <c r="A375" s="23">
        <f t="shared" si="102"/>
        <v>159</v>
      </c>
      <c r="B375" s="271">
        <f t="shared" si="122"/>
        <v>0</v>
      </c>
      <c r="C375" s="271">
        <f t="shared" si="122"/>
        <v>0</v>
      </c>
      <c r="D375" s="271">
        <f t="shared" si="122"/>
        <v>0</v>
      </c>
      <c r="E375" s="271"/>
      <c r="F375" s="19">
        <f t="shared" si="123"/>
        <v>0</v>
      </c>
      <c r="G375" s="19">
        <f t="shared" si="124"/>
        <v>0</v>
      </c>
      <c r="H375" s="19">
        <f t="shared" si="125"/>
        <v>0</v>
      </c>
      <c r="I375" s="19">
        <f t="shared" si="96"/>
        <v>0</v>
      </c>
      <c r="J375" s="19">
        <f t="shared" si="97"/>
        <v>0</v>
      </c>
      <c r="K375" s="19">
        <f t="shared" si="126"/>
        <v>0</v>
      </c>
      <c r="L375" s="19">
        <f t="shared" si="127"/>
        <v>0</v>
      </c>
      <c r="M375" s="19">
        <f t="shared" si="128"/>
        <v>0</v>
      </c>
      <c r="N375" s="19">
        <f t="shared" si="129"/>
        <v>0</v>
      </c>
      <c r="O375" s="19">
        <f t="shared" si="98"/>
        <v>0</v>
      </c>
      <c r="P375" s="19">
        <f t="shared" si="99"/>
        <v>0</v>
      </c>
      <c r="Q375" s="19">
        <f t="shared" si="100"/>
        <v>0</v>
      </c>
      <c r="R375" s="19">
        <f t="shared" si="90"/>
        <v>0</v>
      </c>
      <c r="S375" s="19">
        <f t="shared" si="91"/>
        <v>0</v>
      </c>
      <c r="T375" s="19">
        <f t="shared" si="92"/>
        <v>0</v>
      </c>
      <c r="U375" s="19">
        <f t="shared" si="103"/>
        <v>0</v>
      </c>
      <c r="V375" s="19">
        <f t="shared" si="104"/>
        <v>0</v>
      </c>
      <c r="W375" s="19">
        <f t="shared" si="93"/>
        <v>0</v>
      </c>
      <c r="X375" s="19">
        <f t="shared" si="101"/>
        <v>0</v>
      </c>
      <c r="Y375" s="19">
        <f t="shared" si="94"/>
        <v>0</v>
      </c>
      <c r="Z375" s="19">
        <f t="shared" si="95"/>
        <v>0</v>
      </c>
      <c r="AA375" s="39">
        <f t="shared" si="131"/>
        <v>0</v>
      </c>
      <c r="AB375" s="39">
        <f t="shared" si="131"/>
        <v>0</v>
      </c>
      <c r="AC375" s="39">
        <f t="shared" si="131"/>
        <v>0</v>
      </c>
      <c r="AD375" s="39">
        <f t="shared" si="131"/>
        <v>0</v>
      </c>
      <c r="AE375" s="39">
        <f t="shared" si="131"/>
        <v>0</v>
      </c>
      <c r="AF375" s="20">
        <f t="shared" si="105"/>
        <v>0</v>
      </c>
    </row>
    <row r="376" spans="1:32">
      <c r="A376" s="23">
        <f t="shared" si="102"/>
        <v>160</v>
      </c>
      <c r="B376" s="271">
        <f t="shared" si="122"/>
        <v>0</v>
      </c>
      <c r="C376" s="271">
        <f t="shared" si="122"/>
        <v>0</v>
      </c>
      <c r="D376" s="271">
        <f t="shared" si="122"/>
        <v>0</v>
      </c>
      <c r="E376" s="271"/>
      <c r="F376" s="19">
        <f t="shared" si="123"/>
        <v>0</v>
      </c>
      <c r="G376" s="19">
        <f t="shared" si="124"/>
        <v>0</v>
      </c>
      <c r="H376" s="19">
        <f t="shared" si="125"/>
        <v>0</v>
      </c>
      <c r="I376" s="19">
        <f t="shared" si="96"/>
        <v>0</v>
      </c>
      <c r="J376" s="19">
        <f t="shared" si="97"/>
        <v>0</v>
      </c>
      <c r="K376" s="19">
        <f t="shared" si="126"/>
        <v>0</v>
      </c>
      <c r="L376" s="19">
        <f t="shared" si="127"/>
        <v>0</v>
      </c>
      <c r="M376" s="19">
        <f t="shared" si="128"/>
        <v>0</v>
      </c>
      <c r="N376" s="19">
        <f t="shared" si="129"/>
        <v>0</v>
      </c>
      <c r="O376" s="19">
        <f t="shared" si="98"/>
        <v>0</v>
      </c>
      <c r="P376" s="19">
        <f t="shared" si="99"/>
        <v>0</v>
      </c>
      <c r="Q376" s="19">
        <f t="shared" si="100"/>
        <v>0</v>
      </c>
      <c r="R376" s="19">
        <f t="shared" si="90"/>
        <v>0</v>
      </c>
      <c r="S376" s="19">
        <f t="shared" si="91"/>
        <v>0</v>
      </c>
      <c r="T376" s="19">
        <f t="shared" si="92"/>
        <v>0</v>
      </c>
      <c r="U376" s="19">
        <f t="shared" si="103"/>
        <v>0</v>
      </c>
      <c r="V376" s="19">
        <f t="shared" si="104"/>
        <v>0</v>
      </c>
      <c r="W376" s="19">
        <f t="shared" si="93"/>
        <v>0</v>
      </c>
      <c r="X376" s="19">
        <f t="shared" si="101"/>
        <v>0</v>
      </c>
      <c r="Y376" s="19">
        <f t="shared" si="94"/>
        <v>0</v>
      </c>
      <c r="Z376" s="19">
        <f t="shared" si="95"/>
        <v>0</v>
      </c>
      <c r="AA376" s="39">
        <f t="shared" ref="AA376:AE385" si="132">AA165</f>
        <v>0</v>
      </c>
      <c r="AB376" s="39">
        <f t="shared" si="132"/>
        <v>0</v>
      </c>
      <c r="AC376" s="39">
        <f t="shared" si="132"/>
        <v>0</v>
      </c>
      <c r="AD376" s="39">
        <f t="shared" si="132"/>
        <v>0</v>
      </c>
      <c r="AE376" s="39">
        <f t="shared" si="132"/>
        <v>0</v>
      </c>
      <c r="AF376" s="20">
        <f t="shared" si="105"/>
        <v>0</v>
      </c>
    </row>
    <row r="377" spans="1:32">
      <c r="A377" s="23">
        <f t="shared" si="102"/>
        <v>161</v>
      </c>
      <c r="B377" s="271">
        <f t="shared" si="122"/>
        <v>0</v>
      </c>
      <c r="C377" s="271">
        <f t="shared" si="122"/>
        <v>0</v>
      </c>
      <c r="D377" s="271">
        <f t="shared" si="122"/>
        <v>0</v>
      </c>
      <c r="E377" s="271"/>
      <c r="F377" s="19">
        <f t="shared" si="123"/>
        <v>0</v>
      </c>
      <c r="G377" s="19">
        <f t="shared" si="124"/>
        <v>0</v>
      </c>
      <c r="H377" s="19">
        <f t="shared" si="125"/>
        <v>0</v>
      </c>
      <c r="I377" s="19">
        <f t="shared" si="96"/>
        <v>0</v>
      </c>
      <c r="J377" s="19">
        <f t="shared" si="97"/>
        <v>0</v>
      </c>
      <c r="K377" s="19">
        <f t="shared" si="126"/>
        <v>0</v>
      </c>
      <c r="L377" s="19">
        <f t="shared" si="127"/>
        <v>0</v>
      </c>
      <c r="M377" s="19">
        <f t="shared" si="128"/>
        <v>0</v>
      </c>
      <c r="N377" s="19">
        <f t="shared" si="129"/>
        <v>0</v>
      </c>
      <c r="O377" s="19">
        <f t="shared" si="98"/>
        <v>0</v>
      </c>
      <c r="P377" s="19">
        <f t="shared" si="99"/>
        <v>0</v>
      </c>
      <c r="Q377" s="19">
        <f t="shared" si="100"/>
        <v>0</v>
      </c>
      <c r="R377" s="19">
        <f t="shared" si="90"/>
        <v>0</v>
      </c>
      <c r="S377" s="19">
        <f t="shared" si="91"/>
        <v>0</v>
      </c>
      <c r="T377" s="19">
        <f t="shared" si="92"/>
        <v>0</v>
      </c>
      <c r="U377" s="19">
        <f t="shared" si="103"/>
        <v>0</v>
      </c>
      <c r="V377" s="19">
        <f t="shared" si="104"/>
        <v>0</v>
      </c>
      <c r="W377" s="19">
        <f t="shared" si="93"/>
        <v>0</v>
      </c>
      <c r="X377" s="19">
        <f t="shared" si="101"/>
        <v>0</v>
      </c>
      <c r="Y377" s="19">
        <f t="shared" si="94"/>
        <v>0</v>
      </c>
      <c r="Z377" s="19">
        <f t="shared" si="95"/>
        <v>0</v>
      </c>
      <c r="AA377" s="39">
        <f t="shared" si="132"/>
        <v>0</v>
      </c>
      <c r="AB377" s="39">
        <f t="shared" si="132"/>
        <v>0</v>
      </c>
      <c r="AC377" s="39">
        <f t="shared" si="132"/>
        <v>0</v>
      </c>
      <c r="AD377" s="39">
        <f t="shared" si="132"/>
        <v>0</v>
      </c>
      <c r="AE377" s="39">
        <f t="shared" si="132"/>
        <v>0</v>
      </c>
      <c r="AF377" s="20">
        <f t="shared" si="105"/>
        <v>0</v>
      </c>
    </row>
    <row r="378" spans="1:32">
      <c r="A378" s="23">
        <f t="shared" si="102"/>
        <v>162</v>
      </c>
      <c r="B378" s="271">
        <f t="shared" si="122"/>
        <v>0</v>
      </c>
      <c r="C378" s="271">
        <f t="shared" si="122"/>
        <v>0</v>
      </c>
      <c r="D378" s="271">
        <f t="shared" si="122"/>
        <v>0</v>
      </c>
      <c r="E378" s="271"/>
      <c r="F378" s="19">
        <f t="shared" si="123"/>
        <v>0</v>
      </c>
      <c r="G378" s="19">
        <f t="shared" si="124"/>
        <v>0</v>
      </c>
      <c r="H378" s="19">
        <f t="shared" si="125"/>
        <v>0</v>
      </c>
      <c r="I378" s="19">
        <f t="shared" si="96"/>
        <v>0</v>
      </c>
      <c r="J378" s="19">
        <f t="shared" si="97"/>
        <v>0</v>
      </c>
      <c r="K378" s="19">
        <f t="shared" si="126"/>
        <v>0</v>
      </c>
      <c r="L378" s="19">
        <f t="shared" si="127"/>
        <v>0</v>
      </c>
      <c r="M378" s="19">
        <f t="shared" si="128"/>
        <v>0</v>
      </c>
      <c r="N378" s="19">
        <f t="shared" si="129"/>
        <v>0</v>
      </c>
      <c r="O378" s="19">
        <f t="shared" si="98"/>
        <v>0</v>
      </c>
      <c r="P378" s="19">
        <f t="shared" si="99"/>
        <v>0</v>
      </c>
      <c r="Q378" s="19">
        <f t="shared" si="100"/>
        <v>0</v>
      </c>
      <c r="R378" s="19">
        <f t="shared" si="90"/>
        <v>0</v>
      </c>
      <c r="S378" s="19">
        <f t="shared" si="91"/>
        <v>0</v>
      </c>
      <c r="T378" s="19">
        <f t="shared" si="92"/>
        <v>0</v>
      </c>
      <c r="U378" s="19">
        <f t="shared" si="103"/>
        <v>0</v>
      </c>
      <c r="V378" s="19">
        <f t="shared" si="104"/>
        <v>0</v>
      </c>
      <c r="W378" s="19">
        <f t="shared" si="93"/>
        <v>0</v>
      </c>
      <c r="X378" s="19">
        <f t="shared" si="101"/>
        <v>0</v>
      </c>
      <c r="Y378" s="19">
        <f t="shared" si="94"/>
        <v>0</v>
      </c>
      <c r="Z378" s="19">
        <f t="shared" si="95"/>
        <v>0</v>
      </c>
      <c r="AA378" s="39">
        <f t="shared" si="132"/>
        <v>0</v>
      </c>
      <c r="AB378" s="39">
        <f t="shared" si="132"/>
        <v>0</v>
      </c>
      <c r="AC378" s="39">
        <f t="shared" si="132"/>
        <v>0</v>
      </c>
      <c r="AD378" s="39">
        <f t="shared" si="132"/>
        <v>0</v>
      </c>
      <c r="AE378" s="39">
        <f t="shared" si="132"/>
        <v>0</v>
      </c>
      <c r="AF378" s="20">
        <f t="shared" si="105"/>
        <v>0</v>
      </c>
    </row>
    <row r="379" spans="1:32">
      <c r="A379" s="23">
        <f t="shared" si="102"/>
        <v>163</v>
      </c>
      <c r="B379" s="271">
        <f t="shared" si="122"/>
        <v>0</v>
      </c>
      <c r="C379" s="271">
        <f t="shared" si="122"/>
        <v>0</v>
      </c>
      <c r="D379" s="271">
        <f t="shared" si="122"/>
        <v>0</v>
      </c>
      <c r="E379" s="271"/>
      <c r="F379" s="19">
        <f t="shared" si="123"/>
        <v>0</v>
      </c>
      <c r="G379" s="19">
        <f t="shared" si="124"/>
        <v>0</v>
      </c>
      <c r="H379" s="19">
        <f t="shared" si="125"/>
        <v>0</v>
      </c>
      <c r="I379" s="19">
        <f t="shared" si="96"/>
        <v>0</v>
      </c>
      <c r="J379" s="19">
        <f t="shared" si="97"/>
        <v>0</v>
      </c>
      <c r="K379" s="19">
        <f t="shared" si="126"/>
        <v>0</v>
      </c>
      <c r="L379" s="19">
        <f t="shared" si="127"/>
        <v>0</v>
      </c>
      <c r="M379" s="19">
        <f t="shared" si="128"/>
        <v>0</v>
      </c>
      <c r="N379" s="19">
        <f t="shared" si="129"/>
        <v>0</v>
      </c>
      <c r="O379" s="19">
        <f t="shared" si="98"/>
        <v>0</v>
      </c>
      <c r="P379" s="19">
        <f t="shared" si="99"/>
        <v>0</v>
      </c>
      <c r="Q379" s="19">
        <f t="shared" si="100"/>
        <v>0</v>
      </c>
      <c r="R379" s="19">
        <f t="shared" si="90"/>
        <v>0</v>
      </c>
      <c r="S379" s="19">
        <f t="shared" si="91"/>
        <v>0</v>
      </c>
      <c r="T379" s="19">
        <f t="shared" si="92"/>
        <v>0</v>
      </c>
      <c r="U379" s="19">
        <f t="shared" si="103"/>
        <v>0</v>
      </c>
      <c r="V379" s="19">
        <f t="shared" si="104"/>
        <v>0</v>
      </c>
      <c r="W379" s="19">
        <f t="shared" si="93"/>
        <v>0</v>
      </c>
      <c r="X379" s="19">
        <f t="shared" si="101"/>
        <v>0</v>
      </c>
      <c r="Y379" s="19">
        <f t="shared" si="94"/>
        <v>0</v>
      </c>
      <c r="Z379" s="19">
        <f t="shared" si="95"/>
        <v>0</v>
      </c>
      <c r="AA379" s="39">
        <f t="shared" si="132"/>
        <v>0</v>
      </c>
      <c r="AB379" s="39">
        <f t="shared" si="132"/>
        <v>0</v>
      </c>
      <c r="AC379" s="39">
        <f t="shared" si="132"/>
        <v>0</v>
      </c>
      <c r="AD379" s="39">
        <f t="shared" si="132"/>
        <v>0</v>
      </c>
      <c r="AE379" s="39">
        <f t="shared" si="132"/>
        <v>0</v>
      </c>
      <c r="AF379" s="20">
        <f t="shared" si="105"/>
        <v>0</v>
      </c>
    </row>
    <row r="380" spans="1:32">
      <c r="A380" s="23">
        <f t="shared" si="102"/>
        <v>164</v>
      </c>
      <c r="B380" s="271">
        <f t="shared" ref="B380:D399" si="133">B169</f>
        <v>0</v>
      </c>
      <c r="C380" s="271">
        <f t="shared" si="133"/>
        <v>0</v>
      </c>
      <c r="D380" s="271">
        <f t="shared" si="133"/>
        <v>0</v>
      </c>
      <c r="E380" s="271"/>
      <c r="F380" s="19">
        <f t="shared" si="123"/>
        <v>0</v>
      </c>
      <c r="G380" s="19">
        <f t="shared" si="124"/>
        <v>0</v>
      </c>
      <c r="H380" s="19">
        <f t="shared" si="125"/>
        <v>0</v>
      </c>
      <c r="I380" s="19">
        <f t="shared" si="96"/>
        <v>0</v>
      </c>
      <c r="J380" s="19">
        <f t="shared" si="97"/>
        <v>0</v>
      </c>
      <c r="K380" s="19">
        <f t="shared" si="126"/>
        <v>0</v>
      </c>
      <c r="L380" s="19">
        <f t="shared" si="127"/>
        <v>0</v>
      </c>
      <c r="M380" s="19">
        <f t="shared" si="128"/>
        <v>0</v>
      </c>
      <c r="N380" s="19">
        <f t="shared" si="129"/>
        <v>0</v>
      </c>
      <c r="O380" s="19">
        <f t="shared" si="98"/>
        <v>0</v>
      </c>
      <c r="P380" s="19">
        <f t="shared" si="99"/>
        <v>0</v>
      </c>
      <c r="Q380" s="19">
        <f t="shared" si="100"/>
        <v>0</v>
      </c>
      <c r="R380" s="19">
        <f t="shared" si="90"/>
        <v>0</v>
      </c>
      <c r="S380" s="19">
        <f t="shared" si="91"/>
        <v>0</v>
      </c>
      <c r="T380" s="19">
        <f t="shared" si="92"/>
        <v>0</v>
      </c>
      <c r="U380" s="19">
        <f t="shared" si="103"/>
        <v>0</v>
      </c>
      <c r="V380" s="19">
        <f t="shared" si="104"/>
        <v>0</v>
      </c>
      <c r="W380" s="19">
        <f t="shared" si="93"/>
        <v>0</v>
      </c>
      <c r="X380" s="19">
        <f t="shared" si="101"/>
        <v>0</v>
      </c>
      <c r="Y380" s="19">
        <f t="shared" si="94"/>
        <v>0</v>
      </c>
      <c r="Z380" s="19">
        <f t="shared" si="95"/>
        <v>0</v>
      </c>
      <c r="AA380" s="39">
        <f t="shared" si="132"/>
        <v>0</v>
      </c>
      <c r="AB380" s="39">
        <f t="shared" si="132"/>
        <v>0</v>
      </c>
      <c r="AC380" s="39">
        <f t="shared" si="132"/>
        <v>0</v>
      </c>
      <c r="AD380" s="39">
        <f t="shared" si="132"/>
        <v>0</v>
      </c>
      <c r="AE380" s="39">
        <f t="shared" si="132"/>
        <v>0</v>
      </c>
      <c r="AF380" s="20">
        <f t="shared" si="105"/>
        <v>0</v>
      </c>
    </row>
    <row r="381" spans="1:32">
      <c r="A381" s="23">
        <f t="shared" si="102"/>
        <v>165</v>
      </c>
      <c r="B381" s="271">
        <f t="shared" si="133"/>
        <v>0</v>
      </c>
      <c r="C381" s="271">
        <f t="shared" si="133"/>
        <v>0</v>
      </c>
      <c r="D381" s="271">
        <f t="shared" si="133"/>
        <v>0</v>
      </c>
      <c r="E381" s="271"/>
      <c r="F381" s="19">
        <f t="shared" si="123"/>
        <v>0</v>
      </c>
      <c r="G381" s="19">
        <f t="shared" si="124"/>
        <v>0</v>
      </c>
      <c r="H381" s="19">
        <f t="shared" si="125"/>
        <v>0</v>
      </c>
      <c r="I381" s="19">
        <f t="shared" si="96"/>
        <v>0</v>
      </c>
      <c r="J381" s="19">
        <f t="shared" si="97"/>
        <v>0</v>
      </c>
      <c r="K381" s="19">
        <f t="shared" si="126"/>
        <v>0</v>
      </c>
      <c r="L381" s="19">
        <f t="shared" si="127"/>
        <v>0</v>
      </c>
      <c r="M381" s="19">
        <f t="shared" si="128"/>
        <v>0</v>
      </c>
      <c r="N381" s="19">
        <f t="shared" si="129"/>
        <v>0</v>
      </c>
      <c r="O381" s="19">
        <f t="shared" si="98"/>
        <v>0</v>
      </c>
      <c r="P381" s="19">
        <f t="shared" si="99"/>
        <v>0</v>
      </c>
      <c r="Q381" s="19">
        <f t="shared" si="100"/>
        <v>0</v>
      </c>
      <c r="R381" s="19">
        <f t="shared" si="90"/>
        <v>0</v>
      </c>
      <c r="S381" s="19">
        <f t="shared" si="91"/>
        <v>0</v>
      </c>
      <c r="T381" s="19">
        <f t="shared" si="92"/>
        <v>0</v>
      </c>
      <c r="U381" s="19">
        <f t="shared" si="103"/>
        <v>0</v>
      </c>
      <c r="V381" s="19">
        <f t="shared" si="104"/>
        <v>0</v>
      </c>
      <c r="W381" s="19">
        <f t="shared" si="93"/>
        <v>0</v>
      </c>
      <c r="X381" s="19">
        <f t="shared" si="101"/>
        <v>0</v>
      </c>
      <c r="Y381" s="19">
        <f t="shared" si="94"/>
        <v>0</v>
      </c>
      <c r="Z381" s="19">
        <f t="shared" si="95"/>
        <v>0</v>
      </c>
      <c r="AA381" s="39">
        <f t="shared" si="132"/>
        <v>0</v>
      </c>
      <c r="AB381" s="39">
        <f t="shared" si="132"/>
        <v>0</v>
      </c>
      <c r="AC381" s="39">
        <f t="shared" si="132"/>
        <v>0</v>
      </c>
      <c r="AD381" s="39">
        <f t="shared" si="132"/>
        <v>0</v>
      </c>
      <c r="AE381" s="39">
        <f t="shared" si="132"/>
        <v>0</v>
      </c>
      <c r="AF381" s="20">
        <f t="shared" si="105"/>
        <v>0</v>
      </c>
    </row>
    <row r="382" spans="1:32">
      <c r="A382" s="23">
        <f t="shared" si="102"/>
        <v>166</v>
      </c>
      <c r="B382" s="271">
        <f t="shared" si="133"/>
        <v>0</v>
      </c>
      <c r="C382" s="271">
        <f t="shared" si="133"/>
        <v>0</v>
      </c>
      <c r="D382" s="271">
        <f t="shared" si="133"/>
        <v>0</v>
      </c>
      <c r="E382" s="271"/>
      <c r="F382" s="19">
        <f t="shared" si="123"/>
        <v>0</v>
      </c>
      <c r="G382" s="19">
        <f t="shared" si="124"/>
        <v>0</v>
      </c>
      <c r="H382" s="19">
        <f t="shared" si="125"/>
        <v>0</v>
      </c>
      <c r="I382" s="19">
        <f t="shared" si="96"/>
        <v>0</v>
      </c>
      <c r="J382" s="19">
        <f t="shared" si="97"/>
        <v>0</v>
      </c>
      <c r="K382" s="19">
        <f t="shared" si="126"/>
        <v>0</v>
      </c>
      <c r="L382" s="19">
        <f t="shared" si="127"/>
        <v>0</v>
      </c>
      <c r="M382" s="19">
        <f t="shared" si="128"/>
        <v>0</v>
      </c>
      <c r="N382" s="19">
        <f t="shared" si="129"/>
        <v>0</v>
      </c>
      <c r="O382" s="19">
        <f t="shared" si="98"/>
        <v>0</v>
      </c>
      <c r="P382" s="19">
        <f t="shared" si="99"/>
        <v>0</v>
      </c>
      <c r="Q382" s="19">
        <f t="shared" si="100"/>
        <v>0</v>
      </c>
      <c r="R382" s="19">
        <f t="shared" si="90"/>
        <v>0</v>
      </c>
      <c r="S382" s="19">
        <f t="shared" si="91"/>
        <v>0</v>
      </c>
      <c r="T382" s="19">
        <f t="shared" si="92"/>
        <v>0</v>
      </c>
      <c r="U382" s="19">
        <f t="shared" si="103"/>
        <v>0</v>
      </c>
      <c r="V382" s="19">
        <f t="shared" si="104"/>
        <v>0</v>
      </c>
      <c r="W382" s="19">
        <f t="shared" si="93"/>
        <v>0</v>
      </c>
      <c r="X382" s="19">
        <f t="shared" si="101"/>
        <v>0</v>
      </c>
      <c r="Y382" s="19">
        <f t="shared" si="94"/>
        <v>0</v>
      </c>
      <c r="Z382" s="19">
        <f t="shared" si="95"/>
        <v>0</v>
      </c>
      <c r="AA382" s="39">
        <f t="shared" si="132"/>
        <v>0</v>
      </c>
      <c r="AB382" s="39">
        <f t="shared" si="132"/>
        <v>0</v>
      </c>
      <c r="AC382" s="39">
        <f t="shared" si="132"/>
        <v>0</v>
      </c>
      <c r="AD382" s="39">
        <f t="shared" si="132"/>
        <v>0</v>
      </c>
      <c r="AE382" s="39">
        <f t="shared" si="132"/>
        <v>0</v>
      </c>
      <c r="AF382" s="20">
        <f t="shared" si="105"/>
        <v>0</v>
      </c>
    </row>
    <row r="383" spans="1:32">
      <c r="A383" s="23">
        <f t="shared" si="102"/>
        <v>167</v>
      </c>
      <c r="B383" s="271">
        <f t="shared" si="133"/>
        <v>0</v>
      </c>
      <c r="C383" s="271">
        <f t="shared" si="133"/>
        <v>0</v>
      </c>
      <c r="D383" s="271">
        <f t="shared" si="133"/>
        <v>0</v>
      </c>
      <c r="E383" s="271"/>
      <c r="F383" s="19">
        <f t="shared" si="123"/>
        <v>0</v>
      </c>
      <c r="G383" s="19">
        <f t="shared" si="124"/>
        <v>0</v>
      </c>
      <c r="H383" s="19">
        <f t="shared" si="125"/>
        <v>0</v>
      </c>
      <c r="I383" s="19">
        <f t="shared" si="96"/>
        <v>0</v>
      </c>
      <c r="J383" s="19">
        <f t="shared" si="97"/>
        <v>0</v>
      </c>
      <c r="K383" s="19">
        <f t="shared" si="126"/>
        <v>0</v>
      </c>
      <c r="L383" s="19">
        <f t="shared" si="127"/>
        <v>0</v>
      </c>
      <c r="M383" s="19">
        <f t="shared" si="128"/>
        <v>0</v>
      </c>
      <c r="N383" s="19">
        <f t="shared" si="129"/>
        <v>0</v>
      </c>
      <c r="O383" s="19">
        <f t="shared" si="98"/>
        <v>0</v>
      </c>
      <c r="P383" s="19">
        <f t="shared" si="99"/>
        <v>0</v>
      </c>
      <c r="Q383" s="19">
        <f t="shared" si="100"/>
        <v>0</v>
      </c>
      <c r="R383" s="19">
        <f t="shared" si="90"/>
        <v>0</v>
      </c>
      <c r="S383" s="19">
        <f t="shared" si="91"/>
        <v>0</v>
      </c>
      <c r="T383" s="19">
        <f t="shared" si="92"/>
        <v>0</v>
      </c>
      <c r="U383" s="19">
        <f t="shared" si="103"/>
        <v>0</v>
      </c>
      <c r="V383" s="19">
        <f t="shared" si="104"/>
        <v>0</v>
      </c>
      <c r="W383" s="19">
        <f t="shared" si="93"/>
        <v>0</v>
      </c>
      <c r="X383" s="19">
        <f t="shared" si="101"/>
        <v>0</v>
      </c>
      <c r="Y383" s="19">
        <f t="shared" si="94"/>
        <v>0</v>
      </c>
      <c r="Z383" s="19">
        <f t="shared" si="95"/>
        <v>0</v>
      </c>
      <c r="AA383" s="39">
        <f t="shared" si="132"/>
        <v>0</v>
      </c>
      <c r="AB383" s="39">
        <f t="shared" si="132"/>
        <v>0</v>
      </c>
      <c r="AC383" s="39">
        <f t="shared" si="132"/>
        <v>0</v>
      </c>
      <c r="AD383" s="39">
        <f t="shared" si="132"/>
        <v>0</v>
      </c>
      <c r="AE383" s="39">
        <f t="shared" si="132"/>
        <v>0</v>
      </c>
      <c r="AF383" s="20">
        <f t="shared" si="105"/>
        <v>0</v>
      </c>
    </row>
    <row r="384" spans="1:32">
      <c r="A384" s="23">
        <f t="shared" si="102"/>
        <v>168</v>
      </c>
      <c r="B384" s="271">
        <f t="shared" si="133"/>
        <v>0</v>
      </c>
      <c r="C384" s="271">
        <f t="shared" si="133"/>
        <v>0</v>
      </c>
      <c r="D384" s="271">
        <f t="shared" si="133"/>
        <v>0</v>
      </c>
      <c r="E384" s="271"/>
      <c r="F384" s="19">
        <f t="shared" si="123"/>
        <v>0</v>
      </c>
      <c r="G384" s="19">
        <f t="shared" si="124"/>
        <v>0</v>
      </c>
      <c r="H384" s="19">
        <f t="shared" si="125"/>
        <v>0</v>
      </c>
      <c r="I384" s="19">
        <f t="shared" si="96"/>
        <v>0</v>
      </c>
      <c r="J384" s="19">
        <f t="shared" si="97"/>
        <v>0</v>
      </c>
      <c r="K384" s="19">
        <f t="shared" si="126"/>
        <v>0</v>
      </c>
      <c r="L384" s="19">
        <f t="shared" si="127"/>
        <v>0</v>
      </c>
      <c r="M384" s="19">
        <f t="shared" si="128"/>
        <v>0</v>
      </c>
      <c r="N384" s="19">
        <f t="shared" si="129"/>
        <v>0</v>
      </c>
      <c r="O384" s="19">
        <f t="shared" si="98"/>
        <v>0</v>
      </c>
      <c r="P384" s="19">
        <f t="shared" si="99"/>
        <v>0</v>
      </c>
      <c r="Q384" s="19">
        <f t="shared" si="100"/>
        <v>0</v>
      </c>
      <c r="R384" s="19">
        <f t="shared" si="90"/>
        <v>0</v>
      </c>
      <c r="S384" s="19">
        <f t="shared" si="91"/>
        <v>0</v>
      </c>
      <c r="T384" s="19">
        <f t="shared" si="92"/>
        <v>0</v>
      </c>
      <c r="U384" s="19">
        <f t="shared" si="103"/>
        <v>0</v>
      </c>
      <c r="V384" s="19">
        <f t="shared" si="104"/>
        <v>0</v>
      </c>
      <c r="W384" s="19">
        <f t="shared" si="93"/>
        <v>0</v>
      </c>
      <c r="X384" s="19">
        <f t="shared" si="101"/>
        <v>0</v>
      </c>
      <c r="Y384" s="19">
        <f t="shared" si="94"/>
        <v>0</v>
      </c>
      <c r="Z384" s="19">
        <f t="shared" si="95"/>
        <v>0</v>
      </c>
      <c r="AA384" s="39">
        <f t="shared" si="132"/>
        <v>0</v>
      </c>
      <c r="AB384" s="39">
        <f t="shared" si="132"/>
        <v>0</v>
      </c>
      <c r="AC384" s="39">
        <f t="shared" si="132"/>
        <v>0</v>
      </c>
      <c r="AD384" s="39">
        <f t="shared" si="132"/>
        <v>0</v>
      </c>
      <c r="AE384" s="39">
        <f t="shared" si="132"/>
        <v>0</v>
      </c>
      <c r="AF384" s="20">
        <f t="shared" si="105"/>
        <v>0</v>
      </c>
    </row>
    <row r="385" spans="1:32">
      <c r="A385" s="23">
        <f t="shared" si="102"/>
        <v>169</v>
      </c>
      <c r="B385" s="271">
        <f t="shared" si="133"/>
        <v>0</v>
      </c>
      <c r="C385" s="271">
        <f t="shared" si="133"/>
        <v>0</v>
      </c>
      <c r="D385" s="271">
        <f t="shared" si="133"/>
        <v>0</v>
      </c>
      <c r="E385" s="271"/>
      <c r="F385" s="19">
        <f t="shared" si="123"/>
        <v>0</v>
      </c>
      <c r="G385" s="19">
        <f t="shared" si="124"/>
        <v>0</v>
      </c>
      <c r="H385" s="19">
        <f t="shared" si="125"/>
        <v>0</v>
      </c>
      <c r="I385" s="19">
        <f t="shared" si="96"/>
        <v>0</v>
      </c>
      <c r="J385" s="19">
        <f t="shared" si="97"/>
        <v>0</v>
      </c>
      <c r="K385" s="19">
        <f t="shared" si="126"/>
        <v>0</v>
      </c>
      <c r="L385" s="19">
        <f t="shared" si="127"/>
        <v>0</v>
      </c>
      <c r="M385" s="19">
        <f t="shared" si="128"/>
        <v>0</v>
      </c>
      <c r="N385" s="19">
        <f t="shared" si="129"/>
        <v>0</v>
      </c>
      <c r="O385" s="19">
        <f t="shared" si="98"/>
        <v>0</v>
      </c>
      <c r="P385" s="19">
        <f t="shared" si="99"/>
        <v>0</v>
      </c>
      <c r="Q385" s="19">
        <f t="shared" si="100"/>
        <v>0</v>
      </c>
      <c r="R385" s="19">
        <f t="shared" si="90"/>
        <v>0</v>
      </c>
      <c r="S385" s="19">
        <f t="shared" si="91"/>
        <v>0</v>
      </c>
      <c r="T385" s="19">
        <f t="shared" si="92"/>
        <v>0</v>
      </c>
      <c r="U385" s="19">
        <f t="shared" si="103"/>
        <v>0</v>
      </c>
      <c r="V385" s="19">
        <f t="shared" si="104"/>
        <v>0</v>
      </c>
      <c r="W385" s="19">
        <f t="shared" si="93"/>
        <v>0</v>
      </c>
      <c r="X385" s="19">
        <f t="shared" si="101"/>
        <v>0</v>
      </c>
      <c r="Y385" s="19">
        <f t="shared" si="94"/>
        <v>0</v>
      </c>
      <c r="Z385" s="19">
        <f t="shared" si="95"/>
        <v>0</v>
      </c>
      <c r="AA385" s="39">
        <f t="shared" si="132"/>
        <v>0</v>
      </c>
      <c r="AB385" s="39">
        <f t="shared" si="132"/>
        <v>0</v>
      </c>
      <c r="AC385" s="39">
        <f t="shared" si="132"/>
        <v>0</v>
      </c>
      <c r="AD385" s="39">
        <f t="shared" si="132"/>
        <v>0</v>
      </c>
      <c r="AE385" s="39">
        <f t="shared" si="132"/>
        <v>0</v>
      </c>
      <c r="AF385" s="20">
        <f t="shared" si="105"/>
        <v>0</v>
      </c>
    </row>
    <row r="386" spans="1:32">
      <c r="A386" s="23">
        <f t="shared" si="102"/>
        <v>170</v>
      </c>
      <c r="B386" s="271">
        <f t="shared" si="133"/>
        <v>0</v>
      </c>
      <c r="C386" s="271">
        <f t="shared" si="133"/>
        <v>0</v>
      </c>
      <c r="D386" s="271">
        <f t="shared" si="133"/>
        <v>0</v>
      </c>
      <c r="E386" s="271"/>
      <c r="F386" s="19">
        <f t="shared" si="123"/>
        <v>0</v>
      </c>
      <c r="G386" s="19">
        <f t="shared" si="124"/>
        <v>0</v>
      </c>
      <c r="H386" s="19">
        <f t="shared" si="125"/>
        <v>0</v>
      </c>
      <c r="I386" s="19">
        <f t="shared" si="96"/>
        <v>0</v>
      </c>
      <c r="J386" s="19">
        <f t="shared" si="97"/>
        <v>0</v>
      </c>
      <c r="K386" s="19">
        <f t="shared" si="126"/>
        <v>0</v>
      </c>
      <c r="L386" s="19">
        <f t="shared" si="127"/>
        <v>0</v>
      </c>
      <c r="M386" s="19">
        <f t="shared" si="128"/>
        <v>0</v>
      </c>
      <c r="N386" s="19">
        <f t="shared" si="129"/>
        <v>0</v>
      </c>
      <c r="O386" s="19">
        <f t="shared" si="98"/>
        <v>0</v>
      </c>
      <c r="P386" s="19">
        <f t="shared" si="99"/>
        <v>0</v>
      </c>
      <c r="Q386" s="19">
        <f t="shared" si="100"/>
        <v>0</v>
      </c>
      <c r="R386" s="19">
        <f t="shared" si="90"/>
        <v>0</v>
      </c>
      <c r="S386" s="19">
        <f t="shared" si="91"/>
        <v>0</v>
      </c>
      <c r="T386" s="19">
        <f t="shared" si="92"/>
        <v>0</v>
      </c>
      <c r="U386" s="19">
        <f t="shared" si="103"/>
        <v>0</v>
      </c>
      <c r="V386" s="19">
        <f t="shared" si="104"/>
        <v>0</v>
      </c>
      <c r="W386" s="19">
        <f t="shared" si="93"/>
        <v>0</v>
      </c>
      <c r="X386" s="19">
        <f t="shared" si="101"/>
        <v>0</v>
      </c>
      <c r="Y386" s="19">
        <f t="shared" si="94"/>
        <v>0</v>
      </c>
      <c r="Z386" s="19">
        <f t="shared" si="95"/>
        <v>0</v>
      </c>
      <c r="AA386" s="39">
        <f t="shared" ref="AA386:AE395" si="134">AA175</f>
        <v>0</v>
      </c>
      <c r="AB386" s="39">
        <f t="shared" si="134"/>
        <v>0</v>
      </c>
      <c r="AC386" s="39">
        <f t="shared" si="134"/>
        <v>0</v>
      </c>
      <c r="AD386" s="39">
        <f t="shared" si="134"/>
        <v>0</v>
      </c>
      <c r="AE386" s="39">
        <f t="shared" si="134"/>
        <v>0</v>
      </c>
      <c r="AF386" s="20">
        <f t="shared" si="105"/>
        <v>0</v>
      </c>
    </row>
    <row r="387" spans="1:32">
      <c r="A387" s="23">
        <f t="shared" si="102"/>
        <v>171</v>
      </c>
      <c r="B387" s="271">
        <f t="shared" si="133"/>
        <v>0</v>
      </c>
      <c r="C387" s="271">
        <f t="shared" si="133"/>
        <v>0</v>
      </c>
      <c r="D387" s="271">
        <f t="shared" si="133"/>
        <v>0</v>
      </c>
      <c r="E387" s="271"/>
      <c r="F387" s="19">
        <f t="shared" si="123"/>
        <v>0</v>
      </c>
      <c r="G387" s="19">
        <f t="shared" si="124"/>
        <v>0</v>
      </c>
      <c r="H387" s="19">
        <f t="shared" si="125"/>
        <v>0</v>
      </c>
      <c r="I387" s="19">
        <f t="shared" si="96"/>
        <v>0</v>
      </c>
      <c r="J387" s="19">
        <f t="shared" si="97"/>
        <v>0</v>
      </c>
      <c r="K387" s="19">
        <f t="shared" si="126"/>
        <v>0</v>
      </c>
      <c r="L387" s="19">
        <f t="shared" si="127"/>
        <v>0</v>
      </c>
      <c r="M387" s="19">
        <f t="shared" si="128"/>
        <v>0</v>
      </c>
      <c r="N387" s="19">
        <f t="shared" si="129"/>
        <v>0</v>
      </c>
      <c r="O387" s="19">
        <f t="shared" si="98"/>
        <v>0</v>
      </c>
      <c r="P387" s="19">
        <f t="shared" si="99"/>
        <v>0</v>
      </c>
      <c r="Q387" s="19">
        <f t="shared" si="100"/>
        <v>0</v>
      </c>
      <c r="R387" s="19">
        <f t="shared" si="90"/>
        <v>0</v>
      </c>
      <c r="S387" s="19">
        <f t="shared" si="91"/>
        <v>0</v>
      </c>
      <c r="T387" s="19">
        <f t="shared" si="92"/>
        <v>0</v>
      </c>
      <c r="U387" s="19">
        <f t="shared" si="103"/>
        <v>0</v>
      </c>
      <c r="V387" s="19">
        <f t="shared" si="104"/>
        <v>0</v>
      </c>
      <c r="W387" s="19">
        <f t="shared" si="93"/>
        <v>0</v>
      </c>
      <c r="X387" s="19">
        <f t="shared" si="101"/>
        <v>0</v>
      </c>
      <c r="Y387" s="19">
        <f t="shared" si="94"/>
        <v>0</v>
      </c>
      <c r="Z387" s="19">
        <f t="shared" si="95"/>
        <v>0</v>
      </c>
      <c r="AA387" s="39">
        <f t="shared" si="134"/>
        <v>0</v>
      </c>
      <c r="AB387" s="39">
        <f t="shared" si="134"/>
        <v>0</v>
      </c>
      <c r="AC387" s="39">
        <f t="shared" si="134"/>
        <v>0</v>
      </c>
      <c r="AD387" s="39">
        <f t="shared" si="134"/>
        <v>0</v>
      </c>
      <c r="AE387" s="39">
        <f t="shared" si="134"/>
        <v>0</v>
      </c>
      <c r="AF387" s="20">
        <f t="shared" si="105"/>
        <v>0</v>
      </c>
    </row>
    <row r="388" spans="1:32">
      <c r="A388" s="23">
        <f t="shared" si="102"/>
        <v>172</v>
      </c>
      <c r="B388" s="271">
        <f t="shared" si="133"/>
        <v>0</v>
      </c>
      <c r="C388" s="271">
        <f t="shared" si="133"/>
        <v>0</v>
      </c>
      <c r="D388" s="271">
        <f t="shared" si="133"/>
        <v>0</v>
      </c>
      <c r="E388" s="271"/>
      <c r="F388" s="19">
        <f t="shared" si="123"/>
        <v>0</v>
      </c>
      <c r="G388" s="19">
        <f t="shared" si="124"/>
        <v>0</v>
      </c>
      <c r="H388" s="19">
        <f t="shared" si="125"/>
        <v>0</v>
      </c>
      <c r="I388" s="19">
        <f t="shared" si="96"/>
        <v>0</v>
      </c>
      <c r="J388" s="19">
        <f t="shared" si="97"/>
        <v>0</v>
      </c>
      <c r="K388" s="19">
        <f t="shared" si="126"/>
        <v>0</v>
      </c>
      <c r="L388" s="19">
        <f t="shared" si="127"/>
        <v>0</v>
      </c>
      <c r="M388" s="19">
        <f t="shared" si="128"/>
        <v>0</v>
      </c>
      <c r="N388" s="19">
        <f t="shared" si="129"/>
        <v>0</v>
      </c>
      <c r="O388" s="19">
        <f t="shared" si="98"/>
        <v>0</v>
      </c>
      <c r="P388" s="19">
        <f t="shared" si="99"/>
        <v>0</v>
      </c>
      <c r="Q388" s="19">
        <f t="shared" si="100"/>
        <v>0</v>
      </c>
      <c r="R388" s="19">
        <f t="shared" si="90"/>
        <v>0</v>
      </c>
      <c r="S388" s="19">
        <f t="shared" si="91"/>
        <v>0</v>
      </c>
      <c r="T388" s="19">
        <f t="shared" si="92"/>
        <v>0</v>
      </c>
      <c r="U388" s="19">
        <f t="shared" si="103"/>
        <v>0</v>
      </c>
      <c r="V388" s="19">
        <f t="shared" si="104"/>
        <v>0</v>
      </c>
      <c r="W388" s="19">
        <f t="shared" si="93"/>
        <v>0</v>
      </c>
      <c r="X388" s="19">
        <f t="shared" si="101"/>
        <v>0</v>
      </c>
      <c r="Y388" s="19">
        <f t="shared" si="94"/>
        <v>0</v>
      </c>
      <c r="Z388" s="19">
        <f t="shared" si="95"/>
        <v>0</v>
      </c>
      <c r="AA388" s="39">
        <f t="shared" si="134"/>
        <v>0</v>
      </c>
      <c r="AB388" s="39">
        <f t="shared" si="134"/>
        <v>0</v>
      </c>
      <c r="AC388" s="39">
        <f t="shared" si="134"/>
        <v>0</v>
      </c>
      <c r="AD388" s="39">
        <f t="shared" si="134"/>
        <v>0</v>
      </c>
      <c r="AE388" s="39">
        <f t="shared" si="134"/>
        <v>0</v>
      </c>
      <c r="AF388" s="20">
        <f t="shared" si="105"/>
        <v>0</v>
      </c>
    </row>
    <row r="389" spans="1:32">
      <c r="A389" s="23">
        <f t="shared" si="102"/>
        <v>173</v>
      </c>
      <c r="B389" s="271">
        <f t="shared" si="133"/>
        <v>0</v>
      </c>
      <c r="C389" s="271">
        <f t="shared" si="133"/>
        <v>0</v>
      </c>
      <c r="D389" s="271">
        <f t="shared" si="133"/>
        <v>0</v>
      </c>
      <c r="E389" s="271"/>
      <c r="F389" s="19">
        <f t="shared" si="123"/>
        <v>0</v>
      </c>
      <c r="G389" s="19">
        <f t="shared" si="124"/>
        <v>0</v>
      </c>
      <c r="H389" s="19">
        <f t="shared" si="125"/>
        <v>0</v>
      </c>
      <c r="I389" s="19">
        <f t="shared" si="96"/>
        <v>0</v>
      </c>
      <c r="J389" s="19">
        <f t="shared" si="97"/>
        <v>0</v>
      </c>
      <c r="K389" s="19">
        <f t="shared" si="126"/>
        <v>0</v>
      </c>
      <c r="L389" s="19">
        <f t="shared" si="127"/>
        <v>0</v>
      </c>
      <c r="M389" s="19">
        <f t="shared" si="128"/>
        <v>0</v>
      </c>
      <c r="N389" s="19">
        <f t="shared" si="129"/>
        <v>0</v>
      </c>
      <c r="O389" s="19">
        <f t="shared" si="98"/>
        <v>0</v>
      </c>
      <c r="P389" s="19">
        <f t="shared" si="99"/>
        <v>0</v>
      </c>
      <c r="Q389" s="19">
        <f t="shared" si="100"/>
        <v>0</v>
      </c>
      <c r="R389" s="19">
        <f t="shared" si="90"/>
        <v>0</v>
      </c>
      <c r="S389" s="19">
        <f t="shared" si="91"/>
        <v>0</v>
      </c>
      <c r="T389" s="19">
        <f t="shared" si="92"/>
        <v>0</v>
      </c>
      <c r="U389" s="19">
        <f t="shared" si="103"/>
        <v>0</v>
      </c>
      <c r="V389" s="19">
        <f t="shared" si="104"/>
        <v>0</v>
      </c>
      <c r="W389" s="19">
        <f t="shared" si="93"/>
        <v>0</v>
      </c>
      <c r="X389" s="19">
        <f t="shared" si="101"/>
        <v>0</v>
      </c>
      <c r="Y389" s="19">
        <f t="shared" si="94"/>
        <v>0</v>
      </c>
      <c r="Z389" s="19">
        <f t="shared" si="95"/>
        <v>0</v>
      </c>
      <c r="AA389" s="39">
        <f t="shared" si="134"/>
        <v>0</v>
      </c>
      <c r="AB389" s="39">
        <f t="shared" si="134"/>
        <v>0</v>
      </c>
      <c r="AC389" s="39">
        <f t="shared" si="134"/>
        <v>0</v>
      </c>
      <c r="AD389" s="39">
        <f t="shared" si="134"/>
        <v>0</v>
      </c>
      <c r="AE389" s="39">
        <f t="shared" si="134"/>
        <v>0</v>
      </c>
      <c r="AF389" s="20">
        <f t="shared" si="105"/>
        <v>0</v>
      </c>
    </row>
    <row r="390" spans="1:32">
      <c r="A390" s="23">
        <f t="shared" si="102"/>
        <v>174</v>
      </c>
      <c r="B390" s="271">
        <f t="shared" si="133"/>
        <v>0</v>
      </c>
      <c r="C390" s="271">
        <f t="shared" si="133"/>
        <v>0</v>
      </c>
      <c r="D390" s="271">
        <f t="shared" si="133"/>
        <v>0</v>
      </c>
      <c r="E390" s="271"/>
      <c r="F390" s="19">
        <f t="shared" si="123"/>
        <v>0</v>
      </c>
      <c r="G390" s="19">
        <f t="shared" si="124"/>
        <v>0</v>
      </c>
      <c r="H390" s="19">
        <f t="shared" si="125"/>
        <v>0</v>
      </c>
      <c r="I390" s="19">
        <f t="shared" si="96"/>
        <v>0</v>
      </c>
      <c r="J390" s="19">
        <f t="shared" si="97"/>
        <v>0</v>
      </c>
      <c r="K390" s="19">
        <f t="shared" si="126"/>
        <v>0</v>
      </c>
      <c r="L390" s="19">
        <f t="shared" si="127"/>
        <v>0</v>
      </c>
      <c r="M390" s="19">
        <f t="shared" si="128"/>
        <v>0</v>
      </c>
      <c r="N390" s="19">
        <f t="shared" si="129"/>
        <v>0</v>
      </c>
      <c r="O390" s="19">
        <f t="shared" si="98"/>
        <v>0</v>
      </c>
      <c r="P390" s="19">
        <f t="shared" si="99"/>
        <v>0</v>
      </c>
      <c r="Q390" s="19">
        <f t="shared" si="100"/>
        <v>0</v>
      </c>
      <c r="R390" s="19">
        <f t="shared" si="90"/>
        <v>0</v>
      </c>
      <c r="S390" s="19">
        <f t="shared" si="91"/>
        <v>0</v>
      </c>
      <c r="T390" s="19">
        <f t="shared" si="92"/>
        <v>0</v>
      </c>
      <c r="U390" s="19">
        <f t="shared" si="103"/>
        <v>0</v>
      </c>
      <c r="V390" s="19">
        <f t="shared" si="104"/>
        <v>0</v>
      </c>
      <c r="W390" s="19">
        <f t="shared" si="93"/>
        <v>0</v>
      </c>
      <c r="X390" s="19">
        <f t="shared" si="101"/>
        <v>0</v>
      </c>
      <c r="Y390" s="19">
        <f t="shared" si="94"/>
        <v>0</v>
      </c>
      <c r="Z390" s="19">
        <f t="shared" si="95"/>
        <v>0</v>
      </c>
      <c r="AA390" s="39">
        <f t="shared" si="134"/>
        <v>0</v>
      </c>
      <c r="AB390" s="39">
        <f t="shared" si="134"/>
        <v>0</v>
      </c>
      <c r="AC390" s="39">
        <f t="shared" si="134"/>
        <v>0</v>
      </c>
      <c r="AD390" s="39">
        <f t="shared" si="134"/>
        <v>0</v>
      </c>
      <c r="AE390" s="39">
        <f t="shared" si="134"/>
        <v>0</v>
      </c>
      <c r="AF390" s="20">
        <f t="shared" si="105"/>
        <v>0</v>
      </c>
    </row>
    <row r="391" spans="1:32">
      <c r="A391" s="23">
        <f t="shared" si="102"/>
        <v>175</v>
      </c>
      <c r="B391" s="271">
        <f t="shared" si="133"/>
        <v>0</v>
      </c>
      <c r="C391" s="271">
        <f t="shared" si="133"/>
        <v>0</v>
      </c>
      <c r="D391" s="271">
        <f t="shared" si="133"/>
        <v>0</v>
      </c>
      <c r="E391" s="271"/>
      <c r="F391" s="19">
        <f t="shared" si="123"/>
        <v>0</v>
      </c>
      <c r="G391" s="19">
        <f t="shared" si="124"/>
        <v>0</v>
      </c>
      <c r="H391" s="19">
        <f t="shared" si="125"/>
        <v>0</v>
      </c>
      <c r="I391" s="19">
        <f t="shared" si="96"/>
        <v>0</v>
      </c>
      <c r="J391" s="19">
        <f t="shared" si="97"/>
        <v>0</v>
      </c>
      <c r="K391" s="19">
        <f t="shared" si="126"/>
        <v>0</v>
      </c>
      <c r="L391" s="19">
        <f t="shared" si="127"/>
        <v>0</v>
      </c>
      <c r="M391" s="19">
        <f t="shared" si="128"/>
        <v>0</v>
      </c>
      <c r="N391" s="19">
        <f t="shared" si="129"/>
        <v>0</v>
      </c>
      <c r="O391" s="19">
        <f t="shared" si="98"/>
        <v>0</v>
      </c>
      <c r="P391" s="19">
        <f t="shared" si="99"/>
        <v>0</v>
      </c>
      <c r="Q391" s="19">
        <f t="shared" si="100"/>
        <v>0</v>
      </c>
      <c r="R391" s="19">
        <f t="shared" si="90"/>
        <v>0</v>
      </c>
      <c r="S391" s="19">
        <f t="shared" si="91"/>
        <v>0</v>
      </c>
      <c r="T391" s="19">
        <f t="shared" si="92"/>
        <v>0</v>
      </c>
      <c r="U391" s="19">
        <f t="shared" si="103"/>
        <v>0</v>
      </c>
      <c r="V391" s="19">
        <f t="shared" si="104"/>
        <v>0</v>
      </c>
      <c r="W391" s="19">
        <f t="shared" si="93"/>
        <v>0</v>
      </c>
      <c r="X391" s="19">
        <f t="shared" si="101"/>
        <v>0</v>
      </c>
      <c r="Y391" s="19">
        <f t="shared" si="94"/>
        <v>0</v>
      </c>
      <c r="Z391" s="19">
        <f t="shared" si="95"/>
        <v>0</v>
      </c>
      <c r="AA391" s="39">
        <f t="shared" si="134"/>
        <v>0</v>
      </c>
      <c r="AB391" s="39">
        <f t="shared" si="134"/>
        <v>0</v>
      </c>
      <c r="AC391" s="39">
        <f t="shared" si="134"/>
        <v>0</v>
      </c>
      <c r="AD391" s="39">
        <f t="shared" si="134"/>
        <v>0</v>
      </c>
      <c r="AE391" s="39">
        <f t="shared" si="134"/>
        <v>0</v>
      </c>
      <c r="AF391" s="20">
        <f t="shared" si="105"/>
        <v>0</v>
      </c>
    </row>
    <row r="392" spans="1:32">
      <c r="A392" s="23">
        <f t="shared" si="102"/>
        <v>176</v>
      </c>
      <c r="B392" s="271">
        <f t="shared" si="133"/>
        <v>0</v>
      </c>
      <c r="C392" s="271">
        <f t="shared" si="133"/>
        <v>0</v>
      </c>
      <c r="D392" s="271">
        <f t="shared" si="133"/>
        <v>0</v>
      </c>
      <c r="E392" s="271"/>
      <c r="F392" s="19">
        <f t="shared" si="123"/>
        <v>0</v>
      </c>
      <c r="G392" s="19">
        <f t="shared" si="124"/>
        <v>0</v>
      </c>
      <c r="H392" s="19">
        <f t="shared" si="125"/>
        <v>0</v>
      </c>
      <c r="I392" s="19">
        <f t="shared" si="96"/>
        <v>0</v>
      </c>
      <c r="J392" s="19">
        <f t="shared" si="97"/>
        <v>0</v>
      </c>
      <c r="K392" s="19">
        <f t="shared" si="126"/>
        <v>0</v>
      </c>
      <c r="L392" s="19">
        <f t="shared" si="127"/>
        <v>0</v>
      </c>
      <c r="M392" s="19">
        <f t="shared" si="128"/>
        <v>0</v>
      </c>
      <c r="N392" s="19">
        <f t="shared" si="129"/>
        <v>0</v>
      </c>
      <c r="O392" s="19">
        <f t="shared" si="98"/>
        <v>0</v>
      </c>
      <c r="P392" s="19">
        <f t="shared" si="99"/>
        <v>0</v>
      </c>
      <c r="Q392" s="19">
        <f t="shared" si="100"/>
        <v>0</v>
      </c>
      <c r="R392" s="19">
        <f t="shared" si="90"/>
        <v>0</v>
      </c>
      <c r="S392" s="19">
        <f t="shared" si="91"/>
        <v>0</v>
      </c>
      <c r="T392" s="19">
        <f t="shared" si="92"/>
        <v>0</v>
      </c>
      <c r="U392" s="19">
        <f t="shared" si="103"/>
        <v>0</v>
      </c>
      <c r="V392" s="19">
        <f t="shared" si="104"/>
        <v>0</v>
      </c>
      <c r="W392" s="19">
        <f t="shared" si="93"/>
        <v>0</v>
      </c>
      <c r="X392" s="19">
        <f t="shared" si="101"/>
        <v>0</v>
      </c>
      <c r="Y392" s="19">
        <f t="shared" si="94"/>
        <v>0</v>
      </c>
      <c r="Z392" s="19">
        <f t="shared" si="95"/>
        <v>0</v>
      </c>
      <c r="AA392" s="39">
        <f t="shared" si="134"/>
        <v>0</v>
      </c>
      <c r="AB392" s="39">
        <f t="shared" si="134"/>
        <v>0</v>
      </c>
      <c r="AC392" s="39">
        <f t="shared" si="134"/>
        <v>0</v>
      </c>
      <c r="AD392" s="39">
        <f t="shared" si="134"/>
        <v>0</v>
      </c>
      <c r="AE392" s="39">
        <f t="shared" si="134"/>
        <v>0</v>
      </c>
      <c r="AF392" s="20">
        <f t="shared" si="105"/>
        <v>0</v>
      </c>
    </row>
    <row r="393" spans="1:32">
      <c r="A393" s="23">
        <f t="shared" si="102"/>
        <v>177</v>
      </c>
      <c r="B393" s="271">
        <f t="shared" si="133"/>
        <v>0</v>
      </c>
      <c r="C393" s="271">
        <f t="shared" si="133"/>
        <v>0</v>
      </c>
      <c r="D393" s="271">
        <f t="shared" si="133"/>
        <v>0</v>
      </c>
      <c r="E393" s="271"/>
      <c r="F393" s="19">
        <f t="shared" si="123"/>
        <v>0</v>
      </c>
      <c r="G393" s="19">
        <f t="shared" si="124"/>
        <v>0</v>
      </c>
      <c r="H393" s="19">
        <f t="shared" si="125"/>
        <v>0</v>
      </c>
      <c r="I393" s="19">
        <f t="shared" si="96"/>
        <v>0</v>
      </c>
      <c r="J393" s="19">
        <f t="shared" si="97"/>
        <v>0</v>
      </c>
      <c r="K393" s="19">
        <f t="shared" si="126"/>
        <v>0</v>
      </c>
      <c r="L393" s="19">
        <f t="shared" si="127"/>
        <v>0</v>
      </c>
      <c r="M393" s="19">
        <f t="shared" si="128"/>
        <v>0</v>
      </c>
      <c r="N393" s="19">
        <f t="shared" si="129"/>
        <v>0</v>
      </c>
      <c r="O393" s="19">
        <f t="shared" si="98"/>
        <v>0</v>
      </c>
      <c r="P393" s="19">
        <f t="shared" si="99"/>
        <v>0</v>
      </c>
      <c r="Q393" s="19">
        <f t="shared" si="100"/>
        <v>0</v>
      </c>
      <c r="R393" s="19">
        <f t="shared" si="90"/>
        <v>0</v>
      </c>
      <c r="S393" s="19">
        <f t="shared" si="91"/>
        <v>0</v>
      </c>
      <c r="T393" s="19">
        <f t="shared" si="92"/>
        <v>0</v>
      </c>
      <c r="U393" s="19">
        <f t="shared" si="103"/>
        <v>0</v>
      </c>
      <c r="V393" s="19">
        <f t="shared" si="104"/>
        <v>0</v>
      </c>
      <c r="W393" s="19">
        <f t="shared" si="93"/>
        <v>0</v>
      </c>
      <c r="X393" s="19">
        <f t="shared" si="101"/>
        <v>0</v>
      </c>
      <c r="Y393" s="19">
        <f t="shared" si="94"/>
        <v>0</v>
      </c>
      <c r="Z393" s="19">
        <f t="shared" si="95"/>
        <v>0</v>
      </c>
      <c r="AA393" s="39">
        <f t="shared" si="134"/>
        <v>0</v>
      </c>
      <c r="AB393" s="39">
        <f t="shared" si="134"/>
        <v>0</v>
      </c>
      <c r="AC393" s="39">
        <f t="shared" si="134"/>
        <v>0</v>
      </c>
      <c r="AD393" s="39">
        <f t="shared" si="134"/>
        <v>0</v>
      </c>
      <c r="AE393" s="39">
        <f t="shared" si="134"/>
        <v>0</v>
      </c>
      <c r="AF393" s="20">
        <f t="shared" si="105"/>
        <v>0</v>
      </c>
    </row>
    <row r="394" spans="1:32">
      <c r="A394" s="23">
        <f t="shared" si="102"/>
        <v>178</v>
      </c>
      <c r="B394" s="271">
        <f t="shared" si="133"/>
        <v>0</v>
      </c>
      <c r="C394" s="271">
        <f t="shared" si="133"/>
        <v>0</v>
      </c>
      <c r="D394" s="271">
        <f t="shared" si="133"/>
        <v>0</v>
      </c>
      <c r="E394" s="271"/>
      <c r="F394" s="19">
        <f t="shared" si="123"/>
        <v>0</v>
      </c>
      <c r="G394" s="19">
        <f t="shared" si="124"/>
        <v>0</v>
      </c>
      <c r="H394" s="19">
        <f t="shared" si="125"/>
        <v>0</v>
      </c>
      <c r="I394" s="19">
        <f t="shared" si="96"/>
        <v>0</v>
      </c>
      <c r="J394" s="19">
        <f t="shared" si="97"/>
        <v>0</v>
      </c>
      <c r="K394" s="19">
        <f t="shared" si="126"/>
        <v>0</v>
      </c>
      <c r="L394" s="19">
        <f t="shared" si="127"/>
        <v>0</v>
      </c>
      <c r="M394" s="19">
        <f t="shared" si="128"/>
        <v>0</v>
      </c>
      <c r="N394" s="19">
        <f t="shared" si="129"/>
        <v>0</v>
      </c>
      <c r="O394" s="19">
        <f t="shared" si="98"/>
        <v>0</v>
      </c>
      <c r="P394" s="19">
        <f t="shared" si="99"/>
        <v>0</v>
      </c>
      <c r="Q394" s="19">
        <f t="shared" si="100"/>
        <v>0</v>
      </c>
      <c r="R394" s="19">
        <f t="shared" si="90"/>
        <v>0</v>
      </c>
      <c r="S394" s="19">
        <f t="shared" si="91"/>
        <v>0</v>
      </c>
      <c r="T394" s="19">
        <f t="shared" si="92"/>
        <v>0</v>
      </c>
      <c r="U394" s="19">
        <f t="shared" si="103"/>
        <v>0</v>
      </c>
      <c r="V394" s="19">
        <f t="shared" si="104"/>
        <v>0</v>
      </c>
      <c r="W394" s="19">
        <f t="shared" si="93"/>
        <v>0</v>
      </c>
      <c r="X394" s="19">
        <f t="shared" si="101"/>
        <v>0</v>
      </c>
      <c r="Y394" s="19">
        <f t="shared" si="94"/>
        <v>0</v>
      </c>
      <c r="Z394" s="19">
        <f t="shared" si="95"/>
        <v>0</v>
      </c>
      <c r="AA394" s="39">
        <f t="shared" si="134"/>
        <v>0</v>
      </c>
      <c r="AB394" s="39">
        <f t="shared" si="134"/>
        <v>0</v>
      </c>
      <c r="AC394" s="39">
        <f t="shared" si="134"/>
        <v>0</v>
      </c>
      <c r="AD394" s="39">
        <f t="shared" si="134"/>
        <v>0</v>
      </c>
      <c r="AE394" s="39">
        <f t="shared" si="134"/>
        <v>0</v>
      </c>
      <c r="AF394" s="20">
        <f t="shared" si="105"/>
        <v>0</v>
      </c>
    </row>
    <row r="395" spans="1:32">
      <c r="A395" s="23">
        <f t="shared" si="102"/>
        <v>179</v>
      </c>
      <c r="B395" s="271">
        <f t="shared" si="133"/>
        <v>0</v>
      </c>
      <c r="C395" s="271">
        <f t="shared" si="133"/>
        <v>0</v>
      </c>
      <c r="D395" s="271">
        <f t="shared" si="133"/>
        <v>0</v>
      </c>
      <c r="E395" s="271"/>
      <c r="F395" s="19">
        <f t="shared" si="123"/>
        <v>0</v>
      </c>
      <c r="G395" s="19">
        <f t="shared" si="124"/>
        <v>0</v>
      </c>
      <c r="H395" s="19">
        <f t="shared" si="125"/>
        <v>0</v>
      </c>
      <c r="I395" s="19">
        <f t="shared" si="96"/>
        <v>0</v>
      </c>
      <c r="J395" s="19">
        <f t="shared" si="97"/>
        <v>0</v>
      </c>
      <c r="K395" s="19">
        <f t="shared" si="126"/>
        <v>0</v>
      </c>
      <c r="L395" s="19">
        <f t="shared" si="127"/>
        <v>0</v>
      </c>
      <c r="M395" s="19">
        <f t="shared" si="128"/>
        <v>0</v>
      </c>
      <c r="N395" s="19">
        <f t="shared" si="129"/>
        <v>0</v>
      </c>
      <c r="O395" s="19">
        <f t="shared" si="98"/>
        <v>0</v>
      </c>
      <c r="P395" s="19">
        <f t="shared" si="99"/>
        <v>0</v>
      </c>
      <c r="Q395" s="19">
        <f t="shared" si="100"/>
        <v>0</v>
      </c>
      <c r="R395" s="19">
        <f t="shared" si="90"/>
        <v>0</v>
      </c>
      <c r="S395" s="19">
        <f t="shared" si="91"/>
        <v>0</v>
      </c>
      <c r="T395" s="19">
        <f t="shared" si="92"/>
        <v>0</v>
      </c>
      <c r="U395" s="19">
        <f t="shared" si="103"/>
        <v>0</v>
      </c>
      <c r="V395" s="19">
        <f t="shared" si="104"/>
        <v>0</v>
      </c>
      <c r="W395" s="19">
        <f t="shared" si="93"/>
        <v>0</v>
      </c>
      <c r="X395" s="19">
        <f t="shared" si="101"/>
        <v>0</v>
      </c>
      <c r="Y395" s="19">
        <f t="shared" si="94"/>
        <v>0</v>
      </c>
      <c r="Z395" s="19">
        <f t="shared" si="95"/>
        <v>0</v>
      </c>
      <c r="AA395" s="39">
        <f t="shared" si="134"/>
        <v>0</v>
      </c>
      <c r="AB395" s="39">
        <f t="shared" si="134"/>
        <v>0</v>
      </c>
      <c r="AC395" s="39">
        <f t="shared" si="134"/>
        <v>0</v>
      </c>
      <c r="AD395" s="39">
        <f t="shared" si="134"/>
        <v>0</v>
      </c>
      <c r="AE395" s="39">
        <f t="shared" si="134"/>
        <v>0</v>
      </c>
      <c r="AF395" s="20">
        <f t="shared" si="105"/>
        <v>0</v>
      </c>
    </row>
    <row r="396" spans="1:32">
      <c r="A396" s="23">
        <f t="shared" si="102"/>
        <v>180</v>
      </c>
      <c r="B396" s="271">
        <f t="shared" si="133"/>
        <v>0</v>
      </c>
      <c r="C396" s="271">
        <f t="shared" si="133"/>
        <v>0</v>
      </c>
      <c r="D396" s="271">
        <f t="shared" si="133"/>
        <v>0</v>
      </c>
      <c r="E396" s="271"/>
      <c r="F396" s="19">
        <f t="shared" ref="F396:F424" si="135">IF(F185="수립",10,0)</f>
        <v>0</v>
      </c>
      <c r="G396" s="19">
        <f t="shared" ref="G396:G424" si="136">IF(G185&gt;=6,10,IF(G185=5,5,IF(G185&lt;=4,0)))</f>
        <v>0</v>
      </c>
      <c r="H396" s="19">
        <f t="shared" ref="H396:H424" si="137">IF(H185&gt;=48,10,IF(H185&gt;=40,5,IF(H185&lt;40,0)))</f>
        <v>0</v>
      </c>
      <c r="I396" s="19">
        <f t="shared" si="96"/>
        <v>0</v>
      </c>
      <c r="J396" s="19">
        <f t="shared" si="97"/>
        <v>0</v>
      </c>
      <c r="K396" s="19">
        <f t="shared" ref="K396:K424" si="138">IF(K185&gt;=1,5,0)</f>
        <v>0</v>
      </c>
      <c r="L396" s="19">
        <f t="shared" ref="L396:L424" si="139">IF(L185="실시",10,0)</f>
        <v>0</v>
      </c>
      <c r="M396" s="19">
        <f t="shared" ref="M396:M424" si="140">IF(M185&gt;=8,5,IF(M185&gt;=4,3,IF(M185&gt;=1,1,0)))</f>
        <v>0</v>
      </c>
      <c r="N396" s="19">
        <f t="shared" ref="N396:N424" si="141">IF(N185="관리자 + 이용자(인터넷 가능)",5,IF(N185="관리자(도서관리프로그램용)",3,0))</f>
        <v>0</v>
      </c>
      <c r="O396" s="19">
        <f t="shared" si="98"/>
        <v>0</v>
      </c>
      <c r="P396" s="19">
        <f t="shared" si="99"/>
        <v>0</v>
      </c>
      <c r="Q396" s="19">
        <f t="shared" si="100"/>
        <v>0</v>
      </c>
      <c r="R396" s="19">
        <f t="shared" si="90"/>
        <v>0</v>
      </c>
      <c r="S396" s="19">
        <f t="shared" si="91"/>
        <v>0</v>
      </c>
      <c r="T396" s="19">
        <f t="shared" si="92"/>
        <v>0</v>
      </c>
      <c r="U396" s="19">
        <f t="shared" si="103"/>
        <v>0</v>
      </c>
      <c r="V396" s="19">
        <f t="shared" si="104"/>
        <v>0</v>
      </c>
      <c r="W396" s="19">
        <f t="shared" si="93"/>
        <v>0</v>
      </c>
      <c r="X396" s="19">
        <f t="shared" si="101"/>
        <v>0</v>
      </c>
      <c r="Y396" s="19">
        <f t="shared" si="94"/>
        <v>0</v>
      </c>
      <c r="Z396" s="19">
        <f t="shared" si="95"/>
        <v>0</v>
      </c>
      <c r="AA396" s="39">
        <f t="shared" ref="AA396:AE405" si="142">AA185</f>
        <v>0</v>
      </c>
      <c r="AB396" s="39">
        <f t="shared" si="142"/>
        <v>0</v>
      </c>
      <c r="AC396" s="39">
        <f t="shared" si="142"/>
        <v>0</v>
      </c>
      <c r="AD396" s="39">
        <f t="shared" si="142"/>
        <v>0</v>
      </c>
      <c r="AE396" s="39">
        <f t="shared" si="142"/>
        <v>0</v>
      </c>
      <c r="AF396" s="20">
        <f t="shared" si="105"/>
        <v>0</v>
      </c>
    </row>
    <row r="397" spans="1:32">
      <c r="A397" s="23">
        <f t="shared" si="102"/>
        <v>181</v>
      </c>
      <c r="B397" s="271">
        <f t="shared" si="133"/>
        <v>0</v>
      </c>
      <c r="C397" s="271">
        <f t="shared" si="133"/>
        <v>0</v>
      </c>
      <c r="D397" s="271">
        <f t="shared" si="133"/>
        <v>0</v>
      </c>
      <c r="E397" s="271"/>
      <c r="F397" s="19">
        <f t="shared" si="135"/>
        <v>0</v>
      </c>
      <c r="G397" s="19">
        <f t="shared" si="136"/>
        <v>0</v>
      </c>
      <c r="H397" s="19">
        <f t="shared" si="137"/>
        <v>0</v>
      </c>
      <c r="I397" s="19">
        <f t="shared" si="96"/>
        <v>0</v>
      </c>
      <c r="J397" s="19">
        <f t="shared" si="97"/>
        <v>0</v>
      </c>
      <c r="K397" s="19">
        <f t="shared" si="138"/>
        <v>0</v>
      </c>
      <c r="L397" s="19">
        <f t="shared" si="139"/>
        <v>0</v>
      </c>
      <c r="M397" s="19">
        <f t="shared" si="140"/>
        <v>0</v>
      </c>
      <c r="N397" s="19">
        <f t="shared" si="141"/>
        <v>0</v>
      </c>
      <c r="O397" s="19">
        <f t="shared" si="98"/>
        <v>0</v>
      </c>
      <c r="P397" s="19">
        <f t="shared" si="99"/>
        <v>0</v>
      </c>
      <c r="Q397" s="19">
        <f t="shared" si="100"/>
        <v>0</v>
      </c>
      <c r="R397" s="19">
        <f t="shared" si="90"/>
        <v>0</v>
      </c>
      <c r="S397" s="19">
        <f t="shared" si="91"/>
        <v>0</v>
      </c>
      <c r="T397" s="19">
        <f t="shared" si="92"/>
        <v>0</v>
      </c>
      <c r="U397" s="19">
        <f t="shared" si="103"/>
        <v>0</v>
      </c>
      <c r="V397" s="19">
        <f t="shared" si="104"/>
        <v>0</v>
      </c>
      <c r="W397" s="19">
        <f t="shared" si="93"/>
        <v>0</v>
      </c>
      <c r="X397" s="19">
        <f t="shared" si="101"/>
        <v>0</v>
      </c>
      <c r="Y397" s="19">
        <f t="shared" si="94"/>
        <v>0</v>
      </c>
      <c r="Z397" s="19">
        <f t="shared" si="95"/>
        <v>0</v>
      </c>
      <c r="AA397" s="39">
        <f t="shared" si="142"/>
        <v>0</v>
      </c>
      <c r="AB397" s="39">
        <f t="shared" si="142"/>
        <v>0</v>
      </c>
      <c r="AC397" s="39">
        <f t="shared" si="142"/>
        <v>0</v>
      </c>
      <c r="AD397" s="39">
        <f t="shared" si="142"/>
        <v>0</v>
      </c>
      <c r="AE397" s="39">
        <f t="shared" si="142"/>
        <v>0</v>
      </c>
      <c r="AF397" s="20">
        <f t="shared" si="105"/>
        <v>0</v>
      </c>
    </row>
    <row r="398" spans="1:32">
      <c r="A398" s="23">
        <f t="shared" si="102"/>
        <v>182</v>
      </c>
      <c r="B398" s="271">
        <f t="shared" si="133"/>
        <v>0</v>
      </c>
      <c r="C398" s="271">
        <f t="shared" si="133"/>
        <v>0</v>
      </c>
      <c r="D398" s="271">
        <f t="shared" si="133"/>
        <v>0</v>
      </c>
      <c r="E398" s="271"/>
      <c r="F398" s="19">
        <f t="shared" si="135"/>
        <v>0</v>
      </c>
      <c r="G398" s="19">
        <f t="shared" si="136"/>
        <v>0</v>
      </c>
      <c r="H398" s="19">
        <f t="shared" si="137"/>
        <v>0</v>
      </c>
      <c r="I398" s="19">
        <f t="shared" si="96"/>
        <v>0</v>
      </c>
      <c r="J398" s="19">
        <f t="shared" si="97"/>
        <v>0</v>
      </c>
      <c r="K398" s="19">
        <f t="shared" si="138"/>
        <v>0</v>
      </c>
      <c r="L398" s="19">
        <f t="shared" si="139"/>
        <v>0</v>
      </c>
      <c r="M398" s="19">
        <f t="shared" si="140"/>
        <v>0</v>
      </c>
      <c r="N398" s="19">
        <f t="shared" si="141"/>
        <v>0</v>
      </c>
      <c r="O398" s="19">
        <f t="shared" si="98"/>
        <v>0</v>
      </c>
      <c r="P398" s="19">
        <f t="shared" si="99"/>
        <v>0</v>
      </c>
      <c r="Q398" s="19">
        <f t="shared" si="100"/>
        <v>0</v>
      </c>
      <c r="R398" s="19">
        <f t="shared" si="90"/>
        <v>0</v>
      </c>
      <c r="S398" s="19">
        <f t="shared" si="91"/>
        <v>0</v>
      </c>
      <c r="T398" s="19">
        <f t="shared" si="92"/>
        <v>0</v>
      </c>
      <c r="U398" s="19">
        <f t="shared" si="103"/>
        <v>0</v>
      </c>
      <c r="V398" s="19">
        <f t="shared" si="104"/>
        <v>0</v>
      </c>
      <c r="W398" s="19">
        <f t="shared" si="93"/>
        <v>0</v>
      </c>
      <c r="X398" s="19">
        <f t="shared" si="101"/>
        <v>0</v>
      </c>
      <c r="Y398" s="19">
        <f t="shared" si="94"/>
        <v>0</v>
      </c>
      <c r="Z398" s="19">
        <f t="shared" si="95"/>
        <v>0</v>
      </c>
      <c r="AA398" s="39">
        <f t="shared" si="142"/>
        <v>0</v>
      </c>
      <c r="AB398" s="39">
        <f t="shared" si="142"/>
        <v>0</v>
      </c>
      <c r="AC398" s="39">
        <f t="shared" si="142"/>
        <v>0</v>
      </c>
      <c r="AD398" s="39">
        <f t="shared" si="142"/>
        <v>0</v>
      </c>
      <c r="AE398" s="39">
        <f t="shared" si="142"/>
        <v>0</v>
      </c>
      <c r="AF398" s="20">
        <f t="shared" si="105"/>
        <v>0</v>
      </c>
    </row>
    <row r="399" spans="1:32">
      <c r="A399" s="23">
        <f t="shared" si="102"/>
        <v>183</v>
      </c>
      <c r="B399" s="271">
        <f t="shared" si="133"/>
        <v>0</v>
      </c>
      <c r="C399" s="271">
        <f t="shared" si="133"/>
        <v>0</v>
      </c>
      <c r="D399" s="271">
        <f t="shared" si="133"/>
        <v>0</v>
      </c>
      <c r="E399" s="271"/>
      <c r="F399" s="19">
        <f t="shared" si="135"/>
        <v>0</v>
      </c>
      <c r="G399" s="19">
        <f t="shared" si="136"/>
        <v>0</v>
      </c>
      <c r="H399" s="19">
        <f t="shared" si="137"/>
        <v>0</v>
      </c>
      <c r="I399" s="19">
        <f t="shared" si="96"/>
        <v>0</v>
      </c>
      <c r="J399" s="19">
        <f t="shared" si="97"/>
        <v>0</v>
      </c>
      <c r="K399" s="19">
        <f t="shared" si="138"/>
        <v>0</v>
      </c>
      <c r="L399" s="19">
        <f t="shared" si="139"/>
        <v>0</v>
      </c>
      <c r="M399" s="19">
        <f t="shared" si="140"/>
        <v>0</v>
      </c>
      <c r="N399" s="19">
        <f t="shared" si="141"/>
        <v>0</v>
      </c>
      <c r="O399" s="19">
        <f t="shared" si="98"/>
        <v>0</v>
      </c>
      <c r="P399" s="19">
        <f t="shared" si="99"/>
        <v>0</v>
      </c>
      <c r="Q399" s="19">
        <f t="shared" si="100"/>
        <v>0</v>
      </c>
      <c r="R399" s="19">
        <f t="shared" si="90"/>
        <v>0</v>
      </c>
      <c r="S399" s="19">
        <f t="shared" si="91"/>
        <v>0</v>
      </c>
      <c r="T399" s="19">
        <f t="shared" si="92"/>
        <v>0</v>
      </c>
      <c r="U399" s="19">
        <f t="shared" si="103"/>
        <v>0</v>
      </c>
      <c r="V399" s="19">
        <f t="shared" si="104"/>
        <v>0</v>
      </c>
      <c r="W399" s="19">
        <f t="shared" si="93"/>
        <v>0</v>
      </c>
      <c r="X399" s="19">
        <f t="shared" si="101"/>
        <v>0</v>
      </c>
      <c r="Y399" s="19">
        <f t="shared" si="94"/>
        <v>0</v>
      </c>
      <c r="Z399" s="19">
        <f t="shared" si="95"/>
        <v>0</v>
      </c>
      <c r="AA399" s="39">
        <f t="shared" si="142"/>
        <v>0</v>
      </c>
      <c r="AB399" s="39">
        <f t="shared" si="142"/>
        <v>0</v>
      </c>
      <c r="AC399" s="39">
        <f t="shared" si="142"/>
        <v>0</v>
      </c>
      <c r="AD399" s="39">
        <f t="shared" si="142"/>
        <v>0</v>
      </c>
      <c r="AE399" s="39">
        <f t="shared" si="142"/>
        <v>0</v>
      </c>
      <c r="AF399" s="20">
        <f t="shared" si="105"/>
        <v>0</v>
      </c>
    </row>
    <row r="400" spans="1:32">
      <c r="A400" s="23">
        <f t="shared" si="102"/>
        <v>184</v>
      </c>
      <c r="B400" s="271">
        <f t="shared" ref="B400:D412" si="143">B189</f>
        <v>0</v>
      </c>
      <c r="C400" s="271">
        <f t="shared" si="143"/>
        <v>0</v>
      </c>
      <c r="D400" s="271">
        <f t="shared" si="143"/>
        <v>0</v>
      </c>
      <c r="E400" s="271"/>
      <c r="F400" s="19">
        <f t="shared" si="135"/>
        <v>0</v>
      </c>
      <c r="G400" s="19">
        <f t="shared" si="136"/>
        <v>0</v>
      </c>
      <c r="H400" s="19">
        <f t="shared" si="137"/>
        <v>0</v>
      </c>
      <c r="I400" s="19">
        <f t="shared" si="96"/>
        <v>0</v>
      </c>
      <c r="J400" s="19">
        <f t="shared" si="97"/>
        <v>0</v>
      </c>
      <c r="K400" s="19">
        <f t="shared" si="138"/>
        <v>0</v>
      </c>
      <c r="L400" s="19">
        <f t="shared" si="139"/>
        <v>0</v>
      </c>
      <c r="M400" s="19">
        <f t="shared" si="140"/>
        <v>0</v>
      </c>
      <c r="N400" s="19">
        <f t="shared" si="141"/>
        <v>0</v>
      </c>
      <c r="O400" s="19">
        <f t="shared" si="98"/>
        <v>0</v>
      </c>
      <c r="P400" s="19">
        <f t="shared" si="99"/>
        <v>0</v>
      </c>
      <c r="Q400" s="19">
        <f t="shared" si="100"/>
        <v>0</v>
      </c>
      <c r="R400" s="19">
        <f t="shared" si="90"/>
        <v>0</v>
      </c>
      <c r="S400" s="19">
        <f t="shared" si="91"/>
        <v>0</v>
      </c>
      <c r="T400" s="19">
        <f t="shared" si="92"/>
        <v>0</v>
      </c>
      <c r="U400" s="19">
        <f t="shared" si="103"/>
        <v>0</v>
      </c>
      <c r="V400" s="19">
        <f t="shared" si="104"/>
        <v>0</v>
      </c>
      <c r="W400" s="19">
        <f t="shared" si="93"/>
        <v>0</v>
      </c>
      <c r="X400" s="19">
        <f t="shared" si="101"/>
        <v>0</v>
      </c>
      <c r="Y400" s="19">
        <f t="shared" si="94"/>
        <v>0</v>
      </c>
      <c r="Z400" s="19">
        <f t="shared" si="95"/>
        <v>0</v>
      </c>
      <c r="AA400" s="39">
        <f t="shared" si="142"/>
        <v>0</v>
      </c>
      <c r="AB400" s="39">
        <f t="shared" si="142"/>
        <v>0</v>
      </c>
      <c r="AC400" s="39">
        <f t="shared" si="142"/>
        <v>0</v>
      </c>
      <c r="AD400" s="39">
        <f t="shared" si="142"/>
        <v>0</v>
      </c>
      <c r="AE400" s="39">
        <f t="shared" si="142"/>
        <v>0</v>
      </c>
      <c r="AF400" s="20">
        <f t="shared" si="105"/>
        <v>0</v>
      </c>
    </row>
    <row r="401" spans="1:32">
      <c r="A401" s="23">
        <f t="shared" si="102"/>
        <v>185</v>
      </c>
      <c r="B401" s="271">
        <f t="shared" si="143"/>
        <v>0</v>
      </c>
      <c r="C401" s="271">
        <f t="shared" si="143"/>
        <v>0</v>
      </c>
      <c r="D401" s="271">
        <f t="shared" si="143"/>
        <v>0</v>
      </c>
      <c r="E401" s="271"/>
      <c r="F401" s="19">
        <f t="shared" si="135"/>
        <v>0</v>
      </c>
      <c r="G401" s="19">
        <f t="shared" si="136"/>
        <v>0</v>
      </c>
      <c r="H401" s="19">
        <f t="shared" si="137"/>
        <v>0</v>
      </c>
      <c r="I401" s="19">
        <f t="shared" si="96"/>
        <v>0</v>
      </c>
      <c r="J401" s="19">
        <f t="shared" si="97"/>
        <v>0</v>
      </c>
      <c r="K401" s="19">
        <f t="shared" si="138"/>
        <v>0</v>
      </c>
      <c r="L401" s="19">
        <f t="shared" si="139"/>
        <v>0</v>
      </c>
      <c r="M401" s="19">
        <f t="shared" si="140"/>
        <v>0</v>
      </c>
      <c r="N401" s="19">
        <f t="shared" si="141"/>
        <v>0</v>
      </c>
      <c r="O401" s="19">
        <f t="shared" si="98"/>
        <v>0</v>
      </c>
      <c r="P401" s="19">
        <f t="shared" si="99"/>
        <v>0</v>
      </c>
      <c r="Q401" s="19">
        <f t="shared" si="100"/>
        <v>0</v>
      </c>
      <c r="R401" s="19">
        <f t="shared" si="90"/>
        <v>0</v>
      </c>
      <c r="S401" s="19">
        <f t="shared" si="91"/>
        <v>0</v>
      </c>
      <c r="T401" s="19">
        <f t="shared" si="92"/>
        <v>0</v>
      </c>
      <c r="U401" s="19">
        <f t="shared" si="103"/>
        <v>0</v>
      </c>
      <c r="V401" s="19">
        <f t="shared" si="104"/>
        <v>0</v>
      </c>
      <c r="W401" s="19">
        <f t="shared" si="93"/>
        <v>0</v>
      </c>
      <c r="X401" s="19">
        <f t="shared" si="101"/>
        <v>0</v>
      </c>
      <c r="Y401" s="19">
        <f t="shared" si="94"/>
        <v>0</v>
      </c>
      <c r="Z401" s="19">
        <f t="shared" si="95"/>
        <v>0</v>
      </c>
      <c r="AA401" s="39">
        <f t="shared" si="142"/>
        <v>0</v>
      </c>
      <c r="AB401" s="39">
        <f t="shared" si="142"/>
        <v>0</v>
      </c>
      <c r="AC401" s="39">
        <f t="shared" si="142"/>
        <v>0</v>
      </c>
      <c r="AD401" s="39">
        <f t="shared" si="142"/>
        <v>0</v>
      </c>
      <c r="AE401" s="39">
        <f t="shared" si="142"/>
        <v>0</v>
      </c>
      <c r="AF401" s="20">
        <f t="shared" si="105"/>
        <v>0</v>
      </c>
    </row>
    <row r="402" spans="1:32">
      <c r="A402" s="23">
        <f t="shared" si="102"/>
        <v>186</v>
      </c>
      <c r="B402" s="271">
        <f t="shared" si="143"/>
        <v>0</v>
      </c>
      <c r="C402" s="271">
        <f t="shared" si="143"/>
        <v>0</v>
      </c>
      <c r="D402" s="271">
        <f t="shared" si="143"/>
        <v>0</v>
      </c>
      <c r="E402" s="271"/>
      <c r="F402" s="19">
        <f t="shared" si="135"/>
        <v>0</v>
      </c>
      <c r="G402" s="19">
        <f t="shared" si="136"/>
        <v>0</v>
      </c>
      <c r="H402" s="19">
        <f t="shared" si="137"/>
        <v>0</v>
      </c>
      <c r="I402" s="19">
        <f t="shared" si="96"/>
        <v>0</v>
      </c>
      <c r="J402" s="19">
        <f t="shared" si="97"/>
        <v>0</v>
      </c>
      <c r="K402" s="19">
        <f t="shared" si="138"/>
        <v>0</v>
      </c>
      <c r="L402" s="19">
        <f t="shared" si="139"/>
        <v>0</v>
      </c>
      <c r="M402" s="19">
        <f t="shared" si="140"/>
        <v>0</v>
      </c>
      <c r="N402" s="19">
        <f t="shared" si="141"/>
        <v>0</v>
      </c>
      <c r="O402" s="19">
        <f t="shared" si="98"/>
        <v>0</v>
      </c>
      <c r="P402" s="19">
        <f t="shared" si="99"/>
        <v>0</v>
      </c>
      <c r="Q402" s="19">
        <f t="shared" si="100"/>
        <v>0</v>
      </c>
      <c r="R402" s="19">
        <f t="shared" si="90"/>
        <v>0</v>
      </c>
      <c r="S402" s="19">
        <f t="shared" si="91"/>
        <v>0</v>
      </c>
      <c r="T402" s="19">
        <f t="shared" si="92"/>
        <v>0</v>
      </c>
      <c r="U402" s="19">
        <f t="shared" si="103"/>
        <v>0</v>
      </c>
      <c r="V402" s="19">
        <f t="shared" si="104"/>
        <v>0</v>
      </c>
      <c r="W402" s="19">
        <f t="shared" si="93"/>
        <v>0</v>
      </c>
      <c r="X402" s="19">
        <f t="shared" si="101"/>
        <v>0</v>
      </c>
      <c r="Y402" s="19">
        <f t="shared" si="94"/>
        <v>0</v>
      </c>
      <c r="Z402" s="19">
        <f t="shared" si="95"/>
        <v>0</v>
      </c>
      <c r="AA402" s="39">
        <f t="shared" si="142"/>
        <v>0</v>
      </c>
      <c r="AB402" s="39">
        <f t="shared" si="142"/>
        <v>0</v>
      </c>
      <c r="AC402" s="39">
        <f t="shared" si="142"/>
        <v>0</v>
      </c>
      <c r="AD402" s="39">
        <f t="shared" si="142"/>
        <v>0</v>
      </c>
      <c r="AE402" s="39">
        <f t="shared" si="142"/>
        <v>0</v>
      </c>
      <c r="AF402" s="20">
        <f t="shared" si="105"/>
        <v>0</v>
      </c>
    </row>
    <row r="403" spans="1:32">
      <c r="A403" s="23">
        <f t="shared" si="102"/>
        <v>187</v>
      </c>
      <c r="B403" s="271">
        <f t="shared" si="143"/>
        <v>0</v>
      </c>
      <c r="C403" s="271">
        <f t="shared" si="143"/>
        <v>0</v>
      </c>
      <c r="D403" s="271">
        <f t="shared" si="143"/>
        <v>0</v>
      </c>
      <c r="E403" s="271"/>
      <c r="F403" s="19">
        <f t="shared" si="135"/>
        <v>0</v>
      </c>
      <c r="G403" s="19">
        <f t="shared" si="136"/>
        <v>0</v>
      </c>
      <c r="H403" s="19">
        <f t="shared" si="137"/>
        <v>0</v>
      </c>
      <c r="I403" s="19">
        <f t="shared" si="96"/>
        <v>0</v>
      </c>
      <c r="J403" s="19">
        <f t="shared" si="97"/>
        <v>0</v>
      </c>
      <c r="K403" s="19">
        <f t="shared" si="138"/>
        <v>0</v>
      </c>
      <c r="L403" s="19">
        <f t="shared" si="139"/>
        <v>0</v>
      </c>
      <c r="M403" s="19">
        <f t="shared" si="140"/>
        <v>0</v>
      </c>
      <c r="N403" s="19">
        <f t="shared" si="141"/>
        <v>0</v>
      </c>
      <c r="O403" s="19">
        <f t="shared" si="98"/>
        <v>0</v>
      </c>
      <c r="P403" s="19">
        <f t="shared" si="99"/>
        <v>0</v>
      </c>
      <c r="Q403" s="19">
        <f t="shared" si="100"/>
        <v>0</v>
      </c>
      <c r="R403" s="19">
        <f t="shared" si="90"/>
        <v>0</v>
      </c>
      <c r="S403" s="19">
        <f t="shared" si="91"/>
        <v>0</v>
      </c>
      <c r="T403" s="19">
        <f t="shared" si="92"/>
        <v>0</v>
      </c>
      <c r="U403" s="19">
        <f t="shared" si="103"/>
        <v>0</v>
      </c>
      <c r="V403" s="19">
        <f t="shared" si="104"/>
        <v>0</v>
      </c>
      <c r="W403" s="19">
        <f t="shared" si="93"/>
        <v>0</v>
      </c>
      <c r="X403" s="19">
        <f t="shared" si="101"/>
        <v>0</v>
      </c>
      <c r="Y403" s="19">
        <f t="shared" si="94"/>
        <v>0</v>
      </c>
      <c r="Z403" s="19">
        <f t="shared" si="95"/>
        <v>0</v>
      </c>
      <c r="AA403" s="39">
        <f t="shared" si="142"/>
        <v>0</v>
      </c>
      <c r="AB403" s="39">
        <f t="shared" si="142"/>
        <v>0</v>
      </c>
      <c r="AC403" s="39">
        <f t="shared" si="142"/>
        <v>0</v>
      </c>
      <c r="AD403" s="39">
        <f t="shared" si="142"/>
        <v>0</v>
      </c>
      <c r="AE403" s="39">
        <f t="shared" si="142"/>
        <v>0</v>
      </c>
      <c r="AF403" s="20">
        <f t="shared" si="105"/>
        <v>0</v>
      </c>
    </row>
    <row r="404" spans="1:32">
      <c r="A404" s="23">
        <f t="shared" si="102"/>
        <v>188</v>
      </c>
      <c r="B404" s="271">
        <f t="shared" si="143"/>
        <v>0</v>
      </c>
      <c r="C404" s="271">
        <f t="shared" si="143"/>
        <v>0</v>
      </c>
      <c r="D404" s="271">
        <f t="shared" si="143"/>
        <v>0</v>
      </c>
      <c r="E404" s="271"/>
      <c r="F404" s="19">
        <f t="shared" si="135"/>
        <v>0</v>
      </c>
      <c r="G404" s="19">
        <f t="shared" si="136"/>
        <v>0</v>
      </c>
      <c r="H404" s="19">
        <f t="shared" si="137"/>
        <v>0</v>
      </c>
      <c r="I404" s="19">
        <f t="shared" si="96"/>
        <v>0</v>
      </c>
      <c r="J404" s="19">
        <f t="shared" si="97"/>
        <v>0</v>
      </c>
      <c r="K404" s="19">
        <f t="shared" si="138"/>
        <v>0</v>
      </c>
      <c r="L404" s="19">
        <f t="shared" si="139"/>
        <v>0</v>
      </c>
      <c r="M404" s="19">
        <f t="shared" si="140"/>
        <v>0</v>
      </c>
      <c r="N404" s="19">
        <f t="shared" si="141"/>
        <v>0</v>
      </c>
      <c r="O404" s="19">
        <f t="shared" si="98"/>
        <v>0</v>
      </c>
      <c r="P404" s="19">
        <f t="shared" si="99"/>
        <v>0</v>
      </c>
      <c r="Q404" s="19">
        <f t="shared" si="100"/>
        <v>0</v>
      </c>
      <c r="R404" s="19">
        <f t="shared" si="90"/>
        <v>0</v>
      </c>
      <c r="S404" s="19">
        <f t="shared" si="91"/>
        <v>0</v>
      </c>
      <c r="T404" s="19">
        <f t="shared" si="92"/>
        <v>0</v>
      </c>
      <c r="U404" s="19">
        <f t="shared" si="103"/>
        <v>0</v>
      </c>
      <c r="V404" s="19">
        <f t="shared" si="104"/>
        <v>0</v>
      </c>
      <c r="W404" s="19">
        <f t="shared" si="93"/>
        <v>0</v>
      </c>
      <c r="X404" s="19">
        <f t="shared" si="101"/>
        <v>0</v>
      </c>
      <c r="Y404" s="19">
        <f t="shared" si="94"/>
        <v>0</v>
      </c>
      <c r="Z404" s="19">
        <f t="shared" si="95"/>
        <v>0</v>
      </c>
      <c r="AA404" s="39">
        <f t="shared" si="142"/>
        <v>0</v>
      </c>
      <c r="AB404" s="39">
        <f t="shared" si="142"/>
        <v>0</v>
      </c>
      <c r="AC404" s="39">
        <f t="shared" si="142"/>
        <v>0</v>
      </c>
      <c r="AD404" s="39">
        <f t="shared" si="142"/>
        <v>0</v>
      </c>
      <c r="AE404" s="39">
        <f t="shared" si="142"/>
        <v>0</v>
      </c>
      <c r="AF404" s="20">
        <f t="shared" si="105"/>
        <v>0</v>
      </c>
    </row>
    <row r="405" spans="1:32">
      <c r="A405" s="23">
        <f t="shared" si="102"/>
        <v>189</v>
      </c>
      <c r="B405" s="271">
        <f t="shared" si="143"/>
        <v>0</v>
      </c>
      <c r="C405" s="271">
        <f t="shared" si="143"/>
        <v>0</v>
      </c>
      <c r="D405" s="271">
        <f t="shared" si="143"/>
        <v>0</v>
      </c>
      <c r="E405" s="271"/>
      <c r="F405" s="19">
        <f t="shared" si="135"/>
        <v>0</v>
      </c>
      <c r="G405" s="19">
        <f t="shared" si="136"/>
        <v>0</v>
      </c>
      <c r="H405" s="19">
        <f t="shared" si="137"/>
        <v>0</v>
      </c>
      <c r="I405" s="19">
        <f t="shared" si="96"/>
        <v>0</v>
      </c>
      <c r="J405" s="19">
        <f t="shared" si="97"/>
        <v>0</v>
      </c>
      <c r="K405" s="19">
        <f t="shared" si="138"/>
        <v>0</v>
      </c>
      <c r="L405" s="19">
        <f t="shared" si="139"/>
        <v>0</v>
      </c>
      <c r="M405" s="19">
        <f t="shared" si="140"/>
        <v>0</v>
      </c>
      <c r="N405" s="19">
        <f t="shared" si="141"/>
        <v>0</v>
      </c>
      <c r="O405" s="19">
        <f t="shared" si="98"/>
        <v>0</v>
      </c>
      <c r="P405" s="19">
        <f t="shared" si="99"/>
        <v>0</v>
      </c>
      <c r="Q405" s="19">
        <f t="shared" si="100"/>
        <v>0</v>
      </c>
      <c r="R405" s="19">
        <f t="shared" si="90"/>
        <v>0</v>
      </c>
      <c r="S405" s="19">
        <f t="shared" si="91"/>
        <v>0</v>
      </c>
      <c r="T405" s="19">
        <f t="shared" si="92"/>
        <v>0</v>
      </c>
      <c r="U405" s="19">
        <f t="shared" si="103"/>
        <v>0</v>
      </c>
      <c r="V405" s="19">
        <f t="shared" si="104"/>
        <v>0</v>
      </c>
      <c r="W405" s="19">
        <f t="shared" si="93"/>
        <v>0</v>
      </c>
      <c r="X405" s="19">
        <f t="shared" si="101"/>
        <v>0</v>
      </c>
      <c r="Y405" s="19">
        <f t="shared" si="94"/>
        <v>0</v>
      </c>
      <c r="Z405" s="19">
        <f t="shared" si="95"/>
        <v>0</v>
      </c>
      <c r="AA405" s="39">
        <f t="shared" si="142"/>
        <v>0</v>
      </c>
      <c r="AB405" s="39">
        <f t="shared" si="142"/>
        <v>0</v>
      </c>
      <c r="AC405" s="39">
        <f t="shared" si="142"/>
        <v>0</v>
      </c>
      <c r="AD405" s="39">
        <f t="shared" si="142"/>
        <v>0</v>
      </c>
      <c r="AE405" s="39">
        <f t="shared" si="142"/>
        <v>0</v>
      </c>
      <c r="AF405" s="20">
        <f t="shared" si="105"/>
        <v>0</v>
      </c>
    </row>
    <row r="406" spans="1:32">
      <c r="A406" s="23">
        <f t="shared" si="102"/>
        <v>190</v>
      </c>
      <c r="B406" s="271">
        <f t="shared" si="143"/>
        <v>0</v>
      </c>
      <c r="C406" s="271">
        <f t="shared" si="143"/>
        <v>0</v>
      </c>
      <c r="D406" s="271">
        <f t="shared" si="143"/>
        <v>0</v>
      </c>
      <c r="E406" s="271"/>
      <c r="F406" s="19">
        <f t="shared" si="135"/>
        <v>0</v>
      </c>
      <c r="G406" s="19">
        <f t="shared" si="136"/>
        <v>0</v>
      </c>
      <c r="H406" s="19">
        <f t="shared" si="137"/>
        <v>0</v>
      </c>
      <c r="I406" s="19">
        <f t="shared" si="96"/>
        <v>0</v>
      </c>
      <c r="J406" s="19">
        <f t="shared" si="97"/>
        <v>0</v>
      </c>
      <c r="K406" s="19">
        <f t="shared" si="138"/>
        <v>0</v>
      </c>
      <c r="L406" s="19">
        <f t="shared" si="139"/>
        <v>0</v>
      </c>
      <c r="M406" s="19">
        <f t="shared" si="140"/>
        <v>0</v>
      </c>
      <c r="N406" s="19">
        <f t="shared" si="141"/>
        <v>0</v>
      </c>
      <c r="O406" s="19">
        <f t="shared" si="98"/>
        <v>0</v>
      </c>
      <c r="P406" s="19">
        <f t="shared" si="99"/>
        <v>0</v>
      </c>
      <c r="Q406" s="19">
        <f t="shared" si="100"/>
        <v>0</v>
      </c>
      <c r="R406" s="19">
        <f t="shared" si="90"/>
        <v>0</v>
      </c>
      <c r="S406" s="19">
        <f t="shared" si="91"/>
        <v>0</v>
      </c>
      <c r="T406" s="19">
        <f t="shared" si="92"/>
        <v>0</v>
      </c>
      <c r="U406" s="19">
        <f t="shared" si="103"/>
        <v>0</v>
      </c>
      <c r="V406" s="19">
        <f t="shared" si="104"/>
        <v>0</v>
      </c>
      <c r="W406" s="19">
        <f t="shared" si="93"/>
        <v>0</v>
      </c>
      <c r="X406" s="19">
        <f t="shared" si="101"/>
        <v>0</v>
      </c>
      <c r="Y406" s="19">
        <f t="shared" si="94"/>
        <v>0</v>
      </c>
      <c r="Z406" s="19">
        <f t="shared" si="95"/>
        <v>0</v>
      </c>
      <c r="AA406" s="39">
        <f t="shared" ref="AA406:AE412" si="144">AA195</f>
        <v>0</v>
      </c>
      <c r="AB406" s="39">
        <f t="shared" si="144"/>
        <v>0</v>
      </c>
      <c r="AC406" s="39">
        <f t="shared" si="144"/>
        <v>0</v>
      </c>
      <c r="AD406" s="39">
        <f t="shared" si="144"/>
        <v>0</v>
      </c>
      <c r="AE406" s="39">
        <f t="shared" si="144"/>
        <v>0</v>
      </c>
      <c r="AF406" s="20">
        <f t="shared" si="105"/>
        <v>0</v>
      </c>
    </row>
    <row r="407" spans="1:32">
      <c r="A407" s="23">
        <f t="shared" si="102"/>
        <v>191</v>
      </c>
      <c r="B407" s="271">
        <f t="shared" si="143"/>
        <v>0</v>
      </c>
      <c r="C407" s="271">
        <f t="shared" si="143"/>
        <v>0</v>
      </c>
      <c r="D407" s="271">
        <f t="shared" si="143"/>
        <v>0</v>
      </c>
      <c r="E407" s="271"/>
      <c r="F407" s="19">
        <f t="shared" si="135"/>
        <v>0</v>
      </c>
      <c r="G407" s="19">
        <f t="shared" si="136"/>
        <v>0</v>
      </c>
      <c r="H407" s="19">
        <f t="shared" si="137"/>
        <v>0</v>
      </c>
      <c r="I407" s="19">
        <f t="shared" si="96"/>
        <v>0</v>
      </c>
      <c r="J407" s="19">
        <f t="shared" si="97"/>
        <v>0</v>
      </c>
      <c r="K407" s="19">
        <f t="shared" si="138"/>
        <v>0</v>
      </c>
      <c r="L407" s="19">
        <f t="shared" si="139"/>
        <v>0</v>
      </c>
      <c r="M407" s="19">
        <f t="shared" si="140"/>
        <v>0</v>
      </c>
      <c r="N407" s="19">
        <f t="shared" si="141"/>
        <v>0</v>
      </c>
      <c r="O407" s="19">
        <f t="shared" si="98"/>
        <v>0</v>
      </c>
      <c r="P407" s="19">
        <f t="shared" si="99"/>
        <v>0</v>
      </c>
      <c r="Q407" s="19">
        <f t="shared" si="100"/>
        <v>0</v>
      </c>
      <c r="R407" s="19">
        <f t="shared" si="90"/>
        <v>0</v>
      </c>
      <c r="S407" s="19">
        <f t="shared" si="91"/>
        <v>0</v>
      </c>
      <c r="T407" s="19">
        <f t="shared" si="92"/>
        <v>0</v>
      </c>
      <c r="U407" s="19">
        <f t="shared" si="103"/>
        <v>0</v>
      </c>
      <c r="V407" s="19">
        <f t="shared" si="104"/>
        <v>0</v>
      </c>
      <c r="W407" s="19">
        <f t="shared" si="93"/>
        <v>0</v>
      </c>
      <c r="X407" s="19">
        <f t="shared" si="101"/>
        <v>0</v>
      </c>
      <c r="Y407" s="19">
        <f t="shared" si="94"/>
        <v>0</v>
      </c>
      <c r="Z407" s="19">
        <f t="shared" si="95"/>
        <v>0</v>
      </c>
      <c r="AA407" s="39">
        <f t="shared" si="144"/>
        <v>0</v>
      </c>
      <c r="AB407" s="39">
        <f t="shared" si="144"/>
        <v>0</v>
      </c>
      <c r="AC407" s="39">
        <f t="shared" si="144"/>
        <v>0</v>
      </c>
      <c r="AD407" s="39">
        <f t="shared" si="144"/>
        <v>0</v>
      </c>
      <c r="AE407" s="39">
        <f t="shared" si="144"/>
        <v>0</v>
      </c>
      <c r="AF407" s="20">
        <f t="shared" si="105"/>
        <v>0</v>
      </c>
    </row>
    <row r="408" spans="1:32">
      <c r="A408" s="23">
        <f t="shared" si="102"/>
        <v>192</v>
      </c>
      <c r="B408" s="271">
        <f t="shared" si="143"/>
        <v>0</v>
      </c>
      <c r="C408" s="271">
        <f t="shared" si="143"/>
        <v>0</v>
      </c>
      <c r="D408" s="271">
        <f t="shared" si="143"/>
        <v>0</v>
      </c>
      <c r="E408" s="271"/>
      <c r="F408" s="19">
        <f t="shared" si="135"/>
        <v>0</v>
      </c>
      <c r="G408" s="19">
        <f t="shared" si="136"/>
        <v>0</v>
      </c>
      <c r="H408" s="19">
        <f t="shared" si="137"/>
        <v>0</v>
      </c>
      <c r="I408" s="19">
        <f t="shared" si="96"/>
        <v>0</v>
      </c>
      <c r="J408" s="19">
        <f t="shared" si="97"/>
        <v>0</v>
      </c>
      <c r="K408" s="19">
        <f t="shared" si="138"/>
        <v>0</v>
      </c>
      <c r="L408" s="19">
        <f t="shared" si="139"/>
        <v>0</v>
      </c>
      <c r="M408" s="19">
        <f t="shared" si="140"/>
        <v>0</v>
      </c>
      <c r="N408" s="19">
        <f t="shared" si="141"/>
        <v>0</v>
      </c>
      <c r="O408" s="19">
        <f t="shared" si="98"/>
        <v>0</v>
      </c>
      <c r="P408" s="19">
        <f t="shared" si="99"/>
        <v>0</v>
      </c>
      <c r="Q408" s="19">
        <f t="shared" si="100"/>
        <v>0</v>
      </c>
      <c r="R408" s="19">
        <f t="shared" si="90"/>
        <v>0</v>
      </c>
      <c r="S408" s="19">
        <f t="shared" si="91"/>
        <v>0</v>
      </c>
      <c r="T408" s="19">
        <f t="shared" si="92"/>
        <v>0</v>
      </c>
      <c r="U408" s="19">
        <f t="shared" si="103"/>
        <v>0</v>
      </c>
      <c r="V408" s="19">
        <f t="shared" si="104"/>
        <v>0</v>
      </c>
      <c r="W408" s="19">
        <f t="shared" si="93"/>
        <v>0</v>
      </c>
      <c r="X408" s="19">
        <f t="shared" si="101"/>
        <v>0</v>
      </c>
      <c r="Y408" s="19">
        <f t="shared" si="94"/>
        <v>0</v>
      </c>
      <c r="Z408" s="19">
        <f t="shared" si="95"/>
        <v>0</v>
      </c>
      <c r="AA408" s="39">
        <f t="shared" si="144"/>
        <v>0</v>
      </c>
      <c r="AB408" s="39">
        <f t="shared" si="144"/>
        <v>0</v>
      </c>
      <c r="AC408" s="39">
        <f t="shared" si="144"/>
        <v>0</v>
      </c>
      <c r="AD408" s="39">
        <f t="shared" si="144"/>
        <v>0</v>
      </c>
      <c r="AE408" s="39">
        <f t="shared" si="144"/>
        <v>0</v>
      </c>
      <c r="AF408" s="20">
        <f t="shared" si="105"/>
        <v>0</v>
      </c>
    </row>
    <row r="409" spans="1:32">
      <c r="A409" s="23">
        <f t="shared" si="102"/>
        <v>193</v>
      </c>
      <c r="B409" s="271">
        <f t="shared" si="143"/>
        <v>0</v>
      </c>
      <c r="C409" s="271">
        <f t="shared" si="143"/>
        <v>0</v>
      </c>
      <c r="D409" s="271">
        <f t="shared" si="143"/>
        <v>0</v>
      </c>
      <c r="E409" s="271"/>
      <c r="F409" s="19">
        <f t="shared" si="135"/>
        <v>0</v>
      </c>
      <c r="G409" s="19">
        <f t="shared" si="136"/>
        <v>0</v>
      </c>
      <c r="H409" s="19">
        <f t="shared" si="137"/>
        <v>0</v>
      </c>
      <c r="I409" s="19">
        <f t="shared" si="96"/>
        <v>0</v>
      </c>
      <c r="J409" s="19">
        <f t="shared" si="97"/>
        <v>0</v>
      </c>
      <c r="K409" s="19">
        <f t="shared" si="138"/>
        <v>0</v>
      </c>
      <c r="L409" s="19">
        <f t="shared" si="139"/>
        <v>0</v>
      </c>
      <c r="M409" s="19">
        <f t="shared" si="140"/>
        <v>0</v>
      </c>
      <c r="N409" s="19">
        <f t="shared" si="141"/>
        <v>0</v>
      </c>
      <c r="O409" s="19">
        <f t="shared" si="98"/>
        <v>0</v>
      </c>
      <c r="P409" s="19">
        <f t="shared" si="99"/>
        <v>0</v>
      </c>
      <c r="Q409" s="19">
        <f t="shared" si="100"/>
        <v>0</v>
      </c>
      <c r="R409" s="19">
        <f t="shared" ref="R409:R424" si="145">IF(R198&gt;=7000,10,IF(R198&gt;=5000,8,IF(R198&gt;=3000,6,IF(R198&gt;=1000,4,IF(R198&gt;=500,2,0)))))</f>
        <v>0</v>
      </c>
      <c r="S409" s="19">
        <f t="shared" ref="S409:S424" si="146">IF(S198&gt;=6000,10,IF(S198&gt;=4500,8,IF(S198&gt;=2500,6,IF(S198&gt;=1000,4,IF(S198&gt;=500,2,0)))))</f>
        <v>0</v>
      </c>
      <c r="T409" s="19">
        <f t="shared" ref="T409:T424" si="147">IF(T198="실시",10,0)</f>
        <v>0</v>
      </c>
      <c r="U409" s="19">
        <f t="shared" si="103"/>
        <v>0</v>
      </c>
      <c r="V409" s="19">
        <f t="shared" si="104"/>
        <v>0</v>
      </c>
      <c r="W409" s="19">
        <f t="shared" ref="W409:W424" si="148">IF(W198&gt;=3,10,IF(W198&gt;=2,7,IF(W198&gt;=1,4,0)))</f>
        <v>0</v>
      </c>
      <c r="X409" s="19">
        <f t="shared" si="101"/>
        <v>0</v>
      </c>
      <c r="Y409" s="19">
        <f t="shared" ref="Y409:Y424" si="149">IF(Y198="구성",15,0)</f>
        <v>0</v>
      </c>
      <c r="Z409" s="19">
        <f t="shared" ref="Z409:Z424" si="150">IF(Z198&gt;=5,10,IF(Z198&gt;=4,8,IF(Z198&gt;=3,6,IF(Z198&gt;=2,4,IF(Z198&gt;=1,2,0)))))</f>
        <v>0</v>
      </c>
      <c r="AA409" s="39">
        <f t="shared" si="144"/>
        <v>0</v>
      </c>
      <c r="AB409" s="39">
        <f t="shared" si="144"/>
        <v>0</v>
      </c>
      <c r="AC409" s="39">
        <f t="shared" si="144"/>
        <v>0</v>
      </c>
      <c r="AD409" s="39">
        <f t="shared" si="144"/>
        <v>0</v>
      </c>
      <c r="AE409" s="39">
        <f t="shared" si="144"/>
        <v>0</v>
      </c>
      <c r="AF409" s="20">
        <f t="shared" si="105"/>
        <v>0</v>
      </c>
    </row>
    <row r="410" spans="1:32">
      <c r="A410" s="23">
        <f t="shared" si="102"/>
        <v>194</v>
      </c>
      <c r="B410" s="271">
        <f t="shared" si="143"/>
        <v>0</v>
      </c>
      <c r="C410" s="271">
        <f t="shared" si="143"/>
        <v>0</v>
      </c>
      <c r="D410" s="271">
        <f t="shared" si="143"/>
        <v>0</v>
      </c>
      <c r="E410" s="271"/>
      <c r="F410" s="19">
        <f t="shared" si="135"/>
        <v>0</v>
      </c>
      <c r="G410" s="19">
        <f t="shared" si="136"/>
        <v>0</v>
      </c>
      <c r="H410" s="19">
        <f t="shared" si="137"/>
        <v>0</v>
      </c>
      <c r="I410" s="19">
        <f t="shared" ref="I410:I424" si="151">IF(I199&gt;=40,10,IF(I199&gt;=25,8,IF(I199&gt;=15,6,IF(I199&gt;=8,4,IF(I199&gt;=1,2,0)))))</f>
        <v>0</v>
      </c>
      <c r="J410" s="19">
        <f t="shared" ref="J410:J424" si="152">IF(J199&gt;=700,10,IF(J199&gt;=600,8,IF(J199&gt;=500,6,IF(J199&gt;=400,4,IF(J199&gt;=200,2,IF(J199&gt;=50,1,0))))))</f>
        <v>0</v>
      </c>
      <c r="K410" s="19">
        <f t="shared" si="138"/>
        <v>0</v>
      </c>
      <c r="L410" s="19">
        <f t="shared" si="139"/>
        <v>0</v>
      </c>
      <c r="M410" s="19">
        <f t="shared" si="140"/>
        <v>0</v>
      </c>
      <c r="N410" s="19">
        <f t="shared" si="141"/>
        <v>0</v>
      </c>
      <c r="O410" s="19">
        <f t="shared" ref="O410:O424" si="153">IF(O199&gt;=1000,10,IF(O199&gt;=800,8,IF(O199&gt;=600,6,IF(O199&gt;=300,4,IF(O199&gt;=100,2,IF(O199&gt;=1,1,0))))))</f>
        <v>0</v>
      </c>
      <c r="P410" s="19">
        <f t="shared" ref="P410:P424" si="154">IF(P199&gt;=15000,15,IF(P199&gt;=12000,12,IF(P199&gt;=8000,9,IF(P199&gt;=5000,6,IF(P199&gt;=2000,3,IF(P199&gt;=100,1,0))))))</f>
        <v>0</v>
      </c>
      <c r="Q410" s="19">
        <f t="shared" ref="Q410:Q424" si="155">IF(Q199&gt;=8000,15,IF(Q199&gt;=6000,12,IF(Q199&gt;=4000,9,IF(Q199&gt;=2000,6,IF(Q199&gt;=1000,3,IF(Q199&gt;=50,1,0))))))</f>
        <v>0</v>
      </c>
      <c r="R410" s="19">
        <f t="shared" si="145"/>
        <v>0</v>
      </c>
      <c r="S410" s="19">
        <f t="shared" si="146"/>
        <v>0</v>
      </c>
      <c r="T410" s="19">
        <f t="shared" si="147"/>
        <v>0</v>
      </c>
      <c r="U410" s="19">
        <f t="shared" si="103"/>
        <v>0</v>
      </c>
      <c r="V410" s="19">
        <f t="shared" si="104"/>
        <v>0</v>
      </c>
      <c r="W410" s="19">
        <f t="shared" si="148"/>
        <v>0</v>
      </c>
      <c r="X410" s="19">
        <f t="shared" ref="X410:X424" si="156">IF(X199&gt;=25,15,IF(X199&gt;=18,12,IF(X199&gt;=12,9,IF(X199&gt;=6,6,IF(X199&gt;=3,3,IF(X199&gt;=1,1,0))))))</f>
        <v>0</v>
      </c>
      <c r="Y410" s="19">
        <f t="shared" si="149"/>
        <v>0</v>
      </c>
      <c r="Z410" s="19">
        <f t="shared" si="150"/>
        <v>0</v>
      </c>
      <c r="AA410" s="39">
        <f t="shared" si="144"/>
        <v>0</v>
      </c>
      <c r="AB410" s="39">
        <f t="shared" si="144"/>
        <v>0</v>
      </c>
      <c r="AC410" s="39">
        <f t="shared" si="144"/>
        <v>0</v>
      </c>
      <c r="AD410" s="39">
        <f t="shared" si="144"/>
        <v>0</v>
      </c>
      <c r="AE410" s="39">
        <f t="shared" si="144"/>
        <v>0</v>
      </c>
      <c r="AF410" s="20">
        <f t="shared" si="105"/>
        <v>0</v>
      </c>
    </row>
    <row r="411" spans="1:32">
      <c r="A411" s="23">
        <f t="shared" ref="A411:D413" si="157">A200</f>
        <v>195</v>
      </c>
      <c r="B411" s="271">
        <f t="shared" si="143"/>
        <v>0</v>
      </c>
      <c r="C411" s="271">
        <f t="shared" si="143"/>
        <v>0</v>
      </c>
      <c r="D411" s="271">
        <f t="shared" si="143"/>
        <v>0</v>
      </c>
      <c r="E411" s="271"/>
      <c r="F411" s="19">
        <f t="shared" si="135"/>
        <v>0</v>
      </c>
      <c r="G411" s="19">
        <f t="shared" si="136"/>
        <v>0</v>
      </c>
      <c r="H411" s="19">
        <f t="shared" si="137"/>
        <v>0</v>
      </c>
      <c r="I411" s="19">
        <f t="shared" si="151"/>
        <v>0</v>
      </c>
      <c r="J411" s="19">
        <f t="shared" si="152"/>
        <v>0</v>
      </c>
      <c r="K411" s="19">
        <f t="shared" si="138"/>
        <v>0</v>
      </c>
      <c r="L411" s="19">
        <f t="shared" si="139"/>
        <v>0</v>
      </c>
      <c r="M411" s="19">
        <f t="shared" si="140"/>
        <v>0</v>
      </c>
      <c r="N411" s="19">
        <f t="shared" si="141"/>
        <v>0</v>
      </c>
      <c r="O411" s="19">
        <f t="shared" si="153"/>
        <v>0</v>
      </c>
      <c r="P411" s="19">
        <f t="shared" si="154"/>
        <v>0</v>
      </c>
      <c r="Q411" s="19">
        <f t="shared" si="155"/>
        <v>0</v>
      </c>
      <c r="R411" s="19">
        <f t="shared" si="145"/>
        <v>0</v>
      </c>
      <c r="S411" s="19">
        <f t="shared" si="146"/>
        <v>0</v>
      </c>
      <c r="T411" s="19">
        <f t="shared" si="147"/>
        <v>0</v>
      </c>
      <c r="U411" s="19">
        <f t="shared" ref="U411:U424" si="158">IF(U200&gt;=16,15,IF(U200&gt;=11,12,IF(U200&gt;=6,9,IF(U200&gt;=1,6,0))))</f>
        <v>0</v>
      </c>
      <c r="V411" s="19">
        <f t="shared" ref="V411:V424" si="159">IF(V200&gt;=60,15,IF(V200&gt;=45,12,IF(V200&gt;=30,10,IF(V200&gt;=15,8,IF(V200&gt;=1,6,0)))))</f>
        <v>0</v>
      </c>
      <c r="W411" s="19">
        <f t="shared" si="148"/>
        <v>0</v>
      </c>
      <c r="X411" s="19">
        <f t="shared" si="156"/>
        <v>0</v>
      </c>
      <c r="Y411" s="19">
        <f t="shared" si="149"/>
        <v>0</v>
      </c>
      <c r="Z411" s="19">
        <f t="shared" si="150"/>
        <v>0</v>
      </c>
      <c r="AA411" s="39">
        <f t="shared" si="144"/>
        <v>0</v>
      </c>
      <c r="AB411" s="39">
        <f t="shared" si="144"/>
        <v>0</v>
      </c>
      <c r="AC411" s="39">
        <f t="shared" si="144"/>
        <v>0</v>
      </c>
      <c r="AD411" s="39">
        <f t="shared" si="144"/>
        <v>0</v>
      </c>
      <c r="AE411" s="39">
        <f t="shared" si="144"/>
        <v>0</v>
      </c>
      <c r="AF411" s="20">
        <f t="shared" si="105"/>
        <v>0</v>
      </c>
    </row>
    <row r="412" spans="1:32">
      <c r="A412" s="23">
        <f t="shared" si="157"/>
        <v>196</v>
      </c>
      <c r="B412" s="271">
        <f t="shared" si="143"/>
        <v>0</v>
      </c>
      <c r="C412" s="271">
        <f t="shared" si="143"/>
        <v>0</v>
      </c>
      <c r="D412" s="271">
        <f t="shared" si="143"/>
        <v>0</v>
      </c>
      <c r="E412" s="271"/>
      <c r="F412" s="19">
        <f t="shared" si="135"/>
        <v>0</v>
      </c>
      <c r="G412" s="19">
        <f t="shared" si="136"/>
        <v>0</v>
      </c>
      <c r="H412" s="19">
        <f t="shared" si="137"/>
        <v>0</v>
      </c>
      <c r="I412" s="19">
        <f t="shared" si="151"/>
        <v>0</v>
      </c>
      <c r="J412" s="19">
        <f t="shared" si="152"/>
        <v>0</v>
      </c>
      <c r="K412" s="19">
        <f t="shared" si="138"/>
        <v>0</v>
      </c>
      <c r="L412" s="19">
        <f t="shared" si="139"/>
        <v>0</v>
      </c>
      <c r="M412" s="19">
        <f t="shared" si="140"/>
        <v>0</v>
      </c>
      <c r="N412" s="19">
        <f t="shared" si="141"/>
        <v>0</v>
      </c>
      <c r="O412" s="19">
        <f t="shared" si="153"/>
        <v>0</v>
      </c>
      <c r="P412" s="19">
        <f t="shared" si="154"/>
        <v>0</v>
      </c>
      <c r="Q412" s="19">
        <f t="shared" si="155"/>
        <v>0</v>
      </c>
      <c r="R412" s="19">
        <f t="shared" si="145"/>
        <v>0</v>
      </c>
      <c r="S412" s="19">
        <f t="shared" si="146"/>
        <v>0</v>
      </c>
      <c r="T412" s="19">
        <f t="shared" si="147"/>
        <v>0</v>
      </c>
      <c r="U412" s="19">
        <f t="shared" si="158"/>
        <v>0</v>
      </c>
      <c r="V412" s="19">
        <f t="shared" si="159"/>
        <v>0</v>
      </c>
      <c r="W412" s="19">
        <f t="shared" si="148"/>
        <v>0</v>
      </c>
      <c r="X412" s="19">
        <f t="shared" si="156"/>
        <v>0</v>
      </c>
      <c r="Y412" s="19">
        <f t="shared" si="149"/>
        <v>0</v>
      </c>
      <c r="Z412" s="19">
        <f t="shared" si="150"/>
        <v>0</v>
      </c>
      <c r="AA412" s="39">
        <f t="shared" si="144"/>
        <v>0</v>
      </c>
      <c r="AB412" s="39">
        <f t="shared" si="144"/>
        <v>0</v>
      </c>
      <c r="AC412" s="39">
        <f t="shared" si="144"/>
        <v>0</v>
      </c>
      <c r="AD412" s="39">
        <f t="shared" si="144"/>
        <v>0</v>
      </c>
      <c r="AE412" s="39">
        <f t="shared" si="144"/>
        <v>0</v>
      </c>
      <c r="AF412" s="20">
        <f t="shared" si="105"/>
        <v>0</v>
      </c>
    </row>
    <row r="413" spans="1:32">
      <c r="A413" s="23">
        <f t="shared" si="157"/>
        <v>197</v>
      </c>
      <c r="B413" s="271">
        <f t="shared" si="157"/>
        <v>0</v>
      </c>
      <c r="C413" s="271">
        <f t="shared" si="157"/>
        <v>0</v>
      </c>
      <c r="D413" s="271">
        <f t="shared" si="157"/>
        <v>0</v>
      </c>
      <c r="E413" s="271"/>
      <c r="F413" s="19">
        <f t="shared" si="135"/>
        <v>0</v>
      </c>
      <c r="G413" s="19">
        <f t="shared" si="136"/>
        <v>0</v>
      </c>
      <c r="H413" s="19">
        <f t="shared" si="137"/>
        <v>0</v>
      </c>
      <c r="I413" s="19">
        <f t="shared" si="151"/>
        <v>0</v>
      </c>
      <c r="J413" s="19">
        <f t="shared" si="152"/>
        <v>0</v>
      </c>
      <c r="K413" s="19">
        <f t="shared" si="138"/>
        <v>0</v>
      </c>
      <c r="L413" s="19">
        <f t="shared" si="139"/>
        <v>0</v>
      </c>
      <c r="M413" s="19">
        <f t="shared" si="140"/>
        <v>0</v>
      </c>
      <c r="N413" s="19">
        <f t="shared" si="141"/>
        <v>0</v>
      </c>
      <c r="O413" s="19">
        <f t="shared" si="153"/>
        <v>0</v>
      </c>
      <c r="P413" s="19">
        <f t="shared" si="154"/>
        <v>0</v>
      </c>
      <c r="Q413" s="19">
        <f t="shared" si="155"/>
        <v>0</v>
      </c>
      <c r="R413" s="19">
        <f t="shared" si="145"/>
        <v>0</v>
      </c>
      <c r="S413" s="19">
        <f t="shared" si="146"/>
        <v>0</v>
      </c>
      <c r="T413" s="19">
        <f t="shared" si="147"/>
        <v>0</v>
      </c>
      <c r="U413" s="19">
        <f t="shared" si="158"/>
        <v>0</v>
      </c>
      <c r="V413" s="19">
        <f t="shared" si="159"/>
        <v>0</v>
      </c>
      <c r="W413" s="19">
        <f t="shared" si="148"/>
        <v>0</v>
      </c>
      <c r="X413" s="19">
        <f t="shared" si="156"/>
        <v>0</v>
      </c>
      <c r="Y413" s="19">
        <f t="shared" si="149"/>
        <v>0</v>
      </c>
      <c r="Z413" s="19">
        <f t="shared" si="150"/>
        <v>0</v>
      </c>
      <c r="AA413" s="39">
        <f t="shared" ref="AA413:AE413" si="160">AA202</f>
        <v>0</v>
      </c>
      <c r="AB413" s="39">
        <f t="shared" si="160"/>
        <v>0</v>
      </c>
      <c r="AC413" s="39">
        <f t="shared" si="160"/>
        <v>0</v>
      </c>
      <c r="AD413" s="39">
        <f t="shared" si="160"/>
        <v>0</v>
      </c>
      <c r="AE413" s="39">
        <f t="shared" si="160"/>
        <v>0</v>
      </c>
      <c r="AF413" s="20">
        <f t="shared" ref="AF413:AF418" si="161">SUM(F413:AE413)</f>
        <v>0</v>
      </c>
    </row>
    <row r="414" spans="1:32">
      <c r="A414" s="23">
        <f t="shared" ref="A414:D414" si="162">A203</f>
        <v>198</v>
      </c>
      <c r="B414" s="271">
        <f t="shared" si="162"/>
        <v>0</v>
      </c>
      <c r="C414" s="271">
        <f t="shared" si="162"/>
        <v>0</v>
      </c>
      <c r="D414" s="271">
        <f t="shared" si="162"/>
        <v>0</v>
      </c>
      <c r="E414" s="271"/>
      <c r="F414" s="19">
        <f t="shared" si="135"/>
        <v>0</v>
      </c>
      <c r="G414" s="19">
        <f t="shared" si="136"/>
        <v>0</v>
      </c>
      <c r="H414" s="19">
        <f t="shared" si="137"/>
        <v>0</v>
      </c>
      <c r="I414" s="19">
        <f t="shared" si="151"/>
        <v>0</v>
      </c>
      <c r="J414" s="19">
        <f t="shared" si="152"/>
        <v>0</v>
      </c>
      <c r="K414" s="19">
        <f t="shared" si="138"/>
        <v>0</v>
      </c>
      <c r="L414" s="19">
        <f t="shared" si="139"/>
        <v>0</v>
      </c>
      <c r="M414" s="19">
        <f t="shared" si="140"/>
        <v>0</v>
      </c>
      <c r="N414" s="19">
        <f t="shared" si="141"/>
        <v>0</v>
      </c>
      <c r="O414" s="19">
        <f t="shared" si="153"/>
        <v>0</v>
      </c>
      <c r="P414" s="19">
        <f t="shared" si="154"/>
        <v>0</v>
      </c>
      <c r="Q414" s="19">
        <f t="shared" si="155"/>
        <v>0</v>
      </c>
      <c r="R414" s="19">
        <f t="shared" si="145"/>
        <v>0</v>
      </c>
      <c r="S414" s="19">
        <f t="shared" si="146"/>
        <v>0</v>
      </c>
      <c r="T414" s="19">
        <f t="shared" si="147"/>
        <v>0</v>
      </c>
      <c r="U414" s="19">
        <f t="shared" si="158"/>
        <v>0</v>
      </c>
      <c r="V414" s="19">
        <f t="shared" si="159"/>
        <v>0</v>
      </c>
      <c r="W414" s="19">
        <f t="shared" si="148"/>
        <v>0</v>
      </c>
      <c r="X414" s="19">
        <f t="shared" si="156"/>
        <v>0</v>
      </c>
      <c r="Y414" s="19">
        <f t="shared" si="149"/>
        <v>0</v>
      </c>
      <c r="Z414" s="19">
        <f t="shared" si="150"/>
        <v>0</v>
      </c>
      <c r="AA414" s="39">
        <f t="shared" ref="AA414:AE414" si="163">AA203</f>
        <v>0</v>
      </c>
      <c r="AB414" s="39">
        <f t="shared" si="163"/>
        <v>0</v>
      </c>
      <c r="AC414" s="39">
        <f t="shared" si="163"/>
        <v>0</v>
      </c>
      <c r="AD414" s="39">
        <f t="shared" si="163"/>
        <v>0</v>
      </c>
      <c r="AE414" s="39">
        <f t="shared" si="163"/>
        <v>0</v>
      </c>
      <c r="AF414" s="20">
        <f t="shared" si="161"/>
        <v>0</v>
      </c>
    </row>
    <row r="415" spans="1:32">
      <c r="A415" s="23">
        <f t="shared" ref="A415:D415" si="164">A204</f>
        <v>199</v>
      </c>
      <c r="B415" s="271">
        <f t="shared" si="164"/>
        <v>0</v>
      </c>
      <c r="C415" s="271">
        <f t="shared" si="164"/>
        <v>0</v>
      </c>
      <c r="D415" s="271">
        <f t="shared" si="164"/>
        <v>0</v>
      </c>
      <c r="E415" s="271"/>
      <c r="F415" s="19">
        <f t="shared" si="135"/>
        <v>0</v>
      </c>
      <c r="G415" s="19">
        <f t="shared" si="136"/>
        <v>0</v>
      </c>
      <c r="H415" s="19">
        <f t="shared" si="137"/>
        <v>0</v>
      </c>
      <c r="I415" s="19">
        <f t="shared" si="151"/>
        <v>0</v>
      </c>
      <c r="J415" s="19">
        <f t="shared" si="152"/>
        <v>0</v>
      </c>
      <c r="K415" s="19">
        <f t="shared" si="138"/>
        <v>0</v>
      </c>
      <c r="L415" s="19">
        <f t="shared" si="139"/>
        <v>0</v>
      </c>
      <c r="M415" s="19">
        <f t="shared" si="140"/>
        <v>0</v>
      </c>
      <c r="N415" s="19">
        <f t="shared" si="141"/>
        <v>0</v>
      </c>
      <c r="O415" s="19">
        <f t="shared" si="153"/>
        <v>0</v>
      </c>
      <c r="P415" s="19">
        <f t="shared" si="154"/>
        <v>0</v>
      </c>
      <c r="Q415" s="19">
        <f t="shared" si="155"/>
        <v>0</v>
      </c>
      <c r="R415" s="19">
        <f t="shared" si="145"/>
        <v>0</v>
      </c>
      <c r="S415" s="19">
        <f t="shared" si="146"/>
        <v>0</v>
      </c>
      <c r="T415" s="19">
        <f t="shared" si="147"/>
        <v>0</v>
      </c>
      <c r="U415" s="19">
        <f t="shared" si="158"/>
        <v>0</v>
      </c>
      <c r="V415" s="19">
        <f t="shared" si="159"/>
        <v>0</v>
      </c>
      <c r="W415" s="19">
        <f t="shared" si="148"/>
        <v>0</v>
      </c>
      <c r="X415" s="19">
        <f t="shared" si="156"/>
        <v>0</v>
      </c>
      <c r="Y415" s="19">
        <f t="shared" si="149"/>
        <v>0</v>
      </c>
      <c r="Z415" s="19">
        <f t="shared" si="150"/>
        <v>0</v>
      </c>
      <c r="AA415" s="39">
        <f t="shared" ref="AA415:AE415" si="165">AA204</f>
        <v>0</v>
      </c>
      <c r="AB415" s="39">
        <f t="shared" si="165"/>
        <v>0</v>
      </c>
      <c r="AC415" s="39">
        <f t="shared" si="165"/>
        <v>0</v>
      </c>
      <c r="AD415" s="39">
        <f t="shared" si="165"/>
        <v>0</v>
      </c>
      <c r="AE415" s="39">
        <f t="shared" si="165"/>
        <v>0</v>
      </c>
      <c r="AF415" s="20">
        <f t="shared" si="161"/>
        <v>0</v>
      </c>
    </row>
    <row r="416" spans="1:32">
      <c r="A416" s="23">
        <f t="shared" ref="A416:D416" si="166">A205</f>
        <v>200</v>
      </c>
      <c r="B416" s="271">
        <f t="shared" si="166"/>
        <v>0</v>
      </c>
      <c r="C416" s="271">
        <f t="shared" si="166"/>
        <v>0</v>
      </c>
      <c r="D416" s="271">
        <f t="shared" si="166"/>
        <v>0</v>
      </c>
      <c r="E416" s="271"/>
      <c r="F416" s="19">
        <f t="shared" si="135"/>
        <v>0</v>
      </c>
      <c r="G416" s="19">
        <f t="shared" si="136"/>
        <v>0</v>
      </c>
      <c r="H416" s="19">
        <f t="shared" si="137"/>
        <v>0</v>
      </c>
      <c r="I416" s="19">
        <f t="shared" si="151"/>
        <v>0</v>
      </c>
      <c r="J416" s="19">
        <f t="shared" si="152"/>
        <v>0</v>
      </c>
      <c r="K416" s="19">
        <f t="shared" si="138"/>
        <v>0</v>
      </c>
      <c r="L416" s="19">
        <f t="shared" si="139"/>
        <v>0</v>
      </c>
      <c r="M416" s="19">
        <f t="shared" si="140"/>
        <v>0</v>
      </c>
      <c r="N416" s="19">
        <f t="shared" si="141"/>
        <v>0</v>
      </c>
      <c r="O416" s="19">
        <f t="shared" si="153"/>
        <v>0</v>
      </c>
      <c r="P416" s="19">
        <f t="shared" si="154"/>
        <v>0</v>
      </c>
      <c r="Q416" s="19">
        <f t="shared" si="155"/>
        <v>0</v>
      </c>
      <c r="R416" s="19">
        <f t="shared" si="145"/>
        <v>0</v>
      </c>
      <c r="S416" s="19">
        <f t="shared" si="146"/>
        <v>0</v>
      </c>
      <c r="T416" s="19">
        <f t="shared" si="147"/>
        <v>0</v>
      </c>
      <c r="U416" s="19">
        <f t="shared" si="158"/>
        <v>0</v>
      </c>
      <c r="V416" s="19">
        <f t="shared" si="159"/>
        <v>0</v>
      </c>
      <c r="W416" s="19">
        <f t="shared" si="148"/>
        <v>0</v>
      </c>
      <c r="X416" s="19">
        <f t="shared" si="156"/>
        <v>0</v>
      </c>
      <c r="Y416" s="19">
        <f t="shared" si="149"/>
        <v>0</v>
      </c>
      <c r="Z416" s="19">
        <f t="shared" si="150"/>
        <v>0</v>
      </c>
      <c r="AA416" s="39">
        <f t="shared" ref="AA416:AE416" si="167">AA205</f>
        <v>0</v>
      </c>
      <c r="AB416" s="39">
        <f t="shared" si="167"/>
        <v>0</v>
      </c>
      <c r="AC416" s="39">
        <f t="shared" si="167"/>
        <v>0</v>
      </c>
      <c r="AD416" s="39">
        <f t="shared" si="167"/>
        <v>0</v>
      </c>
      <c r="AE416" s="39">
        <f t="shared" si="167"/>
        <v>0</v>
      </c>
      <c r="AF416" s="20">
        <f t="shared" si="161"/>
        <v>0</v>
      </c>
    </row>
    <row r="417" spans="1:32">
      <c r="A417" s="23">
        <f t="shared" ref="A417:D417" si="168">A206</f>
        <v>201</v>
      </c>
      <c r="B417" s="271">
        <f t="shared" si="168"/>
        <v>0</v>
      </c>
      <c r="C417" s="271">
        <f t="shared" si="168"/>
        <v>0</v>
      </c>
      <c r="D417" s="271">
        <f t="shared" si="168"/>
        <v>0</v>
      </c>
      <c r="E417" s="271"/>
      <c r="F417" s="19">
        <f t="shared" si="135"/>
        <v>0</v>
      </c>
      <c r="G417" s="19">
        <f t="shared" si="136"/>
        <v>0</v>
      </c>
      <c r="H417" s="19">
        <f t="shared" si="137"/>
        <v>0</v>
      </c>
      <c r="I417" s="19">
        <f t="shared" si="151"/>
        <v>0</v>
      </c>
      <c r="J417" s="19">
        <f t="shared" si="152"/>
        <v>0</v>
      </c>
      <c r="K417" s="19">
        <f t="shared" si="138"/>
        <v>0</v>
      </c>
      <c r="L417" s="19">
        <f t="shared" si="139"/>
        <v>0</v>
      </c>
      <c r="M417" s="19">
        <f t="shared" si="140"/>
        <v>0</v>
      </c>
      <c r="N417" s="19">
        <f t="shared" si="141"/>
        <v>0</v>
      </c>
      <c r="O417" s="19">
        <f t="shared" si="153"/>
        <v>0</v>
      </c>
      <c r="P417" s="19">
        <f t="shared" si="154"/>
        <v>0</v>
      </c>
      <c r="Q417" s="19">
        <f t="shared" si="155"/>
        <v>0</v>
      </c>
      <c r="R417" s="19">
        <f t="shared" si="145"/>
        <v>0</v>
      </c>
      <c r="S417" s="19">
        <f t="shared" si="146"/>
        <v>0</v>
      </c>
      <c r="T417" s="19">
        <f t="shared" si="147"/>
        <v>0</v>
      </c>
      <c r="U417" s="19">
        <f t="shared" si="158"/>
        <v>0</v>
      </c>
      <c r="V417" s="19">
        <f t="shared" si="159"/>
        <v>0</v>
      </c>
      <c r="W417" s="19">
        <f t="shared" si="148"/>
        <v>0</v>
      </c>
      <c r="X417" s="19">
        <f t="shared" si="156"/>
        <v>0</v>
      </c>
      <c r="Y417" s="19">
        <f t="shared" si="149"/>
        <v>0</v>
      </c>
      <c r="Z417" s="19">
        <f t="shared" si="150"/>
        <v>0</v>
      </c>
      <c r="AA417" s="39">
        <f t="shared" ref="AA417:AE417" si="169">AA206</f>
        <v>0</v>
      </c>
      <c r="AB417" s="39">
        <f t="shared" si="169"/>
        <v>0</v>
      </c>
      <c r="AC417" s="39">
        <f t="shared" si="169"/>
        <v>0</v>
      </c>
      <c r="AD417" s="39">
        <f t="shared" si="169"/>
        <v>0</v>
      </c>
      <c r="AE417" s="39">
        <f t="shared" si="169"/>
        <v>0</v>
      </c>
      <c r="AF417" s="20">
        <f t="shared" si="161"/>
        <v>0</v>
      </c>
    </row>
    <row r="418" spans="1:32">
      <c r="A418" s="23">
        <f t="shared" ref="A418:D418" si="170">A207</f>
        <v>202</v>
      </c>
      <c r="B418" s="271">
        <f t="shared" si="170"/>
        <v>0</v>
      </c>
      <c r="C418" s="271">
        <f t="shared" si="170"/>
        <v>0</v>
      </c>
      <c r="D418" s="271">
        <f t="shared" si="170"/>
        <v>0</v>
      </c>
      <c r="E418" s="271"/>
      <c r="F418" s="19">
        <f t="shared" si="135"/>
        <v>0</v>
      </c>
      <c r="G418" s="19">
        <f t="shared" si="136"/>
        <v>0</v>
      </c>
      <c r="H418" s="19">
        <f t="shared" si="137"/>
        <v>0</v>
      </c>
      <c r="I418" s="19">
        <f t="shared" si="151"/>
        <v>0</v>
      </c>
      <c r="J418" s="19">
        <f t="shared" si="152"/>
        <v>0</v>
      </c>
      <c r="K418" s="19">
        <f t="shared" si="138"/>
        <v>0</v>
      </c>
      <c r="L418" s="19">
        <f t="shared" si="139"/>
        <v>0</v>
      </c>
      <c r="M418" s="19">
        <f t="shared" si="140"/>
        <v>0</v>
      </c>
      <c r="N418" s="19">
        <f t="shared" si="141"/>
        <v>0</v>
      </c>
      <c r="O418" s="19">
        <f t="shared" si="153"/>
        <v>0</v>
      </c>
      <c r="P418" s="19">
        <f t="shared" si="154"/>
        <v>0</v>
      </c>
      <c r="Q418" s="19">
        <f t="shared" si="155"/>
        <v>0</v>
      </c>
      <c r="R418" s="19">
        <f t="shared" si="145"/>
        <v>0</v>
      </c>
      <c r="S418" s="19">
        <f t="shared" si="146"/>
        <v>0</v>
      </c>
      <c r="T418" s="19">
        <f t="shared" si="147"/>
        <v>0</v>
      </c>
      <c r="U418" s="19">
        <f t="shared" si="158"/>
        <v>0</v>
      </c>
      <c r="V418" s="19">
        <f t="shared" si="159"/>
        <v>0</v>
      </c>
      <c r="W418" s="19">
        <f t="shared" si="148"/>
        <v>0</v>
      </c>
      <c r="X418" s="19">
        <f t="shared" si="156"/>
        <v>0</v>
      </c>
      <c r="Y418" s="19">
        <f t="shared" si="149"/>
        <v>0</v>
      </c>
      <c r="Z418" s="19">
        <f t="shared" si="150"/>
        <v>0</v>
      </c>
      <c r="AA418" s="39">
        <f t="shared" ref="AA418:AE418" si="171">AA207</f>
        <v>0</v>
      </c>
      <c r="AB418" s="39">
        <f t="shared" si="171"/>
        <v>0</v>
      </c>
      <c r="AC418" s="39">
        <f t="shared" si="171"/>
        <v>0</v>
      </c>
      <c r="AD418" s="39">
        <f t="shared" si="171"/>
        <v>0</v>
      </c>
      <c r="AE418" s="39">
        <f t="shared" si="171"/>
        <v>0</v>
      </c>
      <c r="AF418" s="20">
        <f t="shared" si="161"/>
        <v>0</v>
      </c>
    </row>
    <row r="419" spans="1:32">
      <c r="A419" s="23">
        <f t="shared" ref="A419:D419" si="172">A208</f>
        <v>203</v>
      </c>
      <c r="B419" s="271">
        <f t="shared" si="172"/>
        <v>0</v>
      </c>
      <c r="C419" s="271">
        <f t="shared" si="172"/>
        <v>0</v>
      </c>
      <c r="D419" s="271">
        <f t="shared" si="172"/>
        <v>0</v>
      </c>
      <c r="E419" s="271"/>
      <c r="F419" s="19">
        <f t="shared" si="135"/>
        <v>0</v>
      </c>
      <c r="G419" s="19">
        <f t="shared" si="136"/>
        <v>0</v>
      </c>
      <c r="H419" s="19">
        <f t="shared" si="137"/>
        <v>0</v>
      </c>
      <c r="I419" s="19">
        <f t="shared" si="151"/>
        <v>0</v>
      </c>
      <c r="J419" s="19">
        <f t="shared" si="152"/>
        <v>0</v>
      </c>
      <c r="K419" s="19">
        <f t="shared" si="138"/>
        <v>0</v>
      </c>
      <c r="L419" s="19">
        <f t="shared" si="139"/>
        <v>0</v>
      </c>
      <c r="M419" s="19">
        <f t="shared" si="140"/>
        <v>0</v>
      </c>
      <c r="N419" s="19">
        <f t="shared" si="141"/>
        <v>0</v>
      </c>
      <c r="O419" s="19">
        <f t="shared" si="153"/>
        <v>0</v>
      </c>
      <c r="P419" s="19">
        <f t="shared" si="154"/>
        <v>0</v>
      </c>
      <c r="Q419" s="19">
        <f t="shared" si="155"/>
        <v>0</v>
      </c>
      <c r="R419" s="19">
        <f t="shared" si="145"/>
        <v>0</v>
      </c>
      <c r="S419" s="19">
        <f t="shared" si="146"/>
        <v>0</v>
      </c>
      <c r="T419" s="19">
        <f t="shared" si="147"/>
        <v>0</v>
      </c>
      <c r="U419" s="19">
        <f t="shared" si="158"/>
        <v>0</v>
      </c>
      <c r="V419" s="19">
        <f t="shared" si="159"/>
        <v>0</v>
      </c>
      <c r="W419" s="19">
        <f t="shared" si="148"/>
        <v>0</v>
      </c>
      <c r="X419" s="19">
        <f t="shared" si="156"/>
        <v>0</v>
      </c>
      <c r="Y419" s="19">
        <f t="shared" si="149"/>
        <v>0</v>
      </c>
      <c r="Z419" s="19">
        <f t="shared" si="150"/>
        <v>0</v>
      </c>
      <c r="AA419" s="39">
        <f t="shared" ref="AA419:AE419" si="173">AA208</f>
        <v>0</v>
      </c>
      <c r="AB419" s="39">
        <f t="shared" si="173"/>
        <v>0</v>
      </c>
      <c r="AC419" s="39">
        <f t="shared" si="173"/>
        <v>0</v>
      </c>
      <c r="AD419" s="39">
        <f t="shared" si="173"/>
        <v>0</v>
      </c>
      <c r="AE419" s="39">
        <f t="shared" si="173"/>
        <v>0</v>
      </c>
      <c r="AF419" s="20">
        <f t="shared" ref="AF419" si="174">SUM(F419:AE419)</f>
        <v>0</v>
      </c>
    </row>
    <row r="420" spans="1:32">
      <c r="A420" s="23">
        <f t="shared" ref="A420:D420" si="175">A209</f>
        <v>204</v>
      </c>
      <c r="B420" s="271">
        <f t="shared" si="175"/>
        <v>0</v>
      </c>
      <c r="C420" s="271">
        <f t="shared" si="175"/>
        <v>0</v>
      </c>
      <c r="D420" s="271">
        <f t="shared" si="175"/>
        <v>0</v>
      </c>
      <c r="E420" s="271"/>
      <c r="F420" s="19">
        <f t="shared" si="135"/>
        <v>0</v>
      </c>
      <c r="G420" s="19">
        <f t="shared" si="136"/>
        <v>0</v>
      </c>
      <c r="H420" s="19">
        <f t="shared" si="137"/>
        <v>0</v>
      </c>
      <c r="I420" s="19">
        <f t="shared" si="151"/>
        <v>0</v>
      </c>
      <c r="J420" s="19">
        <f t="shared" si="152"/>
        <v>0</v>
      </c>
      <c r="K420" s="19">
        <f t="shared" si="138"/>
        <v>0</v>
      </c>
      <c r="L420" s="19">
        <f t="shared" si="139"/>
        <v>0</v>
      </c>
      <c r="M420" s="19">
        <f t="shared" si="140"/>
        <v>0</v>
      </c>
      <c r="N420" s="19">
        <f t="shared" si="141"/>
        <v>0</v>
      </c>
      <c r="O420" s="19">
        <f t="shared" si="153"/>
        <v>0</v>
      </c>
      <c r="P420" s="19">
        <f t="shared" si="154"/>
        <v>0</v>
      </c>
      <c r="Q420" s="19">
        <f t="shared" si="155"/>
        <v>0</v>
      </c>
      <c r="R420" s="19">
        <f t="shared" si="145"/>
        <v>0</v>
      </c>
      <c r="S420" s="19">
        <f t="shared" si="146"/>
        <v>0</v>
      </c>
      <c r="T420" s="19">
        <f t="shared" si="147"/>
        <v>0</v>
      </c>
      <c r="U420" s="19">
        <f t="shared" si="158"/>
        <v>0</v>
      </c>
      <c r="V420" s="19">
        <f t="shared" si="159"/>
        <v>0</v>
      </c>
      <c r="W420" s="19">
        <f t="shared" si="148"/>
        <v>0</v>
      </c>
      <c r="X420" s="19">
        <f t="shared" si="156"/>
        <v>0</v>
      </c>
      <c r="Y420" s="19">
        <f t="shared" si="149"/>
        <v>0</v>
      </c>
      <c r="Z420" s="19">
        <f t="shared" si="150"/>
        <v>0</v>
      </c>
      <c r="AA420" s="39">
        <f t="shared" ref="AA420:AE420" si="176">AA209</f>
        <v>0</v>
      </c>
      <c r="AB420" s="39">
        <f t="shared" si="176"/>
        <v>0</v>
      </c>
      <c r="AC420" s="39">
        <f t="shared" si="176"/>
        <v>0</v>
      </c>
      <c r="AD420" s="39">
        <f t="shared" si="176"/>
        <v>0</v>
      </c>
      <c r="AE420" s="39">
        <f t="shared" si="176"/>
        <v>0</v>
      </c>
      <c r="AF420" s="20">
        <f t="shared" ref="AF420:AF424" si="177">SUM(F420:AE420)</f>
        <v>0</v>
      </c>
    </row>
    <row r="421" spans="1:32">
      <c r="A421" s="23">
        <f t="shared" ref="A421:D421" si="178">A210</f>
        <v>205</v>
      </c>
      <c r="B421" s="271">
        <f t="shared" si="178"/>
        <v>0</v>
      </c>
      <c r="C421" s="271">
        <f t="shared" si="178"/>
        <v>0</v>
      </c>
      <c r="D421" s="271">
        <f t="shared" si="178"/>
        <v>0</v>
      </c>
      <c r="E421" s="271"/>
      <c r="F421" s="19">
        <f t="shared" si="135"/>
        <v>0</v>
      </c>
      <c r="G421" s="19">
        <f t="shared" si="136"/>
        <v>0</v>
      </c>
      <c r="H421" s="19">
        <f t="shared" si="137"/>
        <v>0</v>
      </c>
      <c r="I421" s="19">
        <f t="shared" si="151"/>
        <v>0</v>
      </c>
      <c r="J421" s="19">
        <f t="shared" si="152"/>
        <v>0</v>
      </c>
      <c r="K421" s="19">
        <f t="shared" si="138"/>
        <v>0</v>
      </c>
      <c r="L421" s="19">
        <f t="shared" si="139"/>
        <v>0</v>
      </c>
      <c r="M421" s="19">
        <f t="shared" si="140"/>
        <v>0</v>
      </c>
      <c r="N421" s="19">
        <f t="shared" si="141"/>
        <v>0</v>
      </c>
      <c r="O421" s="19">
        <f t="shared" si="153"/>
        <v>0</v>
      </c>
      <c r="P421" s="19">
        <f t="shared" si="154"/>
        <v>0</v>
      </c>
      <c r="Q421" s="19">
        <f t="shared" si="155"/>
        <v>0</v>
      </c>
      <c r="R421" s="19">
        <f t="shared" si="145"/>
        <v>0</v>
      </c>
      <c r="S421" s="19">
        <f t="shared" si="146"/>
        <v>0</v>
      </c>
      <c r="T421" s="19">
        <f t="shared" si="147"/>
        <v>0</v>
      </c>
      <c r="U421" s="19">
        <f t="shared" si="158"/>
        <v>0</v>
      </c>
      <c r="V421" s="19">
        <f t="shared" si="159"/>
        <v>0</v>
      </c>
      <c r="W421" s="19">
        <f t="shared" si="148"/>
        <v>0</v>
      </c>
      <c r="X421" s="19">
        <f t="shared" si="156"/>
        <v>0</v>
      </c>
      <c r="Y421" s="19">
        <f t="shared" si="149"/>
        <v>0</v>
      </c>
      <c r="Z421" s="19">
        <f t="shared" si="150"/>
        <v>0</v>
      </c>
      <c r="AA421" s="39">
        <f t="shared" ref="AA421:AE421" si="179">AA210</f>
        <v>0</v>
      </c>
      <c r="AB421" s="39">
        <f t="shared" si="179"/>
        <v>0</v>
      </c>
      <c r="AC421" s="39">
        <f t="shared" si="179"/>
        <v>0</v>
      </c>
      <c r="AD421" s="39">
        <f t="shared" si="179"/>
        <v>0</v>
      </c>
      <c r="AE421" s="39">
        <f t="shared" si="179"/>
        <v>0</v>
      </c>
      <c r="AF421" s="20">
        <f t="shared" si="177"/>
        <v>0</v>
      </c>
    </row>
    <row r="422" spans="1:32">
      <c r="A422" s="23">
        <f t="shared" ref="A422:D422" si="180">A211</f>
        <v>206</v>
      </c>
      <c r="B422" s="271">
        <f t="shared" si="180"/>
        <v>0</v>
      </c>
      <c r="C422" s="271">
        <f t="shared" si="180"/>
        <v>0</v>
      </c>
      <c r="D422" s="271">
        <f t="shared" si="180"/>
        <v>0</v>
      </c>
      <c r="E422" s="271"/>
      <c r="F422" s="19">
        <f t="shared" si="135"/>
        <v>0</v>
      </c>
      <c r="G422" s="19">
        <f t="shared" si="136"/>
        <v>0</v>
      </c>
      <c r="H422" s="19">
        <f t="shared" si="137"/>
        <v>0</v>
      </c>
      <c r="I422" s="19">
        <f t="shared" si="151"/>
        <v>0</v>
      </c>
      <c r="J422" s="19">
        <f t="shared" si="152"/>
        <v>0</v>
      </c>
      <c r="K422" s="19">
        <f t="shared" si="138"/>
        <v>0</v>
      </c>
      <c r="L422" s="19">
        <f t="shared" si="139"/>
        <v>0</v>
      </c>
      <c r="M422" s="19">
        <f t="shared" si="140"/>
        <v>0</v>
      </c>
      <c r="N422" s="19">
        <f t="shared" si="141"/>
        <v>0</v>
      </c>
      <c r="O422" s="19">
        <f t="shared" si="153"/>
        <v>0</v>
      </c>
      <c r="P422" s="19">
        <f t="shared" si="154"/>
        <v>0</v>
      </c>
      <c r="Q422" s="19">
        <f t="shared" si="155"/>
        <v>0</v>
      </c>
      <c r="R422" s="19">
        <f t="shared" si="145"/>
        <v>0</v>
      </c>
      <c r="S422" s="19">
        <f t="shared" si="146"/>
        <v>0</v>
      </c>
      <c r="T422" s="19">
        <f t="shared" si="147"/>
        <v>0</v>
      </c>
      <c r="U422" s="19">
        <f t="shared" si="158"/>
        <v>0</v>
      </c>
      <c r="V422" s="19">
        <f t="shared" si="159"/>
        <v>0</v>
      </c>
      <c r="W422" s="19">
        <f t="shared" si="148"/>
        <v>0</v>
      </c>
      <c r="X422" s="19">
        <f t="shared" si="156"/>
        <v>0</v>
      </c>
      <c r="Y422" s="19">
        <f t="shared" si="149"/>
        <v>0</v>
      </c>
      <c r="Z422" s="19">
        <f t="shared" si="150"/>
        <v>0</v>
      </c>
      <c r="AA422" s="39">
        <f t="shared" ref="AA422:AE422" si="181">AA211</f>
        <v>0</v>
      </c>
      <c r="AB422" s="39">
        <f t="shared" si="181"/>
        <v>0</v>
      </c>
      <c r="AC422" s="39">
        <f t="shared" si="181"/>
        <v>0</v>
      </c>
      <c r="AD422" s="39">
        <f t="shared" si="181"/>
        <v>0</v>
      </c>
      <c r="AE422" s="39">
        <f t="shared" si="181"/>
        <v>0</v>
      </c>
      <c r="AF422" s="20">
        <f t="shared" si="177"/>
        <v>0</v>
      </c>
    </row>
    <row r="423" spans="1:32">
      <c r="A423" s="23">
        <f t="shared" ref="A423:D423" si="182">A212</f>
        <v>207</v>
      </c>
      <c r="B423" s="271">
        <f t="shared" si="182"/>
        <v>0</v>
      </c>
      <c r="C423" s="271">
        <f t="shared" si="182"/>
        <v>0</v>
      </c>
      <c r="D423" s="271">
        <f t="shared" si="182"/>
        <v>0</v>
      </c>
      <c r="E423" s="271"/>
      <c r="F423" s="19">
        <f t="shared" si="135"/>
        <v>0</v>
      </c>
      <c r="G423" s="19">
        <f t="shared" si="136"/>
        <v>0</v>
      </c>
      <c r="H423" s="19">
        <f t="shared" si="137"/>
        <v>0</v>
      </c>
      <c r="I423" s="19">
        <f t="shared" si="151"/>
        <v>0</v>
      </c>
      <c r="J423" s="19">
        <f t="shared" si="152"/>
        <v>0</v>
      </c>
      <c r="K423" s="19">
        <f t="shared" si="138"/>
        <v>0</v>
      </c>
      <c r="L423" s="19">
        <f t="shared" si="139"/>
        <v>0</v>
      </c>
      <c r="M423" s="19">
        <f t="shared" si="140"/>
        <v>0</v>
      </c>
      <c r="N423" s="19">
        <f t="shared" si="141"/>
        <v>0</v>
      </c>
      <c r="O423" s="19">
        <f t="shared" si="153"/>
        <v>0</v>
      </c>
      <c r="P423" s="19">
        <f t="shared" si="154"/>
        <v>0</v>
      </c>
      <c r="Q423" s="19">
        <f t="shared" si="155"/>
        <v>0</v>
      </c>
      <c r="R423" s="19">
        <f t="shared" si="145"/>
        <v>0</v>
      </c>
      <c r="S423" s="19">
        <f t="shared" si="146"/>
        <v>0</v>
      </c>
      <c r="T423" s="19">
        <f t="shared" si="147"/>
        <v>0</v>
      </c>
      <c r="U423" s="19">
        <f t="shared" si="158"/>
        <v>0</v>
      </c>
      <c r="V423" s="19">
        <f t="shared" si="159"/>
        <v>0</v>
      </c>
      <c r="W423" s="19">
        <f t="shared" si="148"/>
        <v>0</v>
      </c>
      <c r="X423" s="19">
        <f t="shared" si="156"/>
        <v>0</v>
      </c>
      <c r="Y423" s="19">
        <f t="shared" si="149"/>
        <v>0</v>
      </c>
      <c r="Z423" s="19">
        <f t="shared" si="150"/>
        <v>0</v>
      </c>
      <c r="AA423" s="39">
        <f t="shared" ref="AA423:AE423" si="183">AA212</f>
        <v>0</v>
      </c>
      <c r="AB423" s="39">
        <f t="shared" si="183"/>
        <v>0</v>
      </c>
      <c r="AC423" s="39">
        <f t="shared" si="183"/>
        <v>0</v>
      </c>
      <c r="AD423" s="39">
        <f t="shared" si="183"/>
        <v>0</v>
      </c>
      <c r="AE423" s="39">
        <f t="shared" si="183"/>
        <v>0</v>
      </c>
      <c r="AF423" s="20">
        <f t="shared" si="177"/>
        <v>0</v>
      </c>
    </row>
    <row r="424" spans="1:32">
      <c r="A424" s="23">
        <f t="shared" ref="A424:D424" si="184">A213</f>
        <v>208</v>
      </c>
      <c r="B424" s="271">
        <f t="shared" si="184"/>
        <v>0</v>
      </c>
      <c r="C424" s="271">
        <f t="shared" si="184"/>
        <v>0</v>
      </c>
      <c r="D424" s="271">
        <f t="shared" si="184"/>
        <v>0</v>
      </c>
      <c r="E424" s="271"/>
      <c r="F424" s="19">
        <f t="shared" si="135"/>
        <v>0</v>
      </c>
      <c r="G424" s="19">
        <f t="shared" si="136"/>
        <v>0</v>
      </c>
      <c r="H424" s="19">
        <f t="shared" si="137"/>
        <v>0</v>
      </c>
      <c r="I424" s="19">
        <f t="shared" si="151"/>
        <v>0</v>
      </c>
      <c r="J424" s="19">
        <f t="shared" si="152"/>
        <v>0</v>
      </c>
      <c r="K424" s="19">
        <f t="shared" si="138"/>
        <v>0</v>
      </c>
      <c r="L424" s="19">
        <f t="shared" si="139"/>
        <v>0</v>
      </c>
      <c r="M424" s="19">
        <f t="shared" si="140"/>
        <v>0</v>
      </c>
      <c r="N424" s="19">
        <f t="shared" si="141"/>
        <v>0</v>
      </c>
      <c r="O424" s="19">
        <f t="shared" si="153"/>
        <v>0</v>
      </c>
      <c r="P424" s="19">
        <f t="shared" si="154"/>
        <v>0</v>
      </c>
      <c r="Q424" s="19">
        <f t="shared" si="155"/>
        <v>0</v>
      </c>
      <c r="R424" s="19">
        <f t="shared" si="145"/>
        <v>0</v>
      </c>
      <c r="S424" s="19">
        <f t="shared" si="146"/>
        <v>0</v>
      </c>
      <c r="T424" s="19">
        <f t="shared" si="147"/>
        <v>0</v>
      </c>
      <c r="U424" s="19">
        <f t="shared" si="158"/>
        <v>0</v>
      </c>
      <c r="V424" s="19">
        <f t="shared" si="159"/>
        <v>0</v>
      </c>
      <c r="W424" s="19">
        <f t="shared" si="148"/>
        <v>0</v>
      </c>
      <c r="X424" s="19">
        <f t="shared" si="156"/>
        <v>0</v>
      </c>
      <c r="Y424" s="19">
        <f t="shared" si="149"/>
        <v>0</v>
      </c>
      <c r="Z424" s="19">
        <f t="shared" si="150"/>
        <v>0</v>
      </c>
      <c r="AA424" s="39">
        <f t="shared" ref="AA424:AE424" si="185">AA213</f>
        <v>0</v>
      </c>
      <c r="AB424" s="39">
        <f t="shared" si="185"/>
        <v>0</v>
      </c>
      <c r="AC424" s="39">
        <f t="shared" si="185"/>
        <v>0</v>
      </c>
      <c r="AD424" s="39">
        <f t="shared" si="185"/>
        <v>0</v>
      </c>
      <c r="AE424" s="39">
        <f t="shared" si="185"/>
        <v>0</v>
      </c>
      <c r="AF424" s="20">
        <f t="shared" si="177"/>
        <v>0</v>
      </c>
    </row>
    <row r="450" spans="12:13" hidden="1"/>
    <row r="451" spans="12:13" hidden="1"/>
    <row r="452" spans="12:13" hidden="1"/>
    <row r="453" spans="12:13" hidden="1">
      <c r="L453" s="49" t="s">
        <v>34</v>
      </c>
      <c r="M453" s="50" t="s">
        <v>35</v>
      </c>
    </row>
    <row r="454" spans="12:13" hidden="1">
      <c r="L454" s="51" t="s">
        <v>37</v>
      </c>
      <c r="M454" s="52">
        <v>5</v>
      </c>
    </row>
    <row r="455" spans="12:13" hidden="1">
      <c r="L455" s="51" t="s">
        <v>38</v>
      </c>
      <c r="M455" s="52">
        <v>3</v>
      </c>
    </row>
    <row r="456" spans="12:13" hidden="1">
      <c r="L456" s="51" t="s">
        <v>36</v>
      </c>
      <c r="M456" s="52">
        <v>0</v>
      </c>
    </row>
    <row r="457" spans="12:13" hidden="1"/>
    <row r="458" spans="12:13" hidden="1"/>
    <row r="459" spans="12:13" hidden="1"/>
  </sheetData>
  <mergeCells count="7">
    <mergeCell ref="A214:AE216"/>
    <mergeCell ref="AF214:AF216"/>
    <mergeCell ref="A1:Z2"/>
    <mergeCell ref="F3:Z3"/>
    <mergeCell ref="AA3:AE3"/>
    <mergeCell ref="A5:E5"/>
    <mergeCell ref="A3:E3"/>
  </mergeCells>
  <phoneticPr fontId="17" type="noConversion"/>
  <dataValidations count="8">
    <dataValidation type="list" allowBlank="1" showInputMessage="1" showErrorMessage="1" sqref="L453" xr:uid="{00000000-0002-0000-0200-000000000000}">
      <formula1>"기준"</formula1>
    </dataValidation>
    <dataValidation type="list" allowBlank="1" showInputMessage="1" showErrorMessage="1" sqref="L454:L456" xr:uid="{00000000-0002-0000-0200-000001000000}">
      <formula1>$L$454:$L$456</formula1>
    </dataValidation>
    <dataValidation type="list" allowBlank="1" showInputMessage="1" showErrorMessage="1" sqref="Y6:Y213" xr:uid="{00000000-0002-0000-0200-000002000000}">
      <formula1>"구성,미구성"</formula1>
    </dataValidation>
    <dataValidation type="list" allowBlank="1" showInputMessage="1" showErrorMessage="1" sqref="T6:T213" xr:uid="{00000000-0002-0000-0200-000003000000}">
      <formula1>"실시,실시안함"</formula1>
    </dataValidation>
    <dataValidation type="list" allowBlank="1" showInputMessage="1" showErrorMessage="1" sqref="L6:L213" xr:uid="{00000000-0002-0000-0200-000004000000}">
      <formula1>"실시,미실시"</formula1>
    </dataValidation>
    <dataValidation type="list" allowBlank="1" showInputMessage="1" showErrorMessage="1" sqref="F6:F213" xr:uid="{00000000-0002-0000-0200-000005000000}">
      <formula1>"수립,미수립"</formula1>
    </dataValidation>
    <dataValidation type="list" allowBlank="1" showInputMessage="1" showErrorMessage="1" sqref="E6:E213" xr:uid="{00000000-0002-0000-0200-000017000000}">
      <formula1>$AH$6:$AH$7</formula1>
    </dataValidation>
    <dataValidation type="list" allowBlank="1" showInputMessage="1" showErrorMessage="1" sqref="N6:N213" xr:uid="{EC187E6F-C2E3-47A7-B652-3C0BCD6E3D26}">
      <formula1>$AI$10:$AI$12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EH1490"/>
  <sheetViews>
    <sheetView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14" sqref="D14"/>
    </sheetView>
  </sheetViews>
  <sheetFormatPr defaultRowHeight="16.5"/>
  <cols>
    <col min="1" max="1" width="5.75" style="22" customWidth="1"/>
    <col min="2" max="2" width="7.875" style="14" customWidth="1"/>
    <col min="3" max="3" width="24.625" style="22" customWidth="1"/>
    <col min="4" max="4" width="17.125" style="14" customWidth="1"/>
    <col min="5" max="5" width="18.375" style="14" customWidth="1"/>
    <col min="6" max="6" width="29.25" style="14" customWidth="1"/>
    <col min="7" max="7" width="25.125" style="14" customWidth="1"/>
    <col min="8" max="8" width="26.5" style="14" customWidth="1"/>
    <col min="9" max="9" width="23.25" style="14" customWidth="1"/>
    <col min="10" max="10" width="30.875" style="14" customWidth="1"/>
    <col min="11" max="12" width="31.375" style="14" customWidth="1"/>
    <col min="13" max="13" width="25.125" style="14" customWidth="1"/>
    <col min="14" max="14" width="28.75" style="14" customWidth="1"/>
    <col min="15" max="15" width="33.875" style="14" customWidth="1"/>
    <col min="16" max="16" width="35.625" style="14" customWidth="1"/>
    <col min="17" max="17" width="35.25" style="14" customWidth="1"/>
    <col min="18" max="18" width="35.125" style="14" customWidth="1"/>
    <col min="19" max="19" width="35" style="14" customWidth="1"/>
    <col min="20" max="20" width="27.625" style="14" customWidth="1"/>
    <col min="21" max="21" width="27.75" style="14" customWidth="1"/>
    <col min="22" max="22" width="26.875" style="14" customWidth="1"/>
    <col min="23" max="23" width="28.875" style="14" customWidth="1"/>
    <col min="24" max="24" width="26.25" style="14" customWidth="1"/>
    <col min="25" max="25" width="25.375" style="14" customWidth="1"/>
    <col min="26" max="26" width="26.25" style="14" customWidth="1"/>
    <col min="27" max="27" width="23.125" style="14" customWidth="1"/>
    <col min="28" max="28" width="23.75" style="14" customWidth="1"/>
    <col min="29" max="29" width="26.625" style="14" customWidth="1"/>
    <col min="30" max="30" width="26.875" style="14" customWidth="1"/>
    <col min="31" max="31" width="9" style="14"/>
    <col min="32" max="32" width="0" style="14" hidden="1" customWidth="1"/>
    <col min="33" max="34" width="9" style="14"/>
    <col min="35" max="35" width="0" style="14" hidden="1" customWidth="1"/>
    <col min="36" max="16384" width="9" style="14"/>
  </cols>
  <sheetData>
    <row r="1" spans="1:16362" s="15" customFormat="1" ht="15.75" customHeight="1">
      <c r="A1" s="711" t="s">
        <v>124</v>
      </c>
      <c r="B1" s="712"/>
      <c r="C1" s="712"/>
      <c r="D1" s="712"/>
      <c r="E1" s="712"/>
      <c r="F1" s="712"/>
      <c r="G1" s="712"/>
      <c r="H1" s="712"/>
      <c r="I1" s="712"/>
      <c r="J1" s="712"/>
      <c r="K1" s="712"/>
      <c r="L1" s="712"/>
      <c r="M1" s="712"/>
      <c r="N1" s="712"/>
      <c r="O1" s="712"/>
      <c r="P1" s="712"/>
      <c r="Q1" s="712"/>
      <c r="R1" s="712"/>
      <c r="S1" s="712"/>
      <c r="T1" s="712"/>
      <c r="U1" s="712"/>
      <c r="V1" s="712"/>
      <c r="W1" s="712"/>
      <c r="X1" s="712"/>
      <c r="Y1" s="712"/>
      <c r="Z1" s="30"/>
      <c r="AA1" s="30"/>
      <c r="AB1" s="30"/>
      <c r="AC1" s="30"/>
      <c r="AD1" s="30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4"/>
      <c r="IW1" s="14"/>
      <c r="IX1" s="14"/>
      <c r="IY1" s="14"/>
      <c r="IZ1" s="14"/>
      <c r="JA1" s="14"/>
      <c r="JB1" s="14"/>
      <c r="JC1" s="14"/>
      <c r="JD1" s="14"/>
      <c r="JE1" s="14"/>
      <c r="JF1" s="14"/>
      <c r="JG1" s="14"/>
      <c r="JH1" s="14"/>
      <c r="JI1" s="14"/>
      <c r="JJ1" s="14"/>
      <c r="JK1" s="14"/>
      <c r="JL1" s="14"/>
      <c r="JM1" s="14"/>
      <c r="JN1" s="14"/>
      <c r="JO1" s="14"/>
      <c r="JP1" s="14"/>
      <c r="JQ1" s="14"/>
      <c r="JR1" s="14"/>
      <c r="JS1" s="14"/>
      <c r="JT1" s="14"/>
      <c r="JU1" s="14"/>
      <c r="JV1" s="14"/>
      <c r="JW1" s="14"/>
      <c r="JX1" s="14"/>
      <c r="JY1" s="14"/>
      <c r="JZ1" s="14"/>
      <c r="KA1" s="14"/>
      <c r="KB1" s="14"/>
      <c r="KC1" s="14"/>
      <c r="KD1" s="14"/>
      <c r="KE1" s="14"/>
      <c r="KF1" s="14"/>
      <c r="KG1" s="14"/>
      <c r="KH1" s="14"/>
      <c r="KI1" s="14"/>
      <c r="KJ1" s="14"/>
      <c r="KK1" s="14"/>
      <c r="KL1" s="14"/>
      <c r="KM1" s="14"/>
      <c r="KN1" s="14"/>
      <c r="KO1" s="14"/>
      <c r="KP1" s="14"/>
      <c r="KQ1" s="14"/>
      <c r="KR1" s="14"/>
      <c r="KS1" s="14"/>
      <c r="KT1" s="14"/>
      <c r="KU1" s="14"/>
      <c r="KV1" s="14"/>
      <c r="KW1" s="14"/>
      <c r="KX1" s="14"/>
      <c r="KY1" s="14"/>
      <c r="KZ1" s="14"/>
      <c r="LA1" s="14"/>
      <c r="LB1" s="14"/>
      <c r="LC1" s="14"/>
      <c r="LD1" s="14"/>
      <c r="LE1" s="14"/>
      <c r="LF1" s="14"/>
      <c r="LG1" s="14"/>
      <c r="LH1" s="14"/>
      <c r="LI1" s="14"/>
      <c r="LJ1" s="14"/>
      <c r="LK1" s="14"/>
      <c r="LL1" s="14"/>
      <c r="LM1" s="14"/>
      <c r="LN1" s="14"/>
      <c r="LO1" s="14"/>
      <c r="LP1" s="14"/>
      <c r="LQ1" s="14"/>
      <c r="LR1" s="14"/>
      <c r="LS1" s="14"/>
      <c r="LT1" s="14"/>
      <c r="LU1" s="14"/>
      <c r="LV1" s="14"/>
      <c r="LW1" s="14"/>
      <c r="LX1" s="14"/>
      <c r="LY1" s="14"/>
      <c r="LZ1" s="14"/>
      <c r="MA1" s="14"/>
      <c r="MB1" s="14"/>
      <c r="MC1" s="14"/>
      <c r="MD1" s="14"/>
      <c r="ME1" s="14"/>
      <c r="MF1" s="14"/>
      <c r="MG1" s="14"/>
      <c r="MH1" s="14"/>
      <c r="MI1" s="14"/>
      <c r="MJ1" s="14"/>
      <c r="MK1" s="14"/>
      <c r="ML1" s="14"/>
      <c r="MM1" s="14"/>
      <c r="MN1" s="14"/>
      <c r="MO1" s="14"/>
      <c r="MP1" s="14"/>
      <c r="MQ1" s="14"/>
      <c r="MR1" s="14"/>
      <c r="MS1" s="14"/>
      <c r="MT1" s="14"/>
      <c r="MU1" s="14"/>
      <c r="MV1" s="14"/>
      <c r="MW1" s="14"/>
      <c r="MX1" s="14"/>
      <c r="MY1" s="14"/>
      <c r="MZ1" s="14"/>
      <c r="NA1" s="14"/>
      <c r="NB1" s="14"/>
      <c r="NC1" s="14"/>
      <c r="ND1" s="14"/>
      <c r="NE1" s="14"/>
      <c r="NF1" s="14"/>
      <c r="NG1" s="14"/>
      <c r="NH1" s="14"/>
      <c r="NI1" s="14"/>
      <c r="NJ1" s="14"/>
      <c r="NK1" s="14"/>
      <c r="NL1" s="14"/>
      <c r="NM1" s="14"/>
      <c r="NN1" s="14"/>
      <c r="NO1" s="14"/>
      <c r="NP1" s="14"/>
      <c r="NQ1" s="14"/>
      <c r="NR1" s="14"/>
      <c r="NS1" s="14"/>
      <c r="NT1" s="14"/>
      <c r="NU1" s="14"/>
      <c r="NV1" s="14"/>
      <c r="NW1" s="14"/>
      <c r="NX1" s="14"/>
      <c r="NY1" s="14"/>
      <c r="NZ1" s="14"/>
      <c r="OA1" s="14"/>
      <c r="OB1" s="14"/>
      <c r="OC1" s="14"/>
      <c r="OD1" s="14"/>
      <c r="OE1" s="14"/>
      <c r="OF1" s="14"/>
      <c r="OG1" s="14"/>
      <c r="OH1" s="14"/>
      <c r="OI1" s="14"/>
      <c r="OJ1" s="14"/>
      <c r="OK1" s="14"/>
      <c r="OL1" s="14"/>
      <c r="OM1" s="14"/>
      <c r="ON1" s="14"/>
      <c r="OO1" s="14"/>
      <c r="OP1" s="14"/>
      <c r="OQ1" s="14"/>
      <c r="OR1" s="14"/>
      <c r="OS1" s="14"/>
      <c r="OT1" s="14"/>
      <c r="OU1" s="14"/>
      <c r="OV1" s="14"/>
      <c r="OW1" s="14"/>
      <c r="OX1" s="14"/>
      <c r="OY1" s="14"/>
      <c r="OZ1" s="14"/>
      <c r="PA1" s="14"/>
      <c r="PB1" s="14"/>
      <c r="PC1" s="14"/>
      <c r="PD1" s="14"/>
      <c r="PE1" s="14"/>
      <c r="PF1" s="14"/>
      <c r="PG1" s="14"/>
      <c r="PH1" s="14"/>
      <c r="PI1" s="14"/>
      <c r="PJ1" s="14"/>
      <c r="PK1" s="14"/>
      <c r="PL1" s="14"/>
      <c r="PM1" s="14"/>
      <c r="PN1" s="14"/>
      <c r="PO1" s="14"/>
      <c r="PP1" s="14"/>
      <c r="PQ1" s="14"/>
      <c r="PR1" s="14"/>
      <c r="PS1" s="14"/>
      <c r="PT1" s="14"/>
      <c r="PU1" s="14"/>
      <c r="PV1" s="14"/>
      <c r="PW1" s="14"/>
      <c r="PX1" s="14"/>
      <c r="PY1" s="14"/>
      <c r="PZ1" s="14"/>
      <c r="QA1" s="14"/>
      <c r="QB1" s="14"/>
      <c r="QC1" s="14"/>
      <c r="QD1" s="14"/>
      <c r="QE1" s="14"/>
      <c r="QF1" s="14"/>
      <c r="QG1" s="14"/>
      <c r="QH1" s="14"/>
      <c r="QI1" s="14"/>
      <c r="QJ1" s="14"/>
      <c r="QK1" s="14"/>
      <c r="QL1" s="14"/>
      <c r="QM1" s="14"/>
      <c r="QN1" s="14"/>
      <c r="QO1" s="14"/>
      <c r="QP1" s="14"/>
      <c r="QQ1" s="14"/>
      <c r="QR1" s="14"/>
      <c r="QS1" s="14"/>
      <c r="QT1" s="14"/>
      <c r="QU1" s="14"/>
      <c r="QV1" s="14"/>
      <c r="QW1" s="14"/>
      <c r="QX1" s="14"/>
      <c r="QY1" s="14"/>
      <c r="QZ1" s="14"/>
      <c r="RA1" s="14"/>
      <c r="RB1" s="14"/>
      <c r="RC1" s="14"/>
      <c r="RD1" s="14"/>
      <c r="RE1" s="14"/>
      <c r="RF1" s="14"/>
      <c r="RG1" s="14"/>
      <c r="RH1" s="14"/>
      <c r="RI1" s="14"/>
      <c r="RJ1" s="14"/>
      <c r="RK1" s="14"/>
      <c r="RL1" s="14"/>
      <c r="RM1" s="14"/>
      <c r="RN1" s="14"/>
      <c r="RO1" s="14"/>
      <c r="RP1" s="14"/>
      <c r="RQ1" s="14"/>
      <c r="RR1" s="14"/>
      <c r="RS1" s="14"/>
      <c r="RT1" s="14"/>
      <c r="RU1" s="14"/>
      <c r="RV1" s="14"/>
      <c r="RW1" s="14"/>
      <c r="RX1" s="14"/>
      <c r="RY1" s="14"/>
      <c r="RZ1" s="14"/>
      <c r="SA1" s="14"/>
      <c r="SB1" s="14"/>
      <c r="SC1" s="14"/>
      <c r="SD1" s="14"/>
      <c r="SE1" s="14"/>
      <c r="SF1" s="14"/>
      <c r="SG1" s="14"/>
      <c r="SH1" s="14"/>
      <c r="SI1" s="14"/>
      <c r="SJ1" s="14"/>
      <c r="SK1" s="14"/>
      <c r="SL1" s="14"/>
      <c r="SM1" s="14"/>
      <c r="SN1" s="14"/>
      <c r="SO1" s="14"/>
      <c r="SP1" s="14"/>
      <c r="SQ1" s="14"/>
      <c r="SR1" s="14"/>
      <c r="SS1" s="14"/>
      <c r="ST1" s="14"/>
      <c r="SU1" s="14"/>
      <c r="SV1" s="14"/>
      <c r="SW1" s="14"/>
      <c r="SX1" s="14"/>
      <c r="SY1" s="14"/>
      <c r="SZ1" s="14"/>
      <c r="TA1" s="14"/>
      <c r="TB1" s="14"/>
      <c r="TC1" s="14"/>
      <c r="TD1" s="14"/>
      <c r="TE1" s="14"/>
      <c r="TF1" s="14"/>
      <c r="TG1" s="14"/>
      <c r="TH1" s="14"/>
      <c r="TI1" s="14"/>
      <c r="TJ1" s="14"/>
      <c r="TK1" s="14"/>
      <c r="TL1" s="14"/>
      <c r="TM1" s="14"/>
      <c r="TN1" s="14"/>
      <c r="TO1" s="14"/>
      <c r="TP1" s="14"/>
      <c r="TQ1" s="14"/>
      <c r="TR1" s="14"/>
      <c r="TS1" s="14"/>
      <c r="TT1" s="14"/>
      <c r="TU1" s="14"/>
      <c r="TV1" s="14"/>
      <c r="TW1" s="14"/>
      <c r="TX1" s="14"/>
      <c r="TY1" s="14"/>
      <c r="TZ1" s="14"/>
      <c r="UA1" s="14"/>
      <c r="UB1" s="14"/>
      <c r="UC1" s="14"/>
      <c r="UD1" s="14"/>
      <c r="UE1" s="14"/>
      <c r="UF1" s="14"/>
      <c r="UG1" s="14"/>
      <c r="UH1" s="14"/>
      <c r="UI1" s="14"/>
      <c r="UJ1" s="14"/>
      <c r="UK1" s="14"/>
      <c r="UL1" s="14"/>
      <c r="UM1" s="14"/>
      <c r="UN1" s="14"/>
      <c r="UO1" s="14"/>
      <c r="UP1" s="14"/>
      <c r="UQ1" s="14"/>
      <c r="UR1" s="14"/>
      <c r="US1" s="14"/>
      <c r="UT1" s="14"/>
      <c r="UU1" s="14"/>
      <c r="UV1" s="14"/>
      <c r="UW1" s="14"/>
      <c r="UX1" s="14"/>
      <c r="UY1" s="14"/>
      <c r="UZ1" s="14"/>
      <c r="VA1" s="14"/>
      <c r="VB1" s="14"/>
      <c r="VC1" s="14"/>
      <c r="VD1" s="14"/>
      <c r="VE1" s="14"/>
      <c r="VF1" s="14"/>
      <c r="VG1" s="14"/>
      <c r="VH1" s="14"/>
      <c r="VI1" s="14"/>
      <c r="VJ1" s="14"/>
      <c r="VK1" s="14"/>
      <c r="VL1" s="14"/>
      <c r="VM1" s="14"/>
      <c r="VN1" s="14"/>
      <c r="VO1" s="14"/>
      <c r="VP1" s="14"/>
      <c r="VQ1" s="14"/>
      <c r="VR1" s="14"/>
      <c r="VS1" s="14"/>
      <c r="VT1" s="14"/>
      <c r="VU1" s="14"/>
      <c r="VV1" s="14"/>
      <c r="VW1" s="14"/>
      <c r="VX1" s="14"/>
      <c r="VY1" s="14"/>
      <c r="VZ1" s="14"/>
      <c r="WA1" s="14"/>
      <c r="WB1" s="14"/>
      <c r="WC1" s="14"/>
      <c r="WD1" s="14"/>
      <c r="WE1" s="14"/>
      <c r="WF1" s="14"/>
      <c r="WG1" s="14"/>
      <c r="WH1" s="14"/>
      <c r="WI1" s="14"/>
      <c r="WJ1" s="14"/>
      <c r="WK1" s="14"/>
      <c r="WL1" s="14"/>
      <c r="WM1" s="14"/>
      <c r="WN1" s="14"/>
      <c r="WO1" s="14"/>
      <c r="WP1" s="14"/>
      <c r="WQ1" s="14"/>
      <c r="WR1" s="14"/>
      <c r="WS1" s="14"/>
      <c r="WT1" s="14"/>
      <c r="WU1" s="14"/>
      <c r="WV1" s="14"/>
      <c r="WW1" s="14"/>
      <c r="WX1" s="14"/>
      <c r="WY1" s="14"/>
      <c r="WZ1" s="14"/>
      <c r="XA1" s="14"/>
      <c r="XB1" s="14"/>
      <c r="XC1" s="14"/>
      <c r="XD1" s="14"/>
      <c r="XE1" s="14"/>
      <c r="XF1" s="14"/>
      <c r="XG1" s="14"/>
      <c r="XH1" s="14"/>
      <c r="XI1" s="14"/>
      <c r="XJ1" s="14"/>
      <c r="XK1" s="14"/>
      <c r="XL1" s="14"/>
      <c r="XM1" s="14"/>
      <c r="XN1" s="14"/>
      <c r="XO1" s="14"/>
      <c r="XP1" s="14"/>
      <c r="XQ1" s="14"/>
      <c r="XR1" s="14"/>
      <c r="XS1" s="14"/>
      <c r="XT1" s="14"/>
      <c r="XU1" s="14"/>
      <c r="XV1" s="14"/>
      <c r="XW1" s="14"/>
      <c r="XX1" s="14"/>
      <c r="XY1" s="14"/>
      <c r="XZ1" s="14"/>
      <c r="YA1" s="14"/>
      <c r="YB1" s="14"/>
      <c r="YC1" s="14"/>
      <c r="YD1" s="14"/>
      <c r="YE1" s="14"/>
      <c r="YF1" s="14"/>
      <c r="YG1" s="14"/>
      <c r="YH1" s="14"/>
      <c r="YI1" s="14"/>
      <c r="YJ1" s="14"/>
      <c r="YK1" s="14"/>
      <c r="YL1" s="14"/>
      <c r="YM1" s="14"/>
      <c r="YN1" s="14"/>
      <c r="YO1" s="14"/>
      <c r="YP1" s="14"/>
      <c r="YQ1" s="14"/>
      <c r="YR1" s="14"/>
      <c r="YS1" s="14"/>
      <c r="YT1" s="14"/>
      <c r="YU1" s="14"/>
      <c r="YV1" s="14"/>
      <c r="YW1" s="14"/>
      <c r="YX1" s="14"/>
      <c r="YY1" s="14"/>
      <c r="YZ1" s="14"/>
      <c r="ZA1" s="14"/>
      <c r="ZB1" s="14"/>
      <c r="ZC1" s="14"/>
      <c r="ZD1" s="14"/>
      <c r="ZE1" s="14"/>
      <c r="ZF1" s="14"/>
      <c r="ZG1" s="14"/>
      <c r="ZH1" s="14"/>
      <c r="ZI1" s="14"/>
      <c r="ZJ1" s="14"/>
      <c r="ZK1" s="14"/>
      <c r="ZL1" s="14"/>
      <c r="ZM1" s="14"/>
      <c r="ZN1" s="14"/>
      <c r="ZO1" s="14"/>
      <c r="ZP1" s="14"/>
      <c r="ZQ1" s="14"/>
      <c r="ZR1" s="14"/>
      <c r="ZS1" s="14"/>
      <c r="ZT1" s="14"/>
      <c r="ZU1" s="14"/>
      <c r="ZV1" s="14"/>
      <c r="ZW1" s="14"/>
      <c r="ZX1" s="14"/>
      <c r="ZY1" s="14"/>
      <c r="ZZ1" s="14"/>
      <c r="AAA1" s="14"/>
      <c r="AAB1" s="14"/>
      <c r="AAC1" s="14"/>
      <c r="AAD1" s="14"/>
      <c r="AAE1" s="14"/>
      <c r="AAF1" s="14"/>
      <c r="AAG1" s="14"/>
      <c r="AAH1" s="14"/>
      <c r="AAI1" s="14"/>
      <c r="AAJ1" s="14"/>
      <c r="AAK1" s="14"/>
      <c r="AAL1" s="14"/>
      <c r="AAM1" s="14"/>
      <c r="AAN1" s="14"/>
      <c r="AAO1" s="14"/>
      <c r="AAP1" s="14"/>
      <c r="AAQ1" s="14"/>
      <c r="AAR1" s="14"/>
      <c r="AAS1" s="14"/>
      <c r="AAT1" s="14"/>
      <c r="AAU1" s="14"/>
      <c r="AAV1" s="14"/>
      <c r="AAW1" s="14"/>
      <c r="AAX1" s="14"/>
      <c r="AAY1" s="14"/>
      <c r="AAZ1" s="14"/>
      <c r="ABA1" s="14"/>
      <c r="ABB1" s="14"/>
      <c r="ABC1" s="14"/>
      <c r="ABD1" s="14"/>
      <c r="ABE1" s="14"/>
      <c r="ABF1" s="14"/>
      <c r="ABG1" s="14"/>
      <c r="ABH1" s="14"/>
      <c r="ABI1" s="14"/>
      <c r="ABJ1" s="14"/>
      <c r="ABK1" s="14"/>
      <c r="ABL1" s="14"/>
      <c r="ABM1" s="14"/>
      <c r="ABN1" s="14"/>
      <c r="ABO1" s="14"/>
      <c r="ABP1" s="14"/>
      <c r="ABQ1" s="14"/>
      <c r="ABR1" s="14"/>
      <c r="ABS1" s="14"/>
      <c r="ABT1" s="14"/>
      <c r="ABU1" s="14"/>
      <c r="ABV1" s="14"/>
      <c r="ABW1" s="14"/>
      <c r="ABX1" s="14"/>
      <c r="ABY1" s="14"/>
      <c r="ABZ1" s="14"/>
      <c r="ACA1" s="14"/>
      <c r="ACB1" s="14"/>
      <c r="ACC1" s="14"/>
      <c r="ACD1" s="14"/>
      <c r="ACE1" s="14"/>
      <c r="ACF1" s="14"/>
      <c r="ACG1" s="14"/>
      <c r="ACH1" s="14"/>
      <c r="ACI1" s="14"/>
      <c r="ACJ1" s="14"/>
      <c r="ACK1" s="14"/>
      <c r="ACL1" s="14"/>
      <c r="ACM1" s="14"/>
      <c r="ACN1" s="14"/>
      <c r="ACO1" s="14"/>
      <c r="ACP1" s="14"/>
      <c r="ACQ1" s="14"/>
      <c r="ACR1" s="14"/>
      <c r="ACS1" s="14"/>
      <c r="ACT1" s="14"/>
      <c r="ACU1" s="14"/>
      <c r="ACV1" s="14"/>
      <c r="ACW1" s="14"/>
      <c r="ACX1" s="14"/>
      <c r="ACY1" s="14"/>
      <c r="ACZ1" s="14"/>
      <c r="ADA1" s="14"/>
      <c r="ADB1" s="14"/>
      <c r="ADC1" s="14"/>
      <c r="ADD1" s="14"/>
      <c r="ADE1" s="14"/>
      <c r="ADF1" s="14"/>
      <c r="ADG1" s="14"/>
      <c r="ADH1" s="14"/>
      <c r="ADI1" s="14"/>
      <c r="ADJ1" s="14"/>
      <c r="ADK1" s="14"/>
      <c r="ADL1" s="14"/>
      <c r="ADM1" s="14"/>
      <c r="ADN1" s="14"/>
      <c r="ADO1" s="14"/>
      <c r="ADP1" s="14"/>
      <c r="ADQ1" s="14"/>
      <c r="ADR1" s="14"/>
      <c r="ADS1" s="14"/>
      <c r="ADT1" s="14"/>
      <c r="ADU1" s="14"/>
      <c r="ADV1" s="14"/>
      <c r="ADW1" s="14"/>
      <c r="ADX1" s="14"/>
      <c r="ADY1" s="14"/>
      <c r="ADZ1" s="14"/>
      <c r="AEA1" s="14"/>
      <c r="AEB1" s="14"/>
      <c r="AEC1" s="14"/>
      <c r="AED1" s="14"/>
      <c r="AEE1" s="14"/>
      <c r="AEF1" s="14"/>
      <c r="AEG1" s="14"/>
      <c r="AEH1" s="14"/>
      <c r="AEI1" s="14"/>
      <c r="AEJ1" s="14"/>
      <c r="AEK1" s="14"/>
      <c r="AEL1" s="14"/>
      <c r="AEM1" s="14"/>
      <c r="AEN1" s="14"/>
      <c r="AEO1" s="14"/>
      <c r="AEP1" s="14"/>
      <c r="AEQ1" s="14"/>
      <c r="AER1" s="14"/>
      <c r="AES1" s="14"/>
      <c r="AET1" s="14"/>
      <c r="AEU1" s="14"/>
      <c r="AEV1" s="14"/>
      <c r="AEW1" s="14"/>
      <c r="AEX1" s="14"/>
      <c r="AEY1" s="14"/>
      <c r="AEZ1" s="14"/>
      <c r="AFA1" s="14"/>
      <c r="AFB1" s="14"/>
      <c r="AFC1" s="14"/>
      <c r="AFD1" s="14"/>
      <c r="AFE1" s="14"/>
      <c r="AFF1" s="14"/>
      <c r="AFG1" s="14"/>
      <c r="AFH1" s="14"/>
      <c r="AFI1" s="14"/>
      <c r="AFJ1" s="14"/>
      <c r="AFK1" s="14"/>
      <c r="AFL1" s="14"/>
      <c r="AFM1" s="14"/>
      <c r="AFN1" s="14"/>
      <c r="AFO1" s="14"/>
      <c r="AFP1" s="14"/>
      <c r="AFQ1" s="14"/>
      <c r="AFR1" s="14"/>
      <c r="AFS1" s="14"/>
      <c r="AFT1" s="14"/>
      <c r="AFU1" s="14"/>
      <c r="AFV1" s="14"/>
      <c r="AFW1" s="14"/>
      <c r="AFX1" s="14"/>
      <c r="AFY1" s="14"/>
      <c r="AFZ1" s="14"/>
      <c r="AGA1" s="14"/>
      <c r="AGB1" s="14"/>
      <c r="AGC1" s="14"/>
      <c r="AGD1" s="14"/>
      <c r="AGE1" s="14"/>
      <c r="AGF1" s="14"/>
      <c r="AGG1" s="14"/>
      <c r="AGH1" s="14"/>
      <c r="AGI1" s="14"/>
      <c r="AGJ1" s="14"/>
      <c r="AGK1" s="14"/>
      <c r="AGL1" s="14"/>
      <c r="AGM1" s="14"/>
      <c r="AGN1" s="14"/>
      <c r="AGO1" s="14"/>
      <c r="AGP1" s="14"/>
      <c r="AGQ1" s="14"/>
      <c r="AGR1" s="14"/>
      <c r="AGS1" s="14"/>
      <c r="AGT1" s="14"/>
      <c r="AGU1" s="14"/>
      <c r="AGV1" s="14"/>
      <c r="AGW1" s="14"/>
      <c r="AGX1" s="14"/>
      <c r="AGY1" s="14"/>
      <c r="AGZ1" s="14"/>
      <c r="AHA1" s="14"/>
      <c r="AHB1" s="14"/>
      <c r="AHC1" s="14"/>
      <c r="AHD1" s="14"/>
      <c r="AHE1" s="14"/>
      <c r="AHF1" s="14"/>
      <c r="AHG1" s="14"/>
      <c r="AHH1" s="14"/>
      <c r="AHI1" s="14"/>
      <c r="AHJ1" s="14"/>
      <c r="AHK1" s="14"/>
      <c r="AHL1" s="14"/>
      <c r="AHM1" s="14"/>
      <c r="AHN1" s="14"/>
      <c r="AHO1" s="14"/>
      <c r="AHP1" s="14"/>
      <c r="AHQ1" s="14"/>
      <c r="AHR1" s="14"/>
      <c r="AHS1" s="14"/>
      <c r="AHT1" s="14"/>
      <c r="AHU1" s="14"/>
      <c r="AHV1" s="14"/>
      <c r="AHW1" s="14"/>
      <c r="AHX1" s="14"/>
      <c r="AHY1" s="14"/>
      <c r="AHZ1" s="14"/>
      <c r="AIA1" s="14"/>
      <c r="AIB1" s="14"/>
      <c r="AIC1" s="14"/>
      <c r="AID1" s="14"/>
      <c r="AIE1" s="14"/>
      <c r="AIF1" s="14"/>
      <c r="AIG1" s="14"/>
      <c r="AIH1" s="14"/>
      <c r="AII1" s="14"/>
      <c r="AIJ1" s="14"/>
      <c r="AIK1" s="14"/>
      <c r="AIL1" s="14"/>
      <c r="AIM1" s="14"/>
      <c r="AIN1" s="14"/>
      <c r="AIO1" s="14"/>
      <c r="AIP1" s="14"/>
      <c r="AIQ1" s="14"/>
      <c r="AIR1" s="14"/>
      <c r="AIS1" s="14"/>
      <c r="AIT1" s="14"/>
      <c r="AIU1" s="14"/>
      <c r="AIV1" s="14"/>
      <c r="AIW1" s="14"/>
      <c r="AIX1" s="14"/>
      <c r="AIY1" s="14"/>
      <c r="AIZ1" s="14"/>
      <c r="AJA1" s="14"/>
      <c r="AJB1" s="14"/>
      <c r="AJC1" s="14"/>
      <c r="AJD1" s="14"/>
      <c r="AJE1" s="14"/>
      <c r="AJF1" s="14"/>
      <c r="AJG1" s="14"/>
      <c r="AJH1" s="14"/>
      <c r="AJI1" s="14"/>
      <c r="AJJ1" s="14"/>
      <c r="AJK1" s="14"/>
      <c r="AJL1" s="14"/>
      <c r="AJM1" s="14"/>
      <c r="AJN1" s="14"/>
      <c r="AJO1" s="14"/>
      <c r="AJP1" s="14"/>
      <c r="AJQ1" s="14"/>
      <c r="AJR1" s="14"/>
      <c r="AJS1" s="14"/>
      <c r="AJT1" s="14"/>
      <c r="AJU1" s="14"/>
      <c r="AJV1" s="14"/>
      <c r="AJW1" s="14"/>
      <c r="AJX1" s="14"/>
      <c r="AJY1" s="14"/>
      <c r="AJZ1" s="14"/>
      <c r="AKA1" s="14"/>
      <c r="AKB1" s="14"/>
      <c r="AKC1" s="14"/>
      <c r="AKD1" s="14"/>
      <c r="AKE1" s="14"/>
      <c r="AKF1" s="14"/>
      <c r="AKG1" s="14"/>
      <c r="AKH1" s="14"/>
      <c r="AKI1" s="14"/>
      <c r="AKJ1" s="14"/>
      <c r="AKK1" s="14"/>
      <c r="AKL1" s="14"/>
      <c r="AKM1" s="14"/>
      <c r="AKN1" s="14"/>
      <c r="AKO1" s="14"/>
      <c r="AKP1" s="14"/>
      <c r="AKQ1" s="14"/>
      <c r="AKR1" s="14"/>
      <c r="AKS1" s="14"/>
      <c r="AKT1" s="14"/>
      <c r="AKU1" s="14"/>
      <c r="AKV1" s="14"/>
      <c r="AKW1" s="14"/>
      <c r="AKX1" s="14"/>
      <c r="AKY1" s="14"/>
      <c r="AKZ1" s="14"/>
      <c r="ALA1" s="14"/>
      <c r="ALB1" s="14"/>
      <c r="ALC1" s="14"/>
      <c r="ALD1" s="14"/>
      <c r="ALE1" s="14"/>
      <c r="ALF1" s="14"/>
      <c r="ALG1" s="14"/>
      <c r="ALH1" s="14"/>
      <c r="ALI1" s="14"/>
      <c r="ALJ1" s="14"/>
      <c r="ALK1" s="14"/>
      <c r="ALL1" s="14"/>
      <c r="ALM1" s="14"/>
      <c r="ALN1" s="14"/>
      <c r="ALO1" s="14"/>
      <c r="ALP1" s="14"/>
      <c r="ALQ1" s="14"/>
      <c r="ALR1" s="14"/>
      <c r="ALS1" s="14"/>
      <c r="ALT1" s="14"/>
      <c r="ALU1" s="14"/>
      <c r="ALV1" s="14"/>
      <c r="ALW1" s="14"/>
      <c r="ALX1" s="14"/>
      <c r="ALY1" s="14"/>
      <c r="ALZ1" s="14"/>
      <c r="AMA1" s="14"/>
      <c r="AMB1" s="14"/>
      <c r="AMC1" s="14"/>
      <c r="AMD1" s="14"/>
      <c r="AME1" s="14"/>
      <c r="AMF1" s="14"/>
      <c r="AMG1" s="14"/>
      <c r="AMH1" s="14"/>
      <c r="AMI1" s="14"/>
      <c r="AMJ1" s="14"/>
      <c r="AMK1" s="14"/>
      <c r="AML1" s="14"/>
      <c r="AMM1" s="14"/>
      <c r="AMN1" s="14"/>
      <c r="AMO1" s="14"/>
      <c r="AMP1" s="14"/>
      <c r="AMQ1" s="14"/>
      <c r="AMR1" s="14"/>
      <c r="AMS1" s="14"/>
      <c r="AMT1" s="14"/>
      <c r="AMU1" s="14"/>
      <c r="AMV1" s="14"/>
      <c r="AMW1" s="14"/>
      <c r="AMX1" s="14"/>
      <c r="AMY1" s="14"/>
      <c r="AMZ1" s="14"/>
      <c r="ANA1" s="14"/>
      <c r="ANB1" s="14"/>
      <c r="ANC1" s="14"/>
      <c r="AND1" s="14"/>
      <c r="ANE1" s="14"/>
      <c r="ANF1" s="14"/>
      <c r="ANG1" s="14"/>
      <c r="ANH1" s="14"/>
      <c r="ANI1" s="14"/>
      <c r="ANJ1" s="14"/>
      <c r="ANK1" s="14"/>
      <c r="ANL1" s="14"/>
      <c r="ANM1" s="14"/>
      <c r="ANN1" s="14"/>
      <c r="ANO1" s="14"/>
      <c r="ANP1" s="14"/>
      <c r="ANQ1" s="14"/>
      <c r="ANR1" s="14"/>
      <c r="ANS1" s="14"/>
      <c r="ANT1" s="14"/>
      <c r="ANU1" s="14"/>
      <c r="ANV1" s="14"/>
      <c r="ANW1" s="14"/>
      <c r="ANX1" s="14"/>
      <c r="ANY1" s="14"/>
      <c r="ANZ1" s="14"/>
      <c r="AOA1" s="14"/>
      <c r="AOB1" s="14"/>
      <c r="AOC1" s="14"/>
      <c r="AOD1" s="14"/>
      <c r="AOE1" s="14"/>
      <c r="AOF1" s="14"/>
      <c r="AOG1" s="14"/>
      <c r="AOH1" s="14"/>
      <c r="AOI1" s="14"/>
      <c r="AOJ1" s="14"/>
      <c r="AOK1" s="14"/>
      <c r="AOL1" s="14"/>
      <c r="AOM1" s="14"/>
      <c r="AON1" s="14"/>
      <c r="AOO1" s="14"/>
      <c r="AOP1" s="14"/>
      <c r="AOQ1" s="14"/>
      <c r="AOR1" s="14"/>
      <c r="AOS1" s="14"/>
      <c r="AOT1" s="14"/>
      <c r="AOU1" s="14"/>
      <c r="AOV1" s="14"/>
      <c r="AOW1" s="14"/>
      <c r="AOX1" s="14"/>
      <c r="AOY1" s="14"/>
      <c r="AOZ1" s="14"/>
      <c r="APA1" s="14"/>
      <c r="APB1" s="14"/>
      <c r="APC1" s="14"/>
      <c r="APD1" s="14"/>
      <c r="APE1" s="14"/>
      <c r="APF1" s="14"/>
      <c r="APG1" s="14"/>
      <c r="APH1" s="14"/>
      <c r="API1" s="14"/>
      <c r="APJ1" s="14"/>
      <c r="APK1" s="14"/>
      <c r="APL1" s="14"/>
      <c r="APM1" s="14"/>
      <c r="APN1" s="14"/>
      <c r="APO1" s="14"/>
      <c r="APP1" s="14"/>
      <c r="APQ1" s="14"/>
      <c r="APR1" s="14"/>
      <c r="APS1" s="14"/>
      <c r="APT1" s="14"/>
      <c r="APU1" s="14"/>
      <c r="APV1" s="14"/>
      <c r="APW1" s="14"/>
      <c r="APX1" s="14"/>
      <c r="APY1" s="14"/>
      <c r="APZ1" s="14"/>
      <c r="AQA1" s="14"/>
      <c r="AQB1" s="14"/>
      <c r="AQC1" s="14"/>
      <c r="AQD1" s="14"/>
      <c r="AQE1" s="14"/>
      <c r="AQF1" s="14"/>
      <c r="AQG1" s="14"/>
      <c r="AQH1" s="14"/>
      <c r="AQI1" s="14"/>
      <c r="AQJ1" s="14"/>
      <c r="AQK1" s="14"/>
      <c r="AQL1" s="14"/>
      <c r="AQM1" s="14"/>
      <c r="AQN1" s="14"/>
      <c r="AQO1" s="14"/>
      <c r="AQP1" s="14"/>
      <c r="AQQ1" s="14"/>
      <c r="AQR1" s="14"/>
      <c r="AQS1" s="14"/>
      <c r="AQT1" s="14"/>
      <c r="AQU1" s="14"/>
      <c r="AQV1" s="14"/>
      <c r="AQW1" s="14"/>
      <c r="AQX1" s="14"/>
      <c r="AQY1" s="14"/>
      <c r="AQZ1" s="14"/>
      <c r="ARA1" s="14"/>
      <c r="ARB1" s="14"/>
      <c r="ARC1" s="14"/>
      <c r="ARD1" s="14"/>
      <c r="ARE1" s="14"/>
      <c r="ARF1" s="14"/>
      <c r="ARG1" s="14"/>
      <c r="ARH1" s="14"/>
      <c r="ARI1" s="14"/>
      <c r="ARJ1" s="14"/>
      <c r="ARK1" s="14"/>
      <c r="ARL1" s="14"/>
      <c r="ARM1" s="14"/>
      <c r="ARN1" s="14"/>
      <c r="ARO1" s="14"/>
      <c r="ARP1" s="14"/>
      <c r="ARQ1" s="14"/>
      <c r="ARR1" s="14"/>
      <c r="ARS1" s="14"/>
      <c r="ART1" s="14"/>
      <c r="ARU1" s="14"/>
      <c r="ARV1" s="14"/>
      <c r="ARW1" s="14"/>
      <c r="ARX1" s="14"/>
      <c r="ARY1" s="14"/>
      <c r="ARZ1" s="14"/>
      <c r="ASA1" s="14"/>
      <c r="ASB1" s="14"/>
      <c r="ASC1" s="14"/>
      <c r="ASD1" s="14"/>
      <c r="ASE1" s="14"/>
      <c r="ASF1" s="14"/>
      <c r="ASG1" s="14"/>
      <c r="ASH1" s="14"/>
      <c r="ASI1" s="14"/>
      <c r="ASJ1" s="14"/>
      <c r="ASK1" s="14"/>
      <c r="ASL1" s="14"/>
      <c r="ASM1" s="14"/>
      <c r="ASN1" s="14"/>
      <c r="ASO1" s="14"/>
      <c r="ASP1" s="14"/>
      <c r="ASQ1" s="14"/>
      <c r="ASR1" s="14"/>
      <c r="ASS1" s="14"/>
      <c r="AST1" s="14"/>
      <c r="ASU1" s="14"/>
      <c r="ASV1" s="14"/>
      <c r="ASW1" s="14"/>
      <c r="ASX1" s="14"/>
      <c r="ASY1" s="14"/>
      <c r="ASZ1" s="14"/>
      <c r="ATA1" s="14"/>
      <c r="ATB1" s="14"/>
      <c r="ATC1" s="14"/>
      <c r="ATD1" s="14"/>
      <c r="ATE1" s="14"/>
      <c r="ATF1" s="14"/>
      <c r="ATG1" s="14"/>
      <c r="ATH1" s="14"/>
      <c r="ATI1" s="14"/>
      <c r="ATJ1" s="14"/>
      <c r="ATK1" s="14"/>
      <c r="ATL1" s="14"/>
      <c r="ATM1" s="14"/>
      <c r="ATN1" s="14"/>
      <c r="ATO1" s="14"/>
      <c r="ATP1" s="14"/>
      <c r="ATQ1" s="14"/>
      <c r="ATR1" s="14"/>
      <c r="ATS1" s="14"/>
      <c r="ATT1" s="14"/>
      <c r="ATU1" s="14"/>
      <c r="ATV1" s="14"/>
      <c r="ATW1" s="14"/>
      <c r="ATX1" s="14"/>
      <c r="ATY1" s="14"/>
      <c r="ATZ1" s="14"/>
      <c r="AUA1" s="14"/>
      <c r="AUB1" s="14"/>
      <c r="AUC1" s="14"/>
      <c r="AUD1" s="14"/>
      <c r="AUE1" s="14"/>
      <c r="AUF1" s="14"/>
      <c r="AUG1" s="14"/>
      <c r="AUH1" s="14"/>
      <c r="AUI1" s="14"/>
      <c r="AUJ1" s="14"/>
      <c r="AUK1" s="14"/>
      <c r="AUL1" s="14"/>
      <c r="AUM1" s="14"/>
      <c r="AUN1" s="14"/>
      <c r="AUO1" s="14"/>
      <c r="AUP1" s="14"/>
      <c r="AUQ1" s="14"/>
      <c r="AUR1" s="14"/>
      <c r="AUS1" s="14"/>
      <c r="AUT1" s="14"/>
      <c r="AUU1" s="14"/>
      <c r="AUV1" s="14"/>
      <c r="AUW1" s="14"/>
      <c r="AUX1" s="14"/>
      <c r="AUY1" s="14"/>
      <c r="AUZ1" s="14"/>
      <c r="AVA1" s="14"/>
      <c r="AVB1" s="14"/>
      <c r="AVC1" s="14"/>
      <c r="AVD1" s="14"/>
      <c r="AVE1" s="14"/>
      <c r="AVF1" s="14"/>
      <c r="AVG1" s="14"/>
      <c r="AVH1" s="14"/>
      <c r="AVI1" s="14"/>
      <c r="AVJ1" s="14"/>
      <c r="AVK1" s="14"/>
      <c r="AVL1" s="14"/>
      <c r="AVM1" s="14"/>
      <c r="AVN1" s="14"/>
      <c r="AVO1" s="14"/>
      <c r="AVP1" s="14"/>
      <c r="AVQ1" s="14"/>
      <c r="AVR1" s="14"/>
      <c r="AVS1" s="14"/>
      <c r="AVT1" s="14"/>
      <c r="AVU1" s="14"/>
      <c r="AVV1" s="14"/>
      <c r="AVW1" s="14"/>
      <c r="AVX1" s="14"/>
      <c r="AVY1" s="14"/>
      <c r="AVZ1" s="14"/>
      <c r="AWA1" s="14"/>
      <c r="AWB1" s="14"/>
      <c r="AWC1" s="14"/>
      <c r="AWD1" s="14"/>
      <c r="AWE1" s="14"/>
      <c r="AWF1" s="14"/>
      <c r="AWG1" s="14"/>
      <c r="AWH1" s="14"/>
      <c r="AWI1" s="14"/>
      <c r="AWJ1" s="14"/>
      <c r="AWK1" s="14"/>
      <c r="AWL1" s="14"/>
      <c r="AWM1" s="14"/>
      <c r="AWN1" s="14"/>
      <c r="AWO1" s="14"/>
      <c r="AWP1" s="14"/>
      <c r="AWQ1" s="14"/>
      <c r="AWR1" s="14"/>
      <c r="AWS1" s="14"/>
      <c r="AWT1" s="14"/>
      <c r="AWU1" s="14"/>
      <c r="AWV1" s="14"/>
      <c r="AWW1" s="14"/>
      <c r="AWX1" s="14"/>
      <c r="AWY1" s="14"/>
      <c r="AWZ1" s="14"/>
      <c r="AXA1" s="14"/>
      <c r="AXB1" s="14"/>
      <c r="AXC1" s="14"/>
      <c r="AXD1" s="14"/>
      <c r="AXE1" s="14"/>
      <c r="AXF1" s="14"/>
      <c r="AXG1" s="14"/>
      <c r="AXH1" s="14"/>
      <c r="AXI1" s="14"/>
      <c r="AXJ1" s="14"/>
      <c r="AXK1" s="14"/>
      <c r="AXL1" s="14"/>
      <c r="AXM1" s="14"/>
      <c r="AXN1" s="14"/>
      <c r="AXO1" s="14"/>
      <c r="AXP1" s="14"/>
      <c r="AXQ1" s="14"/>
      <c r="AXR1" s="14"/>
      <c r="AXS1" s="14"/>
      <c r="AXT1" s="14"/>
      <c r="AXU1" s="14"/>
      <c r="AXV1" s="14"/>
      <c r="AXW1" s="14"/>
      <c r="AXX1" s="14"/>
      <c r="AXY1" s="14"/>
      <c r="AXZ1" s="14"/>
      <c r="AYA1" s="14"/>
      <c r="AYB1" s="14"/>
      <c r="AYC1" s="14"/>
      <c r="AYD1" s="14"/>
      <c r="AYE1" s="14"/>
      <c r="AYF1" s="14"/>
      <c r="AYG1" s="14"/>
      <c r="AYH1" s="14"/>
      <c r="AYI1" s="14"/>
      <c r="AYJ1" s="14"/>
      <c r="AYK1" s="14"/>
      <c r="AYL1" s="14"/>
      <c r="AYM1" s="14"/>
      <c r="AYN1" s="14"/>
      <c r="AYO1" s="14"/>
      <c r="AYP1" s="14"/>
      <c r="AYQ1" s="14"/>
      <c r="AYR1" s="14"/>
      <c r="AYS1" s="14"/>
      <c r="AYT1" s="14"/>
      <c r="AYU1" s="14"/>
      <c r="AYV1" s="14"/>
      <c r="AYW1" s="14"/>
      <c r="AYX1" s="14"/>
      <c r="AYY1" s="14"/>
      <c r="AYZ1" s="14"/>
      <c r="AZA1" s="14"/>
      <c r="AZB1" s="14"/>
      <c r="AZC1" s="14"/>
      <c r="AZD1" s="14"/>
      <c r="AZE1" s="14"/>
      <c r="AZF1" s="14"/>
      <c r="AZG1" s="14"/>
      <c r="AZH1" s="14"/>
      <c r="AZI1" s="14"/>
      <c r="AZJ1" s="14"/>
      <c r="AZK1" s="14"/>
      <c r="AZL1" s="14"/>
      <c r="AZM1" s="14"/>
      <c r="AZN1" s="14"/>
      <c r="AZO1" s="14"/>
      <c r="AZP1" s="14"/>
      <c r="AZQ1" s="14"/>
      <c r="AZR1" s="14"/>
      <c r="AZS1" s="14"/>
      <c r="AZT1" s="14"/>
      <c r="AZU1" s="14"/>
      <c r="AZV1" s="14"/>
      <c r="AZW1" s="14"/>
      <c r="AZX1" s="14"/>
      <c r="AZY1" s="14"/>
      <c r="AZZ1" s="14"/>
      <c r="BAA1" s="14"/>
      <c r="BAB1" s="14"/>
      <c r="BAC1" s="14"/>
      <c r="BAD1" s="14"/>
      <c r="BAE1" s="14"/>
      <c r="BAF1" s="14"/>
      <c r="BAG1" s="14"/>
      <c r="BAH1" s="14"/>
      <c r="BAI1" s="14"/>
      <c r="BAJ1" s="14"/>
      <c r="BAK1" s="14"/>
      <c r="BAL1" s="14"/>
      <c r="BAM1" s="14"/>
      <c r="BAN1" s="14"/>
      <c r="BAO1" s="14"/>
      <c r="BAP1" s="14"/>
      <c r="BAQ1" s="14"/>
      <c r="BAR1" s="14"/>
      <c r="BAS1" s="14"/>
      <c r="BAT1" s="14"/>
      <c r="BAU1" s="14"/>
      <c r="BAV1" s="14"/>
      <c r="BAW1" s="14"/>
      <c r="BAX1" s="14"/>
      <c r="BAY1" s="14"/>
      <c r="BAZ1" s="14"/>
      <c r="BBA1" s="14"/>
      <c r="BBB1" s="14"/>
      <c r="BBC1" s="14"/>
      <c r="BBD1" s="14"/>
      <c r="BBE1" s="14"/>
      <c r="BBF1" s="14"/>
      <c r="BBG1" s="14"/>
      <c r="BBH1" s="14"/>
      <c r="BBI1" s="14"/>
      <c r="BBJ1" s="14"/>
      <c r="BBK1" s="14"/>
      <c r="BBL1" s="14"/>
      <c r="BBM1" s="14"/>
      <c r="BBN1" s="14"/>
      <c r="BBO1" s="14"/>
      <c r="BBP1" s="14"/>
      <c r="BBQ1" s="14"/>
      <c r="BBR1" s="14"/>
      <c r="BBS1" s="14"/>
      <c r="BBT1" s="14"/>
      <c r="BBU1" s="14"/>
      <c r="BBV1" s="14"/>
      <c r="BBW1" s="14"/>
      <c r="BBX1" s="14"/>
      <c r="BBY1" s="14"/>
      <c r="BBZ1" s="14"/>
      <c r="BCA1" s="14"/>
      <c r="BCB1" s="14"/>
      <c r="BCC1" s="14"/>
      <c r="BCD1" s="14"/>
      <c r="BCE1" s="14"/>
      <c r="BCF1" s="14"/>
      <c r="BCG1" s="14"/>
      <c r="BCH1" s="14"/>
      <c r="BCI1" s="14"/>
      <c r="BCJ1" s="14"/>
      <c r="BCK1" s="14"/>
      <c r="BCL1" s="14"/>
      <c r="BCM1" s="14"/>
      <c r="BCN1" s="14"/>
      <c r="BCO1" s="14"/>
      <c r="BCP1" s="14"/>
      <c r="BCQ1" s="14"/>
      <c r="BCR1" s="14"/>
      <c r="BCS1" s="14"/>
      <c r="BCT1" s="14"/>
      <c r="BCU1" s="14"/>
      <c r="BCV1" s="14"/>
      <c r="BCW1" s="14"/>
      <c r="BCX1" s="14"/>
      <c r="BCY1" s="14"/>
      <c r="BCZ1" s="14"/>
      <c r="BDA1" s="14"/>
      <c r="BDB1" s="14"/>
      <c r="BDC1" s="14"/>
      <c r="BDD1" s="14"/>
      <c r="BDE1" s="14"/>
      <c r="BDF1" s="14"/>
      <c r="BDG1" s="14"/>
      <c r="BDH1" s="14"/>
      <c r="BDI1" s="14"/>
      <c r="BDJ1" s="14"/>
      <c r="BDK1" s="14"/>
      <c r="BDL1" s="14"/>
      <c r="BDM1" s="14"/>
      <c r="BDN1" s="14"/>
      <c r="BDO1" s="14"/>
      <c r="BDP1" s="14"/>
      <c r="BDQ1" s="14"/>
      <c r="BDR1" s="14"/>
      <c r="BDS1" s="14"/>
      <c r="BDT1" s="14"/>
      <c r="BDU1" s="14"/>
      <c r="BDV1" s="14"/>
      <c r="BDW1" s="14"/>
      <c r="BDX1" s="14"/>
      <c r="BDY1" s="14"/>
      <c r="BDZ1" s="14"/>
      <c r="BEA1" s="14"/>
      <c r="BEB1" s="14"/>
      <c r="BEC1" s="14"/>
      <c r="BED1" s="14"/>
      <c r="BEE1" s="14"/>
      <c r="BEF1" s="14"/>
      <c r="BEG1" s="14"/>
      <c r="BEH1" s="14"/>
      <c r="BEI1" s="14"/>
      <c r="BEJ1" s="14"/>
      <c r="BEK1" s="14"/>
      <c r="BEL1" s="14"/>
      <c r="BEM1" s="14"/>
      <c r="BEN1" s="14"/>
      <c r="BEO1" s="14"/>
      <c r="BEP1" s="14"/>
      <c r="BEQ1" s="14"/>
      <c r="BER1" s="14"/>
      <c r="BES1" s="14"/>
      <c r="BET1" s="14"/>
      <c r="BEU1" s="14"/>
      <c r="BEV1" s="14"/>
      <c r="BEW1" s="14"/>
      <c r="BEX1" s="14"/>
      <c r="BEY1" s="14"/>
      <c r="BEZ1" s="14"/>
      <c r="BFA1" s="14"/>
      <c r="BFB1" s="14"/>
      <c r="BFC1" s="14"/>
      <c r="BFD1" s="14"/>
      <c r="BFE1" s="14"/>
      <c r="BFF1" s="14"/>
      <c r="BFG1" s="14"/>
      <c r="BFH1" s="14"/>
      <c r="BFI1" s="14"/>
      <c r="BFJ1" s="14"/>
      <c r="BFK1" s="14"/>
      <c r="BFL1" s="14"/>
      <c r="BFM1" s="14"/>
      <c r="BFN1" s="14"/>
      <c r="BFO1" s="14"/>
      <c r="BFP1" s="14"/>
      <c r="BFQ1" s="14"/>
      <c r="BFR1" s="14"/>
      <c r="BFS1" s="14"/>
      <c r="BFT1" s="14"/>
      <c r="BFU1" s="14"/>
      <c r="BFV1" s="14"/>
      <c r="BFW1" s="14"/>
      <c r="BFX1" s="14"/>
      <c r="BFY1" s="14"/>
      <c r="BFZ1" s="14"/>
      <c r="BGA1" s="14"/>
      <c r="BGB1" s="14"/>
      <c r="BGC1" s="14"/>
      <c r="BGD1" s="14"/>
      <c r="BGE1" s="14"/>
      <c r="BGF1" s="14"/>
      <c r="BGG1" s="14"/>
      <c r="BGH1" s="14"/>
      <c r="BGI1" s="14"/>
      <c r="BGJ1" s="14"/>
      <c r="BGK1" s="14"/>
      <c r="BGL1" s="14"/>
      <c r="BGM1" s="14"/>
      <c r="BGN1" s="14"/>
      <c r="BGO1" s="14"/>
      <c r="BGP1" s="14"/>
      <c r="BGQ1" s="14"/>
      <c r="BGR1" s="14"/>
      <c r="BGS1" s="14"/>
      <c r="BGT1" s="14"/>
      <c r="BGU1" s="14"/>
      <c r="BGV1" s="14"/>
      <c r="BGW1" s="14"/>
      <c r="BGX1" s="14"/>
      <c r="BGY1" s="14"/>
      <c r="BGZ1" s="14"/>
      <c r="BHA1" s="14"/>
      <c r="BHB1" s="14"/>
      <c r="BHC1" s="14"/>
      <c r="BHD1" s="14"/>
      <c r="BHE1" s="14"/>
      <c r="BHF1" s="14"/>
      <c r="BHG1" s="14"/>
      <c r="BHH1" s="14"/>
      <c r="BHI1" s="14"/>
      <c r="BHJ1" s="14"/>
      <c r="BHK1" s="14"/>
      <c r="BHL1" s="14"/>
      <c r="BHM1" s="14"/>
      <c r="BHN1" s="14"/>
      <c r="BHO1" s="14"/>
      <c r="BHP1" s="14"/>
      <c r="BHQ1" s="14"/>
      <c r="BHR1" s="14"/>
      <c r="BHS1" s="14"/>
      <c r="BHT1" s="14"/>
      <c r="BHU1" s="14"/>
      <c r="BHV1" s="14"/>
      <c r="BHW1" s="14"/>
      <c r="BHX1" s="14"/>
      <c r="BHY1" s="14"/>
      <c r="BHZ1" s="14"/>
      <c r="BIA1" s="14"/>
      <c r="BIB1" s="14"/>
      <c r="BIC1" s="14"/>
      <c r="BID1" s="14"/>
      <c r="BIE1" s="14"/>
      <c r="BIF1" s="14"/>
      <c r="BIG1" s="14"/>
      <c r="BIH1" s="14"/>
      <c r="BII1" s="14"/>
      <c r="BIJ1" s="14"/>
      <c r="BIK1" s="14"/>
      <c r="BIL1" s="14"/>
      <c r="BIM1" s="14"/>
      <c r="BIN1" s="14"/>
      <c r="BIO1" s="14"/>
      <c r="BIP1" s="14"/>
      <c r="BIQ1" s="14"/>
      <c r="BIR1" s="14"/>
      <c r="BIS1" s="14"/>
      <c r="BIT1" s="14"/>
      <c r="BIU1" s="14"/>
      <c r="BIV1" s="14"/>
      <c r="BIW1" s="14"/>
      <c r="BIX1" s="14"/>
      <c r="BIY1" s="14"/>
      <c r="BIZ1" s="14"/>
      <c r="BJA1" s="14"/>
      <c r="BJB1" s="14"/>
      <c r="BJC1" s="14"/>
      <c r="BJD1" s="14"/>
      <c r="BJE1" s="14"/>
      <c r="BJF1" s="14"/>
      <c r="BJG1" s="14"/>
      <c r="BJH1" s="14"/>
      <c r="BJI1" s="14"/>
      <c r="BJJ1" s="14"/>
      <c r="BJK1" s="14"/>
      <c r="BJL1" s="14"/>
      <c r="BJM1" s="14"/>
      <c r="BJN1" s="14"/>
      <c r="BJO1" s="14"/>
      <c r="BJP1" s="14"/>
      <c r="BJQ1" s="14"/>
      <c r="BJR1" s="14"/>
      <c r="BJS1" s="14"/>
      <c r="BJT1" s="14"/>
      <c r="BJU1" s="14"/>
      <c r="BJV1" s="14"/>
      <c r="BJW1" s="14"/>
      <c r="BJX1" s="14"/>
      <c r="BJY1" s="14"/>
      <c r="BJZ1" s="14"/>
      <c r="BKA1" s="14"/>
      <c r="BKB1" s="14"/>
      <c r="BKC1" s="14"/>
      <c r="BKD1" s="14"/>
      <c r="BKE1" s="14"/>
      <c r="BKF1" s="14"/>
      <c r="BKG1" s="14"/>
      <c r="BKH1" s="14"/>
      <c r="BKI1" s="14"/>
      <c r="BKJ1" s="14"/>
      <c r="BKK1" s="14"/>
      <c r="BKL1" s="14"/>
      <c r="BKM1" s="14"/>
      <c r="BKN1" s="14"/>
      <c r="BKO1" s="14"/>
      <c r="BKP1" s="14"/>
      <c r="BKQ1" s="14"/>
      <c r="BKR1" s="14"/>
      <c r="BKS1" s="14"/>
      <c r="BKT1" s="14"/>
      <c r="BKU1" s="14"/>
      <c r="BKV1" s="14"/>
      <c r="BKW1" s="14"/>
      <c r="BKX1" s="14"/>
      <c r="BKY1" s="14"/>
      <c r="BKZ1" s="14"/>
      <c r="BLA1" s="14"/>
      <c r="BLB1" s="14"/>
      <c r="BLC1" s="14"/>
      <c r="BLD1" s="14"/>
      <c r="BLE1" s="14"/>
      <c r="BLF1" s="14"/>
      <c r="BLG1" s="14"/>
      <c r="BLH1" s="14"/>
      <c r="BLI1" s="14"/>
      <c r="BLJ1" s="14"/>
      <c r="BLK1" s="14"/>
      <c r="BLL1" s="14"/>
      <c r="BLM1" s="14"/>
      <c r="BLN1" s="14"/>
      <c r="BLO1" s="14"/>
      <c r="BLP1" s="14"/>
      <c r="BLQ1" s="14"/>
      <c r="BLR1" s="14"/>
      <c r="BLS1" s="14"/>
      <c r="BLT1" s="14"/>
      <c r="BLU1" s="14"/>
      <c r="BLV1" s="14"/>
      <c r="BLW1" s="14"/>
      <c r="BLX1" s="14"/>
      <c r="BLY1" s="14"/>
      <c r="BLZ1" s="14"/>
      <c r="BMA1" s="14"/>
      <c r="BMB1" s="14"/>
      <c r="BMC1" s="14"/>
      <c r="BMD1" s="14"/>
      <c r="BME1" s="14"/>
      <c r="BMF1" s="14"/>
      <c r="BMG1" s="14"/>
      <c r="BMH1" s="14"/>
      <c r="BMI1" s="14"/>
      <c r="BMJ1" s="14"/>
      <c r="BMK1" s="14"/>
      <c r="BML1" s="14"/>
      <c r="BMM1" s="14"/>
      <c r="BMN1" s="14"/>
      <c r="BMO1" s="14"/>
      <c r="BMP1" s="14"/>
      <c r="BMQ1" s="14"/>
      <c r="BMR1" s="14"/>
      <c r="BMS1" s="14"/>
      <c r="BMT1" s="14"/>
      <c r="BMU1" s="14"/>
      <c r="BMV1" s="14"/>
      <c r="BMW1" s="14"/>
      <c r="BMX1" s="14"/>
      <c r="BMY1" s="14"/>
      <c r="BMZ1" s="14"/>
      <c r="BNA1" s="14"/>
      <c r="BNB1" s="14"/>
      <c r="BNC1" s="14"/>
      <c r="BND1" s="14"/>
      <c r="BNE1" s="14"/>
      <c r="BNF1" s="14"/>
      <c r="BNG1" s="14"/>
      <c r="BNH1" s="14"/>
      <c r="BNI1" s="14"/>
      <c r="BNJ1" s="14"/>
      <c r="BNK1" s="14"/>
      <c r="BNL1" s="14"/>
      <c r="BNM1" s="14"/>
      <c r="BNN1" s="14"/>
      <c r="BNO1" s="14"/>
      <c r="BNP1" s="14"/>
      <c r="BNQ1" s="14"/>
      <c r="BNR1" s="14"/>
      <c r="BNS1" s="14"/>
      <c r="BNT1" s="14"/>
      <c r="BNU1" s="14"/>
      <c r="BNV1" s="14"/>
      <c r="BNW1" s="14"/>
      <c r="BNX1" s="14"/>
      <c r="BNY1" s="14"/>
      <c r="BNZ1" s="14"/>
      <c r="BOA1" s="14"/>
      <c r="BOB1" s="14"/>
      <c r="BOC1" s="14"/>
      <c r="BOD1" s="14"/>
      <c r="BOE1" s="14"/>
      <c r="BOF1" s="14"/>
      <c r="BOG1" s="14"/>
      <c r="BOH1" s="14"/>
      <c r="BOI1" s="14"/>
      <c r="BOJ1" s="14"/>
      <c r="BOK1" s="14"/>
      <c r="BOL1" s="14"/>
      <c r="BOM1" s="14"/>
      <c r="BON1" s="14"/>
      <c r="BOO1" s="14"/>
      <c r="BOP1" s="14"/>
      <c r="BOQ1" s="14"/>
      <c r="BOR1" s="14"/>
      <c r="BOS1" s="14"/>
      <c r="BOT1" s="14"/>
      <c r="BOU1" s="14"/>
      <c r="BOV1" s="14"/>
      <c r="BOW1" s="14"/>
      <c r="BOX1" s="14"/>
      <c r="BOY1" s="14"/>
      <c r="BOZ1" s="14"/>
      <c r="BPA1" s="14"/>
      <c r="BPB1" s="14"/>
      <c r="BPC1" s="14"/>
      <c r="BPD1" s="14"/>
      <c r="BPE1" s="14"/>
      <c r="BPF1" s="14"/>
      <c r="BPG1" s="14"/>
      <c r="BPH1" s="14"/>
      <c r="BPI1" s="14"/>
      <c r="BPJ1" s="14"/>
      <c r="BPK1" s="14"/>
      <c r="BPL1" s="14"/>
      <c r="BPM1" s="14"/>
      <c r="BPN1" s="14"/>
      <c r="BPO1" s="14"/>
      <c r="BPP1" s="14"/>
      <c r="BPQ1" s="14"/>
      <c r="BPR1" s="14"/>
      <c r="BPS1" s="14"/>
      <c r="BPT1" s="14"/>
      <c r="BPU1" s="14"/>
      <c r="BPV1" s="14"/>
      <c r="BPW1" s="14"/>
      <c r="BPX1" s="14"/>
      <c r="BPY1" s="14"/>
      <c r="BPZ1" s="14"/>
      <c r="BQA1" s="14"/>
      <c r="BQB1" s="14"/>
      <c r="BQC1" s="14"/>
      <c r="BQD1" s="14"/>
      <c r="BQE1" s="14"/>
      <c r="BQF1" s="14"/>
      <c r="BQG1" s="14"/>
      <c r="BQH1" s="14"/>
      <c r="BQI1" s="14"/>
      <c r="BQJ1" s="14"/>
      <c r="BQK1" s="14"/>
      <c r="BQL1" s="14"/>
      <c r="BQM1" s="14"/>
      <c r="BQN1" s="14"/>
      <c r="BQO1" s="14"/>
      <c r="BQP1" s="14"/>
      <c r="BQQ1" s="14"/>
      <c r="BQR1" s="14"/>
      <c r="BQS1" s="14"/>
      <c r="BQT1" s="14"/>
      <c r="BQU1" s="14"/>
      <c r="BQV1" s="14"/>
      <c r="BQW1" s="14"/>
      <c r="BQX1" s="14"/>
      <c r="BQY1" s="14"/>
      <c r="BQZ1" s="14"/>
      <c r="BRA1" s="14"/>
      <c r="BRB1" s="14"/>
      <c r="BRC1" s="14"/>
      <c r="BRD1" s="14"/>
      <c r="BRE1" s="14"/>
      <c r="BRF1" s="14"/>
      <c r="BRG1" s="14"/>
      <c r="BRH1" s="14"/>
      <c r="BRI1" s="14"/>
      <c r="BRJ1" s="14"/>
      <c r="BRK1" s="14"/>
      <c r="BRL1" s="14"/>
      <c r="BRM1" s="14"/>
      <c r="BRN1" s="14"/>
      <c r="BRO1" s="14"/>
      <c r="BRP1" s="14"/>
      <c r="BRQ1" s="14"/>
      <c r="BRR1" s="14"/>
      <c r="BRS1" s="14"/>
      <c r="BRT1" s="14"/>
      <c r="BRU1" s="14"/>
      <c r="BRV1" s="14"/>
      <c r="BRW1" s="14"/>
      <c r="BRX1" s="14"/>
      <c r="BRY1" s="14"/>
      <c r="BRZ1" s="14"/>
      <c r="BSA1" s="14"/>
      <c r="BSB1" s="14"/>
      <c r="BSC1" s="14"/>
      <c r="BSD1" s="14"/>
      <c r="BSE1" s="14"/>
      <c r="BSF1" s="14"/>
      <c r="BSG1" s="14"/>
      <c r="BSH1" s="14"/>
      <c r="BSI1" s="14"/>
      <c r="BSJ1" s="14"/>
      <c r="BSK1" s="14"/>
      <c r="BSL1" s="14"/>
      <c r="BSM1" s="14"/>
      <c r="BSN1" s="14"/>
      <c r="BSO1" s="14"/>
      <c r="BSP1" s="14"/>
      <c r="BSQ1" s="14"/>
      <c r="BSR1" s="14"/>
      <c r="BSS1" s="14"/>
      <c r="BST1" s="14"/>
      <c r="BSU1" s="14"/>
      <c r="BSV1" s="14"/>
      <c r="BSW1" s="14"/>
      <c r="BSX1" s="14"/>
      <c r="BSY1" s="14"/>
      <c r="BSZ1" s="14"/>
      <c r="BTA1" s="14"/>
      <c r="BTB1" s="14"/>
      <c r="BTC1" s="14"/>
      <c r="BTD1" s="14"/>
      <c r="BTE1" s="14"/>
      <c r="BTF1" s="14"/>
      <c r="BTG1" s="14"/>
      <c r="BTH1" s="14"/>
      <c r="BTI1" s="14"/>
      <c r="BTJ1" s="14"/>
      <c r="BTK1" s="14"/>
      <c r="BTL1" s="14"/>
      <c r="BTM1" s="14"/>
      <c r="BTN1" s="14"/>
      <c r="BTO1" s="14"/>
      <c r="BTP1" s="14"/>
      <c r="BTQ1" s="14"/>
      <c r="BTR1" s="14"/>
      <c r="BTS1" s="14"/>
      <c r="BTT1" s="14"/>
      <c r="BTU1" s="14"/>
      <c r="BTV1" s="14"/>
      <c r="BTW1" s="14"/>
      <c r="BTX1" s="14"/>
      <c r="BTY1" s="14"/>
      <c r="BTZ1" s="14"/>
      <c r="BUA1" s="14"/>
      <c r="BUB1" s="14"/>
      <c r="BUC1" s="14"/>
      <c r="BUD1" s="14"/>
      <c r="BUE1" s="14"/>
      <c r="BUF1" s="14"/>
      <c r="BUG1" s="14"/>
      <c r="BUH1" s="14"/>
      <c r="BUI1" s="14"/>
      <c r="BUJ1" s="14"/>
      <c r="BUK1" s="14"/>
      <c r="BUL1" s="14"/>
      <c r="BUM1" s="14"/>
      <c r="BUN1" s="14"/>
      <c r="BUO1" s="14"/>
      <c r="BUP1" s="14"/>
      <c r="BUQ1" s="14"/>
      <c r="BUR1" s="14"/>
      <c r="BUS1" s="14"/>
      <c r="BUT1" s="14"/>
      <c r="BUU1" s="14"/>
      <c r="BUV1" s="14"/>
      <c r="BUW1" s="14"/>
      <c r="BUX1" s="14"/>
      <c r="BUY1" s="14"/>
      <c r="BUZ1" s="14"/>
      <c r="BVA1" s="14"/>
      <c r="BVB1" s="14"/>
      <c r="BVC1" s="14"/>
      <c r="BVD1" s="14"/>
      <c r="BVE1" s="14"/>
      <c r="BVF1" s="14"/>
      <c r="BVG1" s="14"/>
      <c r="BVH1" s="14"/>
      <c r="BVI1" s="14"/>
      <c r="BVJ1" s="14"/>
      <c r="BVK1" s="14"/>
      <c r="BVL1" s="14"/>
      <c r="BVM1" s="14"/>
      <c r="BVN1" s="14"/>
      <c r="BVO1" s="14"/>
      <c r="BVP1" s="14"/>
      <c r="BVQ1" s="14"/>
      <c r="BVR1" s="14"/>
      <c r="BVS1" s="14"/>
      <c r="BVT1" s="14"/>
      <c r="BVU1" s="14"/>
      <c r="BVV1" s="14"/>
      <c r="BVW1" s="14"/>
      <c r="BVX1" s="14"/>
      <c r="BVY1" s="14"/>
      <c r="BVZ1" s="14"/>
      <c r="BWA1" s="14"/>
      <c r="BWB1" s="14"/>
      <c r="BWC1" s="14"/>
      <c r="BWD1" s="14"/>
      <c r="BWE1" s="14"/>
      <c r="BWF1" s="14"/>
      <c r="BWG1" s="14"/>
      <c r="BWH1" s="14"/>
      <c r="BWI1" s="14"/>
      <c r="BWJ1" s="14"/>
      <c r="BWK1" s="14"/>
      <c r="BWL1" s="14"/>
      <c r="BWM1" s="14"/>
      <c r="BWN1" s="14"/>
      <c r="BWO1" s="14"/>
      <c r="BWP1" s="14"/>
      <c r="BWQ1" s="14"/>
      <c r="BWR1" s="14"/>
      <c r="BWS1" s="14"/>
      <c r="BWT1" s="14"/>
      <c r="BWU1" s="14"/>
      <c r="BWV1" s="14"/>
      <c r="BWW1" s="14"/>
      <c r="BWX1" s="14"/>
      <c r="BWY1" s="14"/>
      <c r="BWZ1" s="14"/>
      <c r="BXA1" s="14"/>
      <c r="BXB1" s="14"/>
      <c r="BXC1" s="14"/>
      <c r="BXD1" s="14"/>
      <c r="BXE1" s="14"/>
      <c r="BXF1" s="14"/>
      <c r="BXG1" s="14"/>
      <c r="BXH1" s="14"/>
      <c r="BXI1" s="14"/>
      <c r="BXJ1" s="14"/>
      <c r="BXK1" s="14"/>
      <c r="BXL1" s="14"/>
      <c r="BXM1" s="14"/>
      <c r="BXN1" s="14"/>
      <c r="BXO1" s="14"/>
      <c r="BXP1" s="14"/>
      <c r="BXQ1" s="14"/>
      <c r="BXR1" s="14"/>
      <c r="BXS1" s="14"/>
      <c r="BXT1" s="14"/>
      <c r="BXU1" s="14"/>
      <c r="BXV1" s="14"/>
      <c r="BXW1" s="14"/>
      <c r="BXX1" s="14"/>
      <c r="BXY1" s="14"/>
      <c r="BXZ1" s="14"/>
      <c r="BYA1" s="14"/>
      <c r="BYB1" s="14"/>
      <c r="BYC1" s="14"/>
      <c r="BYD1" s="14"/>
      <c r="BYE1" s="14"/>
      <c r="BYF1" s="14"/>
      <c r="BYG1" s="14"/>
      <c r="BYH1" s="14"/>
      <c r="BYI1" s="14"/>
      <c r="BYJ1" s="14"/>
      <c r="BYK1" s="14"/>
      <c r="BYL1" s="14"/>
      <c r="BYM1" s="14"/>
      <c r="BYN1" s="14"/>
      <c r="BYO1" s="14"/>
      <c r="BYP1" s="14"/>
      <c r="BYQ1" s="14"/>
      <c r="BYR1" s="14"/>
      <c r="BYS1" s="14"/>
      <c r="BYT1" s="14"/>
      <c r="BYU1" s="14"/>
      <c r="BYV1" s="14"/>
      <c r="BYW1" s="14"/>
      <c r="BYX1" s="14"/>
      <c r="BYY1" s="14"/>
      <c r="BYZ1" s="14"/>
      <c r="BZA1" s="14"/>
      <c r="BZB1" s="14"/>
      <c r="BZC1" s="14"/>
      <c r="BZD1" s="14"/>
      <c r="BZE1" s="14"/>
      <c r="BZF1" s="14"/>
      <c r="BZG1" s="14"/>
      <c r="BZH1" s="14"/>
      <c r="BZI1" s="14"/>
      <c r="BZJ1" s="14"/>
      <c r="BZK1" s="14"/>
      <c r="BZL1" s="14"/>
      <c r="BZM1" s="14"/>
      <c r="BZN1" s="14"/>
      <c r="BZO1" s="14"/>
      <c r="BZP1" s="14"/>
      <c r="BZQ1" s="14"/>
      <c r="BZR1" s="14"/>
      <c r="BZS1" s="14"/>
      <c r="BZT1" s="14"/>
      <c r="BZU1" s="14"/>
      <c r="BZV1" s="14"/>
      <c r="BZW1" s="14"/>
      <c r="BZX1" s="14"/>
      <c r="BZY1" s="14"/>
      <c r="BZZ1" s="14"/>
      <c r="CAA1" s="14"/>
      <c r="CAB1" s="14"/>
      <c r="CAC1" s="14"/>
      <c r="CAD1" s="14"/>
      <c r="CAE1" s="14"/>
      <c r="CAF1" s="14"/>
      <c r="CAG1" s="14"/>
      <c r="CAH1" s="14"/>
      <c r="CAI1" s="14"/>
      <c r="CAJ1" s="14"/>
      <c r="CAK1" s="14"/>
      <c r="CAL1" s="14"/>
      <c r="CAM1" s="14"/>
      <c r="CAN1" s="14"/>
      <c r="CAO1" s="14"/>
      <c r="CAP1" s="14"/>
      <c r="CAQ1" s="14"/>
      <c r="CAR1" s="14"/>
      <c r="CAS1" s="14"/>
      <c r="CAT1" s="14"/>
      <c r="CAU1" s="14"/>
      <c r="CAV1" s="14"/>
      <c r="CAW1" s="14"/>
      <c r="CAX1" s="14"/>
      <c r="CAY1" s="14"/>
      <c r="CAZ1" s="14"/>
      <c r="CBA1" s="14"/>
      <c r="CBB1" s="14"/>
      <c r="CBC1" s="14"/>
      <c r="CBD1" s="14"/>
      <c r="CBE1" s="14"/>
      <c r="CBF1" s="14"/>
      <c r="CBG1" s="14"/>
      <c r="CBH1" s="14"/>
      <c r="CBI1" s="14"/>
      <c r="CBJ1" s="14"/>
      <c r="CBK1" s="14"/>
      <c r="CBL1" s="14"/>
      <c r="CBM1" s="14"/>
      <c r="CBN1" s="14"/>
      <c r="CBO1" s="14"/>
      <c r="CBP1" s="14"/>
      <c r="CBQ1" s="14"/>
      <c r="CBR1" s="14"/>
      <c r="CBS1" s="14"/>
      <c r="CBT1" s="14"/>
      <c r="CBU1" s="14"/>
      <c r="CBV1" s="14"/>
      <c r="CBW1" s="14"/>
      <c r="CBX1" s="14"/>
      <c r="CBY1" s="14"/>
      <c r="CBZ1" s="14"/>
      <c r="CCA1" s="14"/>
      <c r="CCB1" s="14"/>
      <c r="CCC1" s="14"/>
      <c r="CCD1" s="14"/>
      <c r="CCE1" s="14"/>
      <c r="CCF1" s="14"/>
      <c r="CCG1" s="14"/>
      <c r="CCH1" s="14"/>
      <c r="CCI1" s="14"/>
      <c r="CCJ1" s="14"/>
      <c r="CCK1" s="14"/>
      <c r="CCL1" s="14"/>
      <c r="CCM1" s="14"/>
      <c r="CCN1" s="14"/>
      <c r="CCO1" s="14"/>
      <c r="CCP1" s="14"/>
      <c r="CCQ1" s="14"/>
      <c r="CCR1" s="14"/>
      <c r="CCS1" s="14"/>
      <c r="CCT1" s="14"/>
      <c r="CCU1" s="14"/>
      <c r="CCV1" s="14"/>
      <c r="CCW1" s="14"/>
      <c r="CCX1" s="14"/>
      <c r="CCY1" s="14"/>
      <c r="CCZ1" s="14"/>
      <c r="CDA1" s="14"/>
      <c r="CDB1" s="14"/>
      <c r="CDC1" s="14"/>
      <c r="CDD1" s="14"/>
      <c r="CDE1" s="14"/>
      <c r="CDF1" s="14"/>
      <c r="CDG1" s="14"/>
      <c r="CDH1" s="14"/>
      <c r="CDI1" s="14"/>
      <c r="CDJ1" s="14"/>
      <c r="CDK1" s="14"/>
      <c r="CDL1" s="14"/>
      <c r="CDM1" s="14"/>
      <c r="CDN1" s="14"/>
      <c r="CDO1" s="14"/>
      <c r="CDP1" s="14"/>
      <c r="CDQ1" s="14"/>
      <c r="CDR1" s="14"/>
      <c r="CDS1" s="14"/>
      <c r="CDT1" s="14"/>
      <c r="CDU1" s="14"/>
      <c r="CDV1" s="14"/>
      <c r="CDW1" s="14"/>
      <c r="CDX1" s="14"/>
      <c r="CDY1" s="14"/>
      <c r="CDZ1" s="14"/>
      <c r="CEA1" s="14"/>
      <c r="CEB1" s="14"/>
      <c r="CEC1" s="14"/>
      <c r="CED1" s="14"/>
      <c r="CEE1" s="14"/>
      <c r="CEF1" s="14"/>
      <c r="CEG1" s="14"/>
      <c r="CEH1" s="14"/>
      <c r="CEI1" s="14"/>
      <c r="CEJ1" s="14"/>
      <c r="CEK1" s="14"/>
      <c r="CEL1" s="14"/>
      <c r="CEM1" s="14"/>
      <c r="CEN1" s="14"/>
      <c r="CEO1" s="14"/>
      <c r="CEP1" s="14"/>
      <c r="CEQ1" s="14"/>
      <c r="CER1" s="14"/>
      <c r="CES1" s="14"/>
      <c r="CET1" s="14"/>
      <c r="CEU1" s="14"/>
      <c r="CEV1" s="14"/>
      <c r="CEW1" s="14"/>
      <c r="CEX1" s="14"/>
      <c r="CEY1" s="14"/>
      <c r="CEZ1" s="14"/>
      <c r="CFA1" s="14"/>
      <c r="CFB1" s="14"/>
      <c r="CFC1" s="14"/>
      <c r="CFD1" s="14"/>
      <c r="CFE1" s="14"/>
      <c r="CFF1" s="14"/>
      <c r="CFG1" s="14"/>
      <c r="CFH1" s="14"/>
      <c r="CFI1" s="14"/>
      <c r="CFJ1" s="14"/>
      <c r="CFK1" s="14"/>
      <c r="CFL1" s="14"/>
      <c r="CFM1" s="14"/>
      <c r="CFN1" s="14"/>
      <c r="CFO1" s="14"/>
      <c r="CFP1" s="14"/>
      <c r="CFQ1" s="14"/>
      <c r="CFR1" s="14"/>
      <c r="CFS1" s="14"/>
      <c r="CFT1" s="14"/>
      <c r="CFU1" s="14"/>
      <c r="CFV1" s="14"/>
      <c r="CFW1" s="14"/>
      <c r="CFX1" s="14"/>
      <c r="CFY1" s="14"/>
      <c r="CFZ1" s="14"/>
      <c r="CGA1" s="14"/>
      <c r="CGB1" s="14"/>
      <c r="CGC1" s="14"/>
      <c r="CGD1" s="14"/>
      <c r="CGE1" s="14"/>
      <c r="CGF1" s="14"/>
      <c r="CGG1" s="14"/>
      <c r="CGH1" s="14"/>
      <c r="CGI1" s="14"/>
      <c r="CGJ1" s="14"/>
      <c r="CGK1" s="14"/>
      <c r="CGL1" s="14"/>
      <c r="CGM1" s="14"/>
      <c r="CGN1" s="14"/>
      <c r="CGO1" s="14"/>
      <c r="CGP1" s="14"/>
      <c r="CGQ1" s="14"/>
      <c r="CGR1" s="14"/>
      <c r="CGS1" s="14"/>
      <c r="CGT1" s="14"/>
      <c r="CGU1" s="14"/>
      <c r="CGV1" s="14"/>
      <c r="CGW1" s="14"/>
      <c r="CGX1" s="14"/>
      <c r="CGY1" s="14"/>
      <c r="CGZ1" s="14"/>
      <c r="CHA1" s="14"/>
      <c r="CHB1" s="14"/>
      <c r="CHC1" s="14"/>
      <c r="CHD1" s="14"/>
      <c r="CHE1" s="14"/>
      <c r="CHF1" s="14"/>
      <c r="CHG1" s="14"/>
      <c r="CHH1" s="14"/>
      <c r="CHI1" s="14"/>
      <c r="CHJ1" s="14"/>
      <c r="CHK1" s="14"/>
      <c r="CHL1" s="14"/>
      <c r="CHM1" s="14"/>
      <c r="CHN1" s="14"/>
      <c r="CHO1" s="14"/>
      <c r="CHP1" s="14"/>
      <c r="CHQ1" s="14"/>
      <c r="CHR1" s="14"/>
      <c r="CHS1" s="14"/>
      <c r="CHT1" s="14"/>
      <c r="CHU1" s="14"/>
      <c r="CHV1" s="14"/>
      <c r="CHW1" s="14"/>
      <c r="CHX1" s="14"/>
      <c r="CHY1" s="14"/>
      <c r="CHZ1" s="14"/>
      <c r="CIA1" s="14"/>
      <c r="CIB1" s="14"/>
      <c r="CIC1" s="14"/>
      <c r="CID1" s="14"/>
      <c r="CIE1" s="14"/>
      <c r="CIF1" s="14"/>
      <c r="CIG1" s="14"/>
      <c r="CIH1" s="14"/>
      <c r="CII1" s="14"/>
      <c r="CIJ1" s="14"/>
      <c r="CIK1" s="14"/>
      <c r="CIL1" s="14"/>
      <c r="CIM1" s="14"/>
      <c r="CIN1" s="14"/>
      <c r="CIO1" s="14"/>
      <c r="CIP1" s="14"/>
      <c r="CIQ1" s="14"/>
      <c r="CIR1" s="14"/>
      <c r="CIS1" s="14"/>
      <c r="CIT1" s="14"/>
      <c r="CIU1" s="14"/>
      <c r="CIV1" s="14"/>
      <c r="CIW1" s="14"/>
      <c r="CIX1" s="14"/>
      <c r="CIY1" s="14"/>
      <c r="CIZ1" s="14"/>
      <c r="CJA1" s="14"/>
      <c r="CJB1" s="14"/>
      <c r="CJC1" s="14"/>
      <c r="CJD1" s="14"/>
      <c r="CJE1" s="14"/>
      <c r="CJF1" s="14"/>
      <c r="CJG1" s="14"/>
      <c r="CJH1" s="14"/>
      <c r="CJI1" s="14"/>
      <c r="CJJ1" s="14"/>
      <c r="CJK1" s="14"/>
      <c r="CJL1" s="14"/>
      <c r="CJM1" s="14"/>
      <c r="CJN1" s="14"/>
      <c r="CJO1" s="14"/>
      <c r="CJP1" s="14"/>
      <c r="CJQ1" s="14"/>
      <c r="CJR1" s="14"/>
      <c r="CJS1" s="14"/>
      <c r="CJT1" s="14"/>
      <c r="CJU1" s="14"/>
      <c r="CJV1" s="14"/>
      <c r="CJW1" s="14"/>
      <c r="CJX1" s="14"/>
      <c r="CJY1" s="14"/>
      <c r="CJZ1" s="14"/>
      <c r="CKA1" s="14"/>
      <c r="CKB1" s="14"/>
      <c r="CKC1" s="14"/>
      <c r="CKD1" s="14"/>
      <c r="CKE1" s="14"/>
      <c r="CKF1" s="14"/>
      <c r="CKG1" s="14"/>
      <c r="CKH1" s="14"/>
      <c r="CKI1" s="14"/>
      <c r="CKJ1" s="14"/>
      <c r="CKK1" s="14"/>
      <c r="CKL1" s="14"/>
      <c r="CKM1" s="14"/>
      <c r="CKN1" s="14"/>
      <c r="CKO1" s="14"/>
      <c r="CKP1" s="14"/>
      <c r="CKQ1" s="14"/>
      <c r="CKR1" s="14"/>
      <c r="CKS1" s="14"/>
      <c r="CKT1" s="14"/>
      <c r="CKU1" s="14"/>
      <c r="CKV1" s="14"/>
      <c r="CKW1" s="14"/>
      <c r="CKX1" s="14"/>
      <c r="CKY1" s="14"/>
      <c r="CKZ1" s="14"/>
      <c r="CLA1" s="14"/>
      <c r="CLB1" s="14"/>
      <c r="CLC1" s="14"/>
      <c r="CLD1" s="14"/>
      <c r="CLE1" s="14"/>
      <c r="CLF1" s="14"/>
      <c r="CLG1" s="14"/>
      <c r="CLH1" s="14"/>
      <c r="CLI1" s="14"/>
      <c r="CLJ1" s="14"/>
      <c r="CLK1" s="14"/>
      <c r="CLL1" s="14"/>
      <c r="CLM1" s="14"/>
      <c r="CLN1" s="14"/>
      <c r="CLO1" s="14"/>
      <c r="CLP1" s="14"/>
      <c r="CLQ1" s="14"/>
      <c r="CLR1" s="14"/>
      <c r="CLS1" s="14"/>
      <c r="CLT1" s="14"/>
      <c r="CLU1" s="14"/>
      <c r="CLV1" s="14"/>
      <c r="CLW1" s="14"/>
      <c r="CLX1" s="14"/>
      <c r="CLY1" s="14"/>
      <c r="CLZ1" s="14"/>
      <c r="CMA1" s="14"/>
      <c r="CMB1" s="14"/>
      <c r="CMC1" s="14"/>
      <c r="CMD1" s="14"/>
      <c r="CME1" s="14"/>
      <c r="CMF1" s="14"/>
      <c r="CMG1" s="14"/>
      <c r="CMH1" s="14"/>
      <c r="CMI1" s="14"/>
      <c r="CMJ1" s="14"/>
      <c r="CMK1" s="14"/>
      <c r="CML1" s="14"/>
      <c r="CMM1" s="14"/>
      <c r="CMN1" s="14"/>
      <c r="CMO1" s="14"/>
      <c r="CMP1" s="14"/>
      <c r="CMQ1" s="14"/>
      <c r="CMR1" s="14"/>
      <c r="CMS1" s="14"/>
      <c r="CMT1" s="14"/>
      <c r="CMU1" s="14"/>
      <c r="CMV1" s="14"/>
      <c r="CMW1" s="14"/>
      <c r="CMX1" s="14"/>
      <c r="CMY1" s="14"/>
      <c r="CMZ1" s="14"/>
      <c r="CNA1" s="14"/>
      <c r="CNB1" s="14"/>
      <c r="CNC1" s="14"/>
      <c r="CND1" s="14"/>
      <c r="CNE1" s="14"/>
      <c r="CNF1" s="14"/>
      <c r="CNG1" s="14"/>
      <c r="CNH1" s="14"/>
      <c r="CNI1" s="14"/>
      <c r="CNJ1" s="14"/>
      <c r="CNK1" s="14"/>
      <c r="CNL1" s="14"/>
      <c r="CNM1" s="14"/>
      <c r="CNN1" s="14"/>
      <c r="CNO1" s="14"/>
      <c r="CNP1" s="14"/>
      <c r="CNQ1" s="14"/>
      <c r="CNR1" s="14"/>
      <c r="CNS1" s="14"/>
      <c r="CNT1" s="14"/>
      <c r="CNU1" s="14"/>
      <c r="CNV1" s="14"/>
      <c r="CNW1" s="14"/>
      <c r="CNX1" s="14"/>
      <c r="CNY1" s="14"/>
      <c r="CNZ1" s="14"/>
      <c r="COA1" s="14"/>
      <c r="COB1" s="14"/>
      <c r="COC1" s="14"/>
      <c r="COD1" s="14"/>
      <c r="COE1" s="14"/>
      <c r="COF1" s="14"/>
      <c r="COG1" s="14"/>
      <c r="COH1" s="14"/>
      <c r="COI1" s="14"/>
      <c r="COJ1" s="14"/>
      <c r="COK1" s="14"/>
      <c r="COL1" s="14"/>
      <c r="COM1" s="14"/>
      <c r="CON1" s="14"/>
      <c r="COO1" s="14"/>
      <c r="COP1" s="14"/>
      <c r="COQ1" s="14"/>
      <c r="COR1" s="14"/>
      <c r="COS1" s="14"/>
      <c r="COT1" s="14"/>
      <c r="COU1" s="14"/>
      <c r="COV1" s="14"/>
      <c r="COW1" s="14"/>
      <c r="COX1" s="14"/>
      <c r="COY1" s="14"/>
      <c r="COZ1" s="14"/>
      <c r="CPA1" s="14"/>
      <c r="CPB1" s="14"/>
      <c r="CPC1" s="14"/>
      <c r="CPD1" s="14"/>
      <c r="CPE1" s="14"/>
      <c r="CPF1" s="14"/>
      <c r="CPG1" s="14"/>
      <c r="CPH1" s="14"/>
      <c r="CPI1" s="14"/>
      <c r="CPJ1" s="14"/>
      <c r="CPK1" s="14"/>
      <c r="CPL1" s="14"/>
      <c r="CPM1" s="14"/>
      <c r="CPN1" s="14"/>
      <c r="CPO1" s="14"/>
      <c r="CPP1" s="14"/>
      <c r="CPQ1" s="14"/>
      <c r="CPR1" s="14"/>
      <c r="CPS1" s="14"/>
      <c r="CPT1" s="14"/>
      <c r="CPU1" s="14"/>
      <c r="CPV1" s="14"/>
      <c r="CPW1" s="14"/>
      <c r="CPX1" s="14"/>
      <c r="CPY1" s="14"/>
      <c r="CPZ1" s="14"/>
      <c r="CQA1" s="14"/>
      <c r="CQB1" s="14"/>
      <c r="CQC1" s="14"/>
      <c r="CQD1" s="14"/>
      <c r="CQE1" s="14"/>
      <c r="CQF1" s="14"/>
      <c r="CQG1" s="14"/>
      <c r="CQH1" s="14"/>
      <c r="CQI1" s="14"/>
      <c r="CQJ1" s="14"/>
      <c r="CQK1" s="14"/>
      <c r="CQL1" s="14"/>
      <c r="CQM1" s="14"/>
      <c r="CQN1" s="14"/>
      <c r="CQO1" s="14"/>
      <c r="CQP1" s="14"/>
      <c r="CQQ1" s="14"/>
      <c r="CQR1" s="14"/>
      <c r="CQS1" s="14"/>
      <c r="CQT1" s="14"/>
      <c r="CQU1" s="14"/>
      <c r="CQV1" s="14"/>
      <c r="CQW1" s="14"/>
      <c r="CQX1" s="14"/>
      <c r="CQY1" s="14"/>
      <c r="CQZ1" s="14"/>
      <c r="CRA1" s="14"/>
      <c r="CRB1" s="14"/>
      <c r="CRC1" s="14"/>
      <c r="CRD1" s="14"/>
      <c r="CRE1" s="14"/>
      <c r="CRF1" s="14"/>
      <c r="CRG1" s="14"/>
      <c r="CRH1" s="14"/>
      <c r="CRI1" s="14"/>
      <c r="CRJ1" s="14"/>
      <c r="CRK1" s="14"/>
      <c r="CRL1" s="14"/>
      <c r="CRM1" s="14"/>
      <c r="CRN1" s="14"/>
      <c r="CRO1" s="14"/>
      <c r="CRP1" s="14"/>
      <c r="CRQ1" s="14"/>
      <c r="CRR1" s="14"/>
      <c r="CRS1" s="14"/>
      <c r="CRT1" s="14"/>
      <c r="CRU1" s="14"/>
      <c r="CRV1" s="14"/>
      <c r="CRW1" s="14"/>
      <c r="CRX1" s="14"/>
      <c r="CRY1" s="14"/>
      <c r="CRZ1" s="14"/>
      <c r="CSA1" s="14"/>
      <c r="CSB1" s="14"/>
      <c r="CSC1" s="14"/>
      <c r="CSD1" s="14"/>
      <c r="CSE1" s="14"/>
      <c r="CSF1" s="14"/>
      <c r="CSG1" s="14"/>
      <c r="CSH1" s="14"/>
      <c r="CSI1" s="14"/>
      <c r="CSJ1" s="14"/>
      <c r="CSK1" s="14"/>
      <c r="CSL1" s="14"/>
      <c r="CSM1" s="14"/>
      <c r="CSN1" s="14"/>
      <c r="CSO1" s="14"/>
      <c r="CSP1" s="14"/>
      <c r="CSQ1" s="14"/>
      <c r="CSR1" s="14"/>
      <c r="CSS1" s="14"/>
      <c r="CST1" s="14"/>
      <c r="CSU1" s="14"/>
      <c r="CSV1" s="14"/>
      <c r="CSW1" s="14"/>
      <c r="CSX1" s="14"/>
      <c r="CSY1" s="14"/>
      <c r="CSZ1" s="14"/>
      <c r="CTA1" s="14"/>
      <c r="CTB1" s="14"/>
      <c r="CTC1" s="14"/>
      <c r="CTD1" s="14"/>
      <c r="CTE1" s="14"/>
      <c r="CTF1" s="14"/>
      <c r="CTG1" s="14"/>
      <c r="CTH1" s="14"/>
      <c r="CTI1" s="14"/>
      <c r="CTJ1" s="14"/>
      <c r="CTK1" s="14"/>
      <c r="CTL1" s="14"/>
      <c r="CTM1" s="14"/>
      <c r="CTN1" s="14"/>
      <c r="CTO1" s="14"/>
      <c r="CTP1" s="14"/>
      <c r="CTQ1" s="14"/>
      <c r="CTR1" s="14"/>
      <c r="CTS1" s="14"/>
      <c r="CTT1" s="14"/>
      <c r="CTU1" s="14"/>
      <c r="CTV1" s="14"/>
      <c r="CTW1" s="14"/>
      <c r="CTX1" s="14"/>
      <c r="CTY1" s="14"/>
      <c r="CTZ1" s="14"/>
      <c r="CUA1" s="14"/>
      <c r="CUB1" s="14"/>
      <c r="CUC1" s="14"/>
      <c r="CUD1" s="14"/>
      <c r="CUE1" s="14"/>
      <c r="CUF1" s="14"/>
      <c r="CUG1" s="14"/>
      <c r="CUH1" s="14"/>
      <c r="CUI1" s="14"/>
      <c r="CUJ1" s="14"/>
      <c r="CUK1" s="14"/>
      <c r="CUL1" s="14"/>
      <c r="CUM1" s="14"/>
      <c r="CUN1" s="14"/>
      <c r="CUO1" s="14"/>
      <c r="CUP1" s="14"/>
      <c r="CUQ1" s="14"/>
      <c r="CUR1" s="14"/>
      <c r="CUS1" s="14"/>
      <c r="CUT1" s="14"/>
      <c r="CUU1" s="14"/>
      <c r="CUV1" s="14"/>
      <c r="CUW1" s="14"/>
      <c r="CUX1" s="14"/>
      <c r="CUY1" s="14"/>
      <c r="CUZ1" s="14"/>
      <c r="CVA1" s="14"/>
      <c r="CVB1" s="14"/>
      <c r="CVC1" s="14"/>
      <c r="CVD1" s="14"/>
      <c r="CVE1" s="14"/>
      <c r="CVF1" s="14"/>
      <c r="CVG1" s="14"/>
      <c r="CVH1" s="14"/>
      <c r="CVI1" s="14"/>
      <c r="CVJ1" s="14"/>
      <c r="CVK1" s="14"/>
      <c r="CVL1" s="14"/>
      <c r="CVM1" s="14"/>
      <c r="CVN1" s="14"/>
      <c r="CVO1" s="14"/>
      <c r="CVP1" s="14"/>
      <c r="CVQ1" s="14"/>
      <c r="CVR1" s="14"/>
      <c r="CVS1" s="14"/>
      <c r="CVT1" s="14"/>
      <c r="CVU1" s="14"/>
      <c r="CVV1" s="14"/>
      <c r="CVW1" s="14"/>
      <c r="CVX1" s="14"/>
      <c r="CVY1" s="14"/>
      <c r="CVZ1" s="14"/>
      <c r="CWA1" s="14"/>
      <c r="CWB1" s="14"/>
      <c r="CWC1" s="14"/>
      <c r="CWD1" s="14"/>
      <c r="CWE1" s="14"/>
      <c r="CWF1" s="14"/>
      <c r="CWG1" s="14"/>
      <c r="CWH1" s="14"/>
      <c r="CWI1" s="14"/>
      <c r="CWJ1" s="14"/>
      <c r="CWK1" s="14"/>
      <c r="CWL1" s="14"/>
      <c r="CWM1" s="14"/>
      <c r="CWN1" s="14"/>
      <c r="CWO1" s="14"/>
      <c r="CWP1" s="14"/>
      <c r="CWQ1" s="14"/>
      <c r="CWR1" s="14"/>
      <c r="CWS1" s="14"/>
      <c r="CWT1" s="14"/>
      <c r="CWU1" s="14"/>
      <c r="CWV1" s="14"/>
      <c r="CWW1" s="14"/>
      <c r="CWX1" s="14"/>
      <c r="CWY1" s="14"/>
      <c r="CWZ1" s="14"/>
      <c r="CXA1" s="14"/>
      <c r="CXB1" s="14"/>
      <c r="CXC1" s="14"/>
      <c r="CXD1" s="14"/>
      <c r="CXE1" s="14"/>
      <c r="CXF1" s="14"/>
      <c r="CXG1" s="14"/>
      <c r="CXH1" s="14"/>
      <c r="CXI1" s="14"/>
      <c r="CXJ1" s="14"/>
      <c r="CXK1" s="14"/>
      <c r="CXL1" s="14"/>
      <c r="CXM1" s="14"/>
      <c r="CXN1" s="14"/>
      <c r="CXO1" s="14"/>
      <c r="CXP1" s="14"/>
      <c r="CXQ1" s="14"/>
      <c r="CXR1" s="14"/>
      <c r="CXS1" s="14"/>
      <c r="CXT1" s="14"/>
      <c r="CXU1" s="14"/>
      <c r="CXV1" s="14"/>
      <c r="CXW1" s="14"/>
      <c r="CXX1" s="14"/>
      <c r="CXY1" s="14"/>
      <c r="CXZ1" s="14"/>
      <c r="CYA1" s="14"/>
      <c r="CYB1" s="14"/>
      <c r="CYC1" s="14"/>
      <c r="CYD1" s="14"/>
      <c r="CYE1" s="14"/>
      <c r="CYF1" s="14"/>
      <c r="CYG1" s="14"/>
      <c r="CYH1" s="14"/>
      <c r="CYI1" s="14"/>
      <c r="CYJ1" s="14"/>
      <c r="CYK1" s="14"/>
      <c r="CYL1" s="14"/>
      <c r="CYM1" s="14"/>
      <c r="CYN1" s="14"/>
      <c r="CYO1" s="14"/>
      <c r="CYP1" s="14"/>
      <c r="CYQ1" s="14"/>
      <c r="CYR1" s="14"/>
      <c r="CYS1" s="14"/>
      <c r="CYT1" s="14"/>
      <c r="CYU1" s="14"/>
      <c r="CYV1" s="14"/>
      <c r="CYW1" s="14"/>
      <c r="CYX1" s="14"/>
      <c r="CYY1" s="14"/>
      <c r="CYZ1" s="14"/>
      <c r="CZA1" s="14"/>
      <c r="CZB1" s="14"/>
      <c r="CZC1" s="14"/>
      <c r="CZD1" s="14"/>
      <c r="CZE1" s="14"/>
      <c r="CZF1" s="14"/>
      <c r="CZG1" s="14"/>
      <c r="CZH1" s="14"/>
      <c r="CZI1" s="14"/>
      <c r="CZJ1" s="14"/>
      <c r="CZK1" s="14"/>
      <c r="CZL1" s="14"/>
      <c r="CZM1" s="14"/>
      <c r="CZN1" s="14"/>
      <c r="CZO1" s="14"/>
      <c r="CZP1" s="14"/>
      <c r="CZQ1" s="14"/>
      <c r="CZR1" s="14"/>
      <c r="CZS1" s="14"/>
      <c r="CZT1" s="14"/>
      <c r="CZU1" s="14"/>
      <c r="CZV1" s="14"/>
      <c r="CZW1" s="14"/>
      <c r="CZX1" s="14"/>
      <c r="CZY1" s="14"/>
      <c r="CZZ1" s="14"/>
      <c r="DAA1" s="14"/>
      <c r="DAB1" s="14"/>
      <c r="DAC1" s="14"/>
      <c r="DAD1" s="14"/>
      <c r="DAE1" s="14"/>
      <c r="DAF1" s="14"/>
      <c r="DAG1" s="14"/>
      <c r="DAH1" s="14"/>
      <c r="DAI1" s="14"/>
      <c r="DAJ1" s="14"/>
      <c r="DAK1" s="14"/>
      <c r="DAL1" s="14"/>
      <c r="DAM1" s="14"/>
      <c r="DAN1" s="14"/>
      <c r="DAO1" s="14"/>
      <c r="DAP1" s="14"/>
      <c r="DAQ1" s="14"/>
      <c r="DAR1" s="14"/>
      <c r="DAS1" s="14"/>
      <c r="DAT1" s="14"/>
      <c r="DAU1" s="14"/>
      <c r="DAV1" s="14"/>
      <c r="DAW1" s="14"/>
      <c r="DAX1" s="14"/>
      <c r="DAY1" s="14"/>
      <c r="DAZ1" s="14"/>
      <c r="DBA1" s="14"/>
      <c r="DBB1" s="14"/>
      <c r="DBC1" s="14"/>
      <c r="DBD1" s="14"/>
      <c r="DBE1" s="14"/>
      <c r="DBF1" s="14"/>
      <c r="DBG1" s="14"/>
      <c r="DBH1" s="14"/>
      <c r="DBI1" s="14"/>
      <c r="DBJ1" s="14"/>
      <c r="DBK1" s="14"/>
      <c r="DBL1" s="14"/>
      <c r="DBM1" s="14"/>
      <c r="DBN1" s="14"/>
      <c r="DBO1" s="14"/>
      <c r="DBP1" s="14"/>
      <c r="DBQ1" s="14"/>
      <c r="DBR1" s="14"/>
      <c r="DBS1" s="14"/>
      <c r="DBT1" s="14"/>
      <c r="DBU1" s="14"/>
      <c r="DBV1" s="14"/>
      <c r="DBW1" s="14"/>
      <c r="DBX1" s="14"/>
      <c r="DBY1" s="14"/>
      <c r="DBZ1" s="14"/>
      <c r="DCA1" s="14"/>
      <c r="DCB1" s="14"/>
      <c r="DCC1" s="14"/>
      <c r="DCD1" s="14"/>
      <c r="DCE1" s="14"/>
      <c r="DCF1" s="14"/>
      <c r="DCG1" s="14"/>
      <c r="DCH1" s="14"/>
      <c r="DCI1" s="14"/>
      <c r="DCJ1" s="14"/>
      <c r="DCK1" s="14"/>
      <c r="DCL1" s="14"/>
      <c r="DCM1" s="14"/>
      <c r="DCN1" s="14"/>
      <c r="DCO1" s="14"/>
      <c r="DCP1" s="14"/>
      <c r="DCQ1" s="14"/>
      <c r="DCR1" s="14"/>
      <c r="DCS1" s="14"/>
      <c r="DCT1" s="14"/>
      <c r="DCU1" s="14"/>
      <c r="DCV1" s="14"/>
      <c r="DCW1" s="14"/>
      <c r="DCX1" s="14"/>
      <c r="DCY1" s="14"/>
      <c r="DCZ1" s="14"/>
      <c r="DDA1" s="14"/>
      <c r="DDB1" s="14"/>
      <c r="DDC1" s="14"/>
      <c r="DDD1" s="14"/>
      <c r="DDE1" s="14"/>
      <c r="DDF1" s="14"/>
      <c r="DDG1" s="14"/>
      <c r="DDH1" s="14"/>
      <c r="DDI1" s="14"/>
      <c r="DDJ1" s="14"/>
      <c r="DDK1" s="14"/>
      <c r="DDL1" s="14"/>
      <c r="DDM1" s="14"/>
      <c r="DDN1" s="14"/>
      <c r="DDO1" s="14"/>
      <c r="DDP1" s="14"/>
      <c r="DDQ1" s="14"/>
      <c r="DDR1" s="14"/>
      <c r="DDS1" s="14"/>
      <c r="DDT1" s="14"/>
      <c r="DDU1" s="14"/>
      <c r="DDV1" s="14"/>
      <c r="DDW1" s="14"/>
      <c r="DDX1" s="14"/>
      <c r="DDY1" s="14"/>
      <c r="DDZ1" s="14"/>
      <c r="DEA1" s="14"/>
      <c r="DEB1" s="14"/>
      <c r="DEC1" s="14"/>
      <c r="DED1" s="14"/>
      <c r="DEE1" s="14"/>
      <c r="DEF1" s="14"/>
      <c r="DEG1" s="14"/>
      <c r="DEH1" s="14"/>
      <c r="DEI1" s="14"/>
      <c r="DEJ1" s="14"/>
      <c r="DEK1" s="14"/>
      <c r="DEL1" s="14"/>
      <c r="DEM1" s="14"/>
      <c r="DEN1" s="14"/>
      <c r="DEO1" s="14"/>
      <c r="DEP1" s="14"/>
      <c r="DEQ1" s="14"/>
      <c r="DER1" s="14"/>
      <c r="DES1" s="14"/>
      <c r="DET1" s="14"/>
      <c r="DEU1" s="14"/>
      <c r="DEV1" s="14"/>
      <c r="DEW1" s="14"/>
      <c r="DEX1" s="14"/>
      <c r="DEY1" s="14"/>
      <c r="DEZ1" s="14"/>
      <c r="DFA1" s="14"/>
      <c r="DFB1" s="14"/>
      <c r="DFC1" s="14"/>
      <c r="DFD1" s="14"/>
      <c r="DFE1" s="14"/>
      <c r="DFF1" s="14"/>
      <c r="DFG1" s="14"/>
      <c r="DFH1" s="14"/>
      <c r="DFI1" s="14"/>
      <c r="DFJ1" s="14"/>
      <c r="DFK1" s="14"/>
      <c r="DFL1" s="14"/>
      <c r="DFM1" s="14"/>
      <c r="DFN1" s="14"/>
      <c r="DFO1" s="14"/>
      <c r="DFP1" s="14"/>
      <c r="DFQ1" s="14"/>
      <c r="DFR1" s="14"/>
      <c r="DFS1" s="14"/>
      <c r="DFT1" s="14"/>
      <c r="DFU1" s="14"/>
      <c r="DFV1" s="14"/>
      <c r="DFW1" s="14"/>
      <c r="DFX1" s="14"/>
      <c r="DFY1" s="14"/>
      <c r="DFZ1" s="14"/>
      <c r="DGA1" s="14"/>
      <c r="DGB1" s="14"/>
      <c r="DGC1" s="14"/>
      <c r="DGD1" s="14"/>
      <c r="DGE1" s="14"/>
      <c r="DGF1" s="14"/>
      <c r="DGG1" s="14"/>
      <c r="DGH1" s="14"/>
      <c r="DGI1" s="14"/>
      <c r="DGJ1" s="14"/>
      <c r="DGK1" s="14"/>
      <c r="DGL1" s="14"/>
      <c r="DGM1" s="14"/>
      <c r="DGN1" s="14"/>
      <c r="DGO1" s="14"/>
      <c r="DGP1" s="14"/>
      <c r="DGQ1" s="14"/>
      <c r="DGR1" s="14"/>
      <c r="DGS1" s="14"/>
      <c r="DGT1" s="14"/>
      <c r="DGU1" s="14"/>
      <c r="DGV1" s="14"/>
      <c r="DGW1" s="14"/>
      <c r="DGX1" s="14"/>
      <c r="DGY1" s="14"/>
      <c r="DGZ1" s="14"/>
      <c r="DHA1" s="14"/>
      <c r="DHB1" s="14"/>
      <c r="DHC1" s="14"/>
      <c r="DHD1" s="14"/>
      <c r="DHE1" s="14"/>
      <c r="DHF1" s="14"/>
      <c r="DHG1" s="14"/>
      <c r="DHH1" s="14"/>
      <c r="DHI1" s="14"/>
      <c r="DHJ1" s="14"/>
      <c r="DHK1" s="14"/>
      <c r="DHL1" s="14"/>
      <c r="DHM1" s="14"/>
      <c r="DHN1" s="14"/>
      <c r="DHO1" s="14"/>
      <c r="DHP1" s="14"/>
      <c r="DHQ1" s="14"/>
      <c r="DHR1" s="14"/>
      <c r="DHS1" s="14"/>
      <c r="DHT1" s="14"/>
      <c r="DHU1" s="14"/>
      <c r="DHV1" s="14"/>
      <c r="DHW1" s="14"/>
      <c r="DHX1" s="14"/>
      <c r="DHY1" s="14"/>
      <c r="DHZ1" s="14"/>
      <c r="DIA1" s="14"/>
      <c r="DIB1" s="14"/>
      <c r="DIC1" s="14"/>
      <c r="DID1" s="14"/>
      <c r="DIE1" s="14"/>
      <c r="DIF1" s="14"/>
      <c r="DIG1" s="14"/>
      <c r="DIH1" s="14"/>
      <c r="DII1" s="14"/>
      <c r="DIJ1" s="14"/>
      <c r="DIK1" s="14"/>
      <c r="DIL1" s="14"/>
      <c r="DIM1" s="14"/>
      <c r="DIN1" s="14"/>
      <c r="DIO1" s="14"/>
      <c r="DIP1" s="14"/>
      <c r="DIQ1" s="14"/>
      <c r="DIR1" s="14"/>
      <c r="DIS1" s="14"/>
      <c r="DIT1" s="14"/>
      <c r="DIU1" s="14"/>
      <c r="DIV1" s="14"/>
      <c r="DIW1" s="14"/>
      <c r="DIX1" s="14"/>
      <c r="DIY1" s="14"/>
      <c r="DIZ1" s="14"/>
      <c r="DJA1" s="14"/>
      <c r="DJB1" s="14"/>
      <c r="DJC1" s="14"/>
      <c r="DJD1" s="14"/>
      <c r="DJE1" s="14"/>
      <c r="DJF1" s="14"/>
      <c r="DJG1" s="14"/>
      <c r="DJH1" s="14"/>
      <c r="DJI1" s="14"/>
      <c r="DJJ1" s="14"/>
      <c r="DJK1" s="14"/>
      <c r="DJL1" s="14"/>
      <c r="DJM1" s="14"/>
      <c r="DJN1" s="14"/>
      <c r="DJO1" s="14"/>
      <c r="DJP1" s="14"/>
      <c r="DJQ1" s="14"/>
      <c r="DJR1" s="14"/>
      <c r="DJS1" s="14"/>
      <c r="DJT1" s="14"/>
      <c r="DJU1" s="14"/>
      <c r="DJV1" s="14"/>
      <c r="DJW1" s="14"/>
      <c r="DJX1" s="14"/>
      <c r="DJY1" s="14"/>
      <c r="DJZ1" s="14"/>
      <c r="DKA1" s="14"/>
      <c r="DKB1" s="14"/>
      <c r="DKC1" s="14"/>
      <c r="DKD1" s="14"/>
      <c r="DKE1" s="14"/>
      <c r="DKF1" s="14"/>
      <c r="DKG1" s="14"/>
      <c r="DKH1" s="14"/>
      <c r="DKI1" s="14"/>
      <c r="DKJ1" s="14"/>
      <c r="DKK1" s="14"/>
      <c r="DKL1" s="14"/>
      <c r="DKM1" s="14"/>
      <c r="DKN1" s="14"/>
      <c r="DKO1" s="14"/>
      <c r="DKP1" s="14"/>
      <c r="DKQ1" s="14"/>
      <c r="DKR1" s="14"/>
      <c r="DKS1" s="14"/>
      <c r="DKT1" s="14"/>
      <c r="DKU1" s="14"/>
      <c r="DKV1" s="14"/>
      <c r="DKW1" s="14"/>
      <c r="DKX1" s="14"/>
      <c r="DKY1" s="14"/>
      <c r="DKZ1" s="14"/>
      <c r="DLA1" s="14"/>
      <c r="DLB1" s="14"/>
      <c r="DLC1" s="14"/>
      <c r="DLD1" s="14"/>
      <c r="DLE1" s="14"/>
      <c r="DLF1" s="14"/>
      <c r="DLG1" s="14"/>
      <c r="DLH1" s="14"/>
      <c r="DLI1" s="14"/>
      <c r="DLJ1" s="14"/>
      <c r="DLK1" s="14"/>
      <c r="DLL1" s="14"/>
      <c r="DLM1" s="14"/>
      <c r="DLN1" s="14"/>
      <c r="DLO1" s="14"/>
      <c r="DLP1" s="14"/>
      <c r="DLQ1" s="14"/>
      <c r="DLR1" s="14"/>
      <c r="DLS1" s="14"/>
      <c r="DLT1" s="14"/>
      <c r="DLU1" s="14"/>
      <c r="DLV1" s="14"/>
      <c r="DLW1" s="14"/>
      <c r="DLX1" s="14"/>
      <c r="DLY1" s="14"/>
      <c r="DLZ1" s="14"/>
      <c r="DMA1" s="14"/>
      <c r="DMB1" s="14"/>
      <c r="DMC1" s="14"/>
      <c r="DMD1" s="14"/>
      <c r="DME1" s="14"/>
      <c r="DMF1" s="14"/>
      <c r="DMG1" s="14"/>
      <c r="DMH1" s="14"/>
      <c r="DMI1" s="14"/>
      <c r="DMJ1" s="14"/>
      <c r="DMK1" s="14"/>
      <c r="DML1" s="14"/>
      <c r="DMM1" s="14"/>
      <c r="DMN1" s="14"/>
      <c r="DMO1" s="14"/>
      <c r="DMP1" s="14"/>
      <c r="DMQ1" s="14"/>
      <c r="DMR1" s="14"/>
      <c r="DMS1" s="14"/>
      <c r="DMT1" s="14"/>
      <c r="DMU1" s="14"/>
      <c r="DMV1" s="14"/>
      <c r="DMW1" s="14"/>
      <c r="DMX1" s="14"/>
      <c r="DMY1" s="14"/>
      <c r="DMZ1" s="14"/>
      <c r="DNA1" s="14"/>
      <c r="DNB1" s="14"/>
      <c r="DNC1" s="14"/>
      <c r="DND1" s="14"/>
      <c r="DNE1" s="14"/>
      <c r="DNF1" s="14"/>
      <c r="DNG1" s="14"/>
      <c r="DNH1" s="14"/>
      <c r="DNI1" s="14"/>
      <c r="DNJ1" s="14"/>
      <c r="DNK1" s="14"/>
      <c r="DNL1" s="14"/>
      <c r="DNM1" s="14"/>
      <c r="DNN1" s="14"/>
      <c r="DNO1" s="14"/>
      <c r="DNP1" s="14"/>
      <c r="DNQ1" s="14"/>
      <c r="DNR1" s="14"/>
      <c r="DNS1" s="14"/>
      <c r="DNT1" s="14"/>
      <c r="DNU1" s="14"/>
      <c r="DNV1" s="14"/>
      <c r="DNW1" s="14"/>
      <c r="DNX1" s="14"/>
      <c r="DNY1" s="14"/>
      <c r="DNZ1" s="14"/>
      <c r="DOA1" s="14"/>
      <c r="DOB1" s="14"/>
      <c r="DOC1" s="14"/>
      <c r="DOD1" s="14"/>
      <c r="DOE1" s="14"/>
      <c r="DOF1" s="14"/>
      <c r="DOG1" s="14"/>
      <c r="DOH1" s="14"/>
      <c r="DOI1" s="14"/>
      <c r="DOJ1" s="14"/>
      <c r="DOK1" s="14"/>
      <c r="DOL1" s="14"/>
      <c r="DOM1" s="14"/>
      <c r="DON1" s="14"/>
      <c r="DOO1" s="14"/>
      <c r="DOP1" s="14"/>
      <c r="DOQ1" s="14"/>
      <c r="DOR1" s="14"/>
      <c r="DOS1" s="14"/>
      <c r="DOT1" s="14"/>
      <c r="DOU1" s="14"/>
      <c r="DOV1" s="14"/>
      <c r="DOW1" s="14"/>
      <c r="DOX1" s="14"/>
      <c r="DOY1" s="14"/>
      <c r="DOZ1" s="14"/>
      <c r="DPA1" s="14"/>
      <c r="DPB1" s="14"/>
      <c r="DPC1" s="14"/>
      <c r="DPD1" s="14"/>
      <c r="DPE1" s="14"/>
      <c r="DPF1" s="14"/>
      <c r="DPG1" s="14"/>
      <c r="DPH1" s="14"/>
      <c r="DPI1" s="14"/>
      <c r="DPJ1" s="14"/>
      <c r="DPK1" s="14"/>
      <c r="DPL1" s="14"/>
      <c r="DPM1" s="14"/>
      <c r="DPN1" s="14"/>
      <c r="DPO1" s="14"/>
      <c r="DPP1" s="14"/>
      <c r="DPQ1" s="14"/>
      <c r="DPR1" s="14"/>
      <c r="DPS1" s="14"/>
      <c r="DPT1" s="14"/>
      <c r="DPU1" s="14"/>
      <c r="DPV1" s="14"/>
      <c r="DPW1" s="14"/>
      <c r="DPX1" s="14"/>
      <c r="DPY1" s="14"/>
      <c r="DPZ1" s="14"/>
      <c r="DQA1" s="14"/>
      <c r="DQB1" s="14"/>
      <c r="DQC1" s="14"/>
      <c r="DQD1" s="14"/>
      <c r="DQE1" s="14"/>
      <c r="DQF1" s="14"/>
      <c r="DQG1" s="14"/>
      <c r="DQH1" s="14"/>
      <c r="DQI1" s="14"/>
      <c r="DQJ1" s="14"/>
      <c r="DQK1" s="14"/>
      <c r="DQL1" s="14"/>
      <c r="DQM1" s="14"/>
      <c r="DQN1" s="14"/>
      <c r="DQO1" s="14"/>
      <c r="DQP1" s="14"/>
      <c r="DQQ1" s="14"/>
      <c r="DQR1" s="14"/>
      <c r="DQS1" s="14"/>
      <c r="DQT1" s="14"/>
      <c r="DQU1" s="14"/>
      <c r="DQV1" s="14"/>
      <c r="DQW1" s="14"/>
      <c r="DQX1" s="14"/>
      <c r="DQY1" s="14"/>
      <c r="DQZ1" s="14"/>
      <c r="DRA1" s="14"/>
      <c r="DRB1" s="14"/>
      <c r="DRC1" s="14"/>
      <c r="DRD1" s="14"/>
      <c r="DRE1" s="14"/>
      <c r="DRF1" s="14"/>
      <c r="DRG1" s="14"/>
      <c r="DRH1" s="14"/>
      <c r="DRI1" s="14"/>
      <c r="DRJ1" s="14"/>
      <c r="DRK1" s="14"/>
      <c r="DRL1" s="14"/>
      <c r="DRM1" s="14"/>
      <c r="DRN1" s="14"/>
      <c r="DRO1" s="14"/>
      <c r="DRP1" s="14"/>
      <c r="DRQ1" s="14"/>
      <c r="DRR1" s="14"/>
      <c r="DRS1" s="14"/>
      <c r="DRT1" s="14"/>
      <c r="DRU1" s="14"/>
      <c r="DRV1" s="14"/>
      <c r="DRW1" s="14"/>
      <c r="DRX1" s="14"/>
      <c r="DRY1" s="14"/>
      <c r="DRZ1" s="14"/>
      <c r="DSA1" s="14"/>
      <c r="DSB1" s="14"/>
      <c r="DSC1" s="14"/>
      <c r="DSD1" s="14"/>
      <c r="DSE1" s="14"/>
      <c r="DSF1" s="14"/>
      <c r="DSG1" s="14"/>
      <c r="DSH1" s="14"/>
      <c r="DSI1" s="14"/>
      <c r="DSJ1" s="14"/>
      <c r="DSK1" s="14"/>
      <c r="DSL1" s="14"/>
      <c r="DSM1" s="14"/>
      <c r="DSN1" s="14"/>
      <c r="DSO1" s="14"/>
      <c r="DSP1" s="14"/>
      <c r="DSQ1" s="14"/>
      <c r="DSR1" s="14"/>
      <c r="DSS1" s="14"/>
      <c r="DST1" s="14"/>
      <c r="DSU1" s="14"/>
      <c r="DSV1" s="14"/>
      <c r="DSW1" s="14"/>
      <c r="DSX1" s="14"/>
      <c r="DSY1" s="14"/>
      <c r="DSZ1" s="14"/>
      <c r="DTA1" s="14"/>
      <c r="DTB1" s="14"/>
      <c r="DTC1" s="14"/>
      <c r="DTD1" s="14"/>
      <c r="DTE1" s="14"/>
      <c r="DTF1" s="14"/>
      <c r="DTG1" s="14"/>
      <c r="DTH1" s="14"/>
      <c r="DTI1" s="14"/>
      <c r="DTJ1" s="14"/>
      <c r="DTK1" s="14"/>
      <c r="DTL1" s="14"/>
      <c r="DTM1" s="14"/>
      <c r="DTN1" s="14"/>
      <c r="DTO1" s="14"/>
      <c r="DTP1" s="14"/>
      <c r="DTQ1" s="14"/>
      <c r="DTR1" s="14"/>
      <c r="DTS1" s="14"/>
      <c r="DTT1" s="14"/>
      <c r="DTU1" s="14"/>
      <c r="DTV1" s="14"/>
      <c r="DTW1" s="14"/>
      <c r="DTX1" s="14"/>
      <c r="DTY1" s="14"/>
      <c r="DTZ1" s="14"/>
      <c r="DUA1" s="14"/>
      <c r="DUB1" s="14"/>
      <c r="DUC1" s="14"/>
      <c r="DUD1" s="14"/>
      <c r="DUE1" s="14"/>
      <c r="DUF1" s="14"/>
      <c r="DUG1" s="14"/>
      <c r="DUH1" s="14"/>
      <c r="DUI1" s="14"/>
      <c r="DUJ1" s="14"/>
      <c r="DUK1" s="14"/>
      <c r="DUL1" s="14"/>
      <c r="DUM1" s="14"/>
      <c r="DUN1" s="14"/>
      <c r="DUO1" s="14"/>
      <c r="DUP1" s="14"/>
      <c r="DUQ1" s="14"/>
      <c r="DUR1" s="14"/>
      <c r="DUS1" s="14"/>
      <c r="DUT1" s="14"/>
      <c r="DUU1" s="14"/>
      <c r="DUV1" s="14"/>
      <c r="DUW1" s="14"/>
      <c r="DUX1" s="14"/>
      <c r="DUY1" s="14"/>
      <c r="DUZ1" s="14"/>
      <c r="DVA1" s="14"/>
      <c r="DVB1" s="14"/>
      <c r="DVC1" s="14"/>
      <c r="DVD1" s="14"/>
      <c r="DVE1" s="14"/>
      <c r="DVF1" s="14"/>
      <c r="DVG1" s="14"/>
      <c r="DVH1" s="14"/>
      <c r="DVI1" s="14"/>
      <c r="DVJ1" s="14"/>
      <c r="DVK1" s="14"/>
      <c r="DVL1" s="14"/>
      <c r="DVM1" s="14"/>
      <c r="DVN1" s="14"/>
      <c r="DVO1" s="14"/>
      <c r="DVP1" s="14"/>
      <c r="DVQ1" s="14"/>
      <c r="DVR1" s="14"/>
      <c r="DVS1" s="14"/>
      <c r="DVT1" s="14"/>
      <c r="DVU1" s="14"/>
      <c r="DVV1" s="14"/>
      <c r="DVW1" s="14"/>
      <c r="DVX1" s="14"/>
      <c r="DVY1" s="14"/>
      <c r="DVZ1" s="14"/>
      <c r="DWA1" s="14"/>
      <c r="DWB1" s="14"/>
      <c r="DWC1" s="14"/>
      <c r="DWD1" s="14"/>
      <c r="DWE1" s="14"/>
      <c r="DWF1" s="14"/>
      <c r="DWG1" s="14"/>
      <c r="DWH1" s="14"/>
      <c r="DWI1" s="14"/>
      <c r="DWJ1" s="14"/>
      <c r="DWK1" s="14"/>
      <c r="DWL1" s="14"/>
      <c r="DWM1" s="14"/>
      <c r="DWN1" s="14"/>
      <c r="DWO1" s="14"/>
      <c r="DWP1" s="14"/>
      <c r="DWQ1" s="14"/>
      <c r="DWR1" s="14"/>
      <c r="DWS1" s="14"/>
      <c r="DWT1" s="14"/>
      <c r="DWU1" s="14"/>
      <c r="DWV1" s="14"/>
      <c r="DWW1" s="14"/>
      <c r="DWX1" s="14"/>
      <c r="DWY1" s="14"/>
      <c r="DWZ1" s="14"/>
      <c r="DXA1" s="14"/>
      <c r="DXB1" s="14"/>
      <c r="DXC1" s="14"/>
      <c r="DXD1" s="14"/>
      <c r="DXE1" s="14"/>
      <c r="DXF1" s="14"/>
      <c r="DXG1" s="14"/>
      <c r="DXH1" s="14"/>
      <c r="DXI1" s="14"/>
      <c r="DXJ1" s="14"/>
      <c r="DXK1" s="14"/>
      <c r="DXL1" s="14"/>
      <c r="DXM1" s="14"/>
      <c r="DXN1" s="14"/>
      <c r="DXO1" s="14"/>
      <c r="DXP1" s="14"/>
      <c r="DXQ1" s="14"/>
      <c r="DXR1" s="14"/>
      <c r="DXS1" s="14"/>
      <c r="DXT1" s="14"/>
      <c r="DXU1" s="14"/>
      <c r="DXV1" s="14"/>
      <c r="DXW1" s="14"/>
      <c r="DXX1" s="14"/>
      <c r="DXY1" s="14"/>
      <c r="DXZ1" s="14"/>
      <c r="DYA1" s="14"/>
      <c r="DYB1" s="14"/>
      <c r="DYC1" s="14"/>
      <c r="DYD1" s="14"/>
      <c r="DYE1" s="14"/>
      <c r="DYF1" s="14"/>
      <c r="DYG1" s="14"/>
      <c r="DYH1" s="14"/>
      <c r="DYI1" s="14"/>
      <c r="DYJ1" s="14"/>
      <c r="DYK1" s="14"/>
      <c r="DYL1" s="14"/>
      <c r="DYM1" s="14"/>
      <c r="DYN1" s="14"/>
      <c r="DYO1" s="14"/>
      <c r="DYP1" s="14"/>
      <c r="DYQ1" s="14"/>
      <c r="DYR1" s="14"/>
      <c r="DYS1" s="14"/>
      <c r="DYT1" s="14"/>
      <c r="DYU1" s="14"/>
      <c r="DYV1" s="14"/>
      <c r="DYW1" s="14"/>
      <c r="DYX1" s="14"/>
      <c r="DYY1" s="14"/>
      <c r="DYZ1" s="14"/>
      <c r="DZA1" s="14"/>
      <c r="DZB1" s="14"/>
      <c r="DZC1" s="14"/>
      <c r="DZD1" s="14"/>
      <c r="DZE1" s="14"/>
      <c r="DZF1" s="14"/>
      <c r="DZG1" s="14"/>
      <c r="DZH1" s="14"/>
      <c r="DZI1" s="14"/>
      <c r="DZJ1" s="14"/>
      <c r="DZK1" s="14"/>
      <c r="DZL1" s="14"/>
      <c r="DZM1" s="14"/>
      <c r="DZN1" s="14"/>
      <c r="DZO1" s="14"/>
      <c r="DZP1" s="14"/>
      <c r="DZQ1" s="14"/>
      <c r="DZR1" s="14"/>
      <c r="DZS1" s="14"/>
      <c r="DZT1" s="14"/>
      <c r="DZU1" s="14"/>
      <c r="DZV1" s="14"/>
      <c r="DZW1" s="14"/>
      <c r="DZX1" s="14"/>
      <c r="DZY1" s="14"/>
      <c r="DZZ1" s="14"/>
      <c r="EAA1" s="14"/>
      <c r="EAB1" s="14"/>
      <c r="EAC1" s="14"/>
      <c r="EAD1" s="14"/>
      <c r="EAE1" s="14"/>
      <c r="EAF1" s="14"/>
      <c r="EAG1" s="14"/>
      <c r="EAH1" s="14"/>
      <c r="EAI1" s="14"/>
      <c r="EAJ1" s="14"/>
      <c r="EAK1" s="14"/>
      <c r="EAL1" s="14"/>
      <c r="EAM1" s="14"/>
      <c r="EAN1" s="14"/>
      <c r="EAO1" s="14"/>
      <c r="EAP1" s="14"/>
      <c r="EAQ1" s="14"/>
      <c r="EAR1" s="14"/>
      <c r="EAS1" s="14"/>
      <c r="EAT1" s="14"/>
      <c r="EAU1" s="14"/>
      <c r="EAV1" s="14"/>
      <c r="EAW1" s="14"/>
      <c r="EAX1" s="14"/>
      <c r="EAY1" s="14"/>
      <c r="EAZ1" s="14"/>
      <c r="EBA1" s="14"/>
      <c r="EBB1" s="14"/>
      <c r="EBC1" s="14"/>
      <c r="EBD1" s="14"/>
      <c r="EBE1" s="14"/>
      <c r="EBF1" s="14"/>
      <c r="EBG1" s="14"/>
      <c r="EBH1" s="14"/>
      <c r="EBI1" s="14"/>
      <c r="EBJ1" s="14"/>
      <c r="EBK1" s="14"/>
      <c r="EBL1" s="14"/>
      <c r="EBM1" s="14"/>
      <c r="EBN1" s="14"/>
      <c r="EBO1" s="14"/>
      <c r="EBP1" s="14"/>
      <c r="EBQ1" s="14"/>
      <c r="EBR1" s="14"/>
      <c r="EBS1" s="14"/>
      <c r="EBT1" s="14"/>
      <c r="EBU1" s="14"/>
      <c r="EBV1" s="14"/>
      <c r="EBW1" s="14"/>
      <c r="EBX1" s="14"/>
      <c r="EBY1" s="14"/>
      <c r="EBZ1" s="14"/>
      <c r="ECA1" s="14"/>
      <c r="ECB1" s="14"/>
      <c r="ECC1" s="14"/>
      <c r="ECD1" s="14"/>
      <c r="ECE1" s="14"/>
      <c r="ECF1" s="14"/>
      <c r="ECG1" s="14"/>
      <c r="ECH1" s="14"/>
      <c r="ECI1" s="14"/>
      <c r="ECJ1" s="14"/>
      <c r="ECK1" s="14"/>
      <c r="ECL1" s="14"/>
      <c r="ECM1" s="14"/>
      <c r="ECN1" s="14"/>
      <c r="ECO1" s="14"/>
      <c r="ECP1" s="14"/>
      <c r="ECQ1" s="14"/>
      <c r="ECR1" s="14"/>
      <c r="ECS1" s="14"/>
      <c r="ECT1" s="14"/>
      <c r="ECU1" s="14"/>
      <c r="ECV1" s="14"/>
      <c r="ECW1" s="14"/>
      <c r="ECX1" s="14"/>
      <c r="ECY1" s="14"/>
      <c r="ECZ1" s="14"/>
      <c r="EDA1" s="14"/>
      <c r="EDB1" s="14"/>
      <c r="EDC1" s="14"/>
      <c r="EDD1" s="14"/>
      <c r="EDE1" s="14"/>
      <c r="EDF1" s="14"/>
      <c r="EDG1" s="14"/>
      <c r="EDH1" s="14"/>
      <c r="EDI1" s="14"/>
      <c r="EDJ1" s="14"/>
      <c r="EDK1" s="14"/>
      <c r="EDL1" s="14"/>
      <c r="EDM1" s="14"/>
      <c r="EDN1" s="14"/>
      <c r="EDO1" s="14"/>
      <c r="EDP1" s="14"/>
      <c r="EDQ1" s="14"/>
      <c r="EDR1" s="14"/>
      <c r="EDS1" s="14"/>
      <c r="EDT1" s="14"/>
      <c r="EDU1" s="14"/>
      <c r="EDV1" s="14"/>
      <c r="EDW1" s="14"/>
      <c r="EDX1" s="14"/>
      <c r="EDY1" s="14"/>
      <c r="EDZ1" s="14"/>
      <c r="EEA1" s="14"/>
      <c r="EEB1" s="14"/>
      <c r="EEC1" s="14"/>
      <c r="EED1" s="14"/>
      <c r="EEE1" s="14"/>
      <c r="EEF1" s="14"/>
      <c r="EEG1" s="14"/>
      <c r="EEH1" s="14"/>
      <c r="EEI1" s="14"/>
      <c r="EEJ1" s="14"/>
      <c r="EEK1" s="14"/>
      <c r="EEL1" s="14"/>
      <c r="EEM1" s="14"/>
      <c r="EEN1" s="14"/>
      <c r="EEO1" s="14"/>
      <c r="EEP1" s="14"/>
      <c r="EEQ1" s="14"/>
      <c r="EER1" s="14"/>
      <c r="EES1" s="14"/>
      <c r="EET1" s="14"/>
      <c r="EEU1" s="14"/>
      <c r="EEV1" s="14"/>
      <c r="EEW1" s="14"/>
      <c r="EEX1" s="14"/>
      <c r="EEY1" s="14"/>
      <c r="EEZ1" s="14"/>
      <c r="EFA1" s="14"/>
      <c r="EFB1" s="14"/>
      <c r="EFC1" s="14"/>
      <c r="EFD1" s="14"/>
      <c r="EFE1" s="14"/>
      <c r="EFF1" s="14"/>
      <c r="EFG1" s="14"/>
      <c r="EFH1" s="14"/>
      <c r="EFI1" s="14"/>
      <c r="EFJ1" s="14"/>
      <c r="EFK1" s="14"/>
      <c r="EFL1" s="14"/>
      <c r="EFM1" s="14"/>
      <c r="EFN1" s="14"/>
      <c r="EFO1" s="14"/>
      <c r="EFP1" s="14"/>
      <c r="EFQ1" s="14"/>
      <c r="EFR1" s="14"/>
      <c r="EFS1" s="14"/>
      <c r="EFT1" s="14"/>
      <c r="EFU1" s="14"/>
      <c r="EFV1" s="14"/>
      <c r="EFW1" s="14"/>
      <c r="EFX1" s="14"/>
      <c r="EFY1" s="14"/>
      <c r="EFZ1" s="14"/>
      <c r="EGA1" s="14"/>
      <c r="EGB1" s="14"/>
      <c r="EGC1" s="14"/>
      <c r="EGD1" s="14"/>
      <c r="EGE1" s="14"/>
      <c r="EGF1" s="14"/>
      <c r="EGG1" s="14"/>
      <c r="EGH1" s="14"/>
      <c r="EGI1" s="14"/>
      <c r="EGJ1" s="14"/>
      <c r="EGK1" s="14"/>
      <c r="EGL1" s="14"/>
      <c r="EGM1" s="14"/>
      <c r="EGN1" s="14"/>
      <c r="EGO1" s="14"/>
      <c r="EGP1" s="14"/>
      <c r="EGQ1" s="14"/>
      <c r="EGR1" s="14"/>
      <c r="EGS1" s="14"/>
      <c r="EGT1" s="14"/>
      <c r="EGU1" s="14"/>
      <c r="EGV1" s="14"/>
      <c r="EGW1" s="14"/>
      <c r="EGX1" s="14"/>
      <c r="EGY1" s="14"/>
      <c r="EGZ1" s="14"/>
      <c r="EHA1" s="14"/>
      <c r="EHB1" s="14"/>
      <c r="EHC1" s="14"/>
      <c r="EHD1" s="14"/>
      <c r="EHE1" s="14"/>
      <c r="EHF1" s="14"/>
      <c r="EHG1" s="14"/>
      <c r="EHH1" s="14"/>
      <c r="EHI1" s="14"/>
      <c r="EHJ1" s="14"/>
      <c r="EHK1" s="14"/>
      <c r="EHL1" s="14"/>
      <c r="EHM1" s="14"/>
      <c r="EHN1" s="14"/>
      <c r="EHO1" s="14"/>
      <c r="EHP1" s="14"/>
      <c r="EHQ1" s="14"/>
      <c r="EHR1" s="14"/>
      <c r="EHS1" s="14"/>
      <c r="EHT1" s="14"/>
      <c r="EHU1" s="14"/>
      <c r="EHV1" s="14"/>
      <c r="EHW1" s="14"/>
      <c r="EHX1" s="14"/>
      <c r="EHY1" s="14"/>
      <c r="EHZ1" s="14"/>
      <c r="EIA1" s="14"/>
      <c r="EIB1" s="14"/>
      <c r="EIC1" s="14"/>
      <c r="EID1" s="14"/>
      <c r="EIE1" s="14"/>
      <c r="EIF1" s="14"/>
      <c r="EIG1" s="14"/>
      <c r="EIH1" s="14"/>
      <c r="EII1" s="14"/>
      <c r="EIJ1" s="14"/>
      <c r="EIK1" s="14"/>
      <c r="EIL1" s="14"/>
      <c r="EIM1" s="14"/>
      <c r="EIN1" s="14"/>
      <c r="EIO1" s="14"/>
      <c r="EIP1" s="14"/>
      <c r="EIQ1" s="14"/>
      <c r="EIR1" s="14"/>
      <c r="EIS1" s="14"/>
      <c r="EIT1" s="14"/>
      <c r="EIU1" s="14"/>
      <c r="EIV1" s="14"/>
      <c r="EIW1" s="14"/>
      <c r="EIX1" s="14"/>
      <c r="EIY1" s="14"/>
      <c r="EIZ1" s="14"/>
      <c r="EJA1" s="14"/>
      <c r="EJB1" s="14"/>
      <c r="EJC1" s="14"/>
      <c r="EJD1" s="14"/>
      <c r="EJE1" s="14"/>
      <c r="EJF1" s="14"/>
      <c r="EJG1" s="14"/>
      <c r="EJH1" s="14"/>
      <c r="EJI1" s="14"/>
      <c r="EJJ1" s="14"/>
      <c r="EJK1" s="14"/>
      <c r="EJL1" s="14"/>
      <c r="EJM1" s="14"/>
      <c r="EJN1" s="14"/>
      <c r="EJO1" s="14"/>
      <c r="EJP1" s="14"/>
      <c r="EJQ1" s="14"/>
      <c r="EJR1" s="14"/>
      <c r="EJS1" s="14"/>
      <c r="EJT1" s="14"/>
      <c r="EJU1" s="14"/>
      <c r="EJV1" s="14"/>
      <c r="EJW1" s="14"/>
      <c r="EJX1" s="14"/>
      <c r="EJY1" s="14"/>
      <c r="EJZ1" s="14"/>
      <c r="EKA1" s="14"/>
      <c r="EKB1" s="14"/>
      <c r="EKC1" s="14"/>
      <c r="EKD1" s="14"/>
      <c r="EKE1" s="14"/>
      <c r="EKF1" s="14"/>
      <c r="EKG1" s="14"/>
      <c r="EKH1" s="14"/>
      <c r="EKI1" s="14"/>
      <c r="EKJ1" s="14"/>
      <c r="EKK1" s="14"/>
      <c r="EKL1" s="14"/>
      <c r="EKM1" s="14"/>
      <c r="EKN1" s="14"/>
      <c r="EKO1" s="14"/>
      <c r="EKP1" s="14"/>
      <c r="EKQ1" s="14"/>
      <c r="EKR1" s="14"/>
      <c r="EKS1" s="14"/>
      <c r="EKT1" s="14"/>
      <c r="EKU1" s="14"/>
      <c r="EKV1" s="14"/>
      <c r="EKW1" s="14"/>
      <c r="EKX1" s="14"/>
      <c r="EKY1" s="14"/>
      <c r="EKZ1" s="14"/>
      <c r="ELA1" s="14"/>
      <c r="ELB1" s="14"/>
      <c r="ELC1" s="14"/>
      <c r="ELD1" s="14"/>
      <c r="ELE1" s="14"/>
      <c r="ELF1" s="14"/>
      <c r="ELG1" s="14"/>
      <c r="ELH1" s="14"/>
      <c r="ELI1" s="14"/>
      <c r="ELJ1" s="14"/>
      <c r="ELK1" s="14"/>
      <c r="ELL1" s="14"/>
      <c r="ELM1" s="14"/>
      <c r="ELN1" s="14"/>
      <c r="ELO1" s="14"/>
      <c r="ELP1" s="14"/>
      <c r="ELQ1" s="14"/>
      <c r="ELR1" s="14"/>
      <c r="ELS1" s="14"/>
      <c r="ELT1" s="14"/>
      <c r="ELU1" s="14"/>
      <c r="ELV1" s="14"/>
      <c r="ELW1" s="14"/>
      <c r="ELX1" s="14"/>
      <c r="ELY1" s="14"/>
      <c r="ELZ1" s="14"/>
      <c r="EMA1" s="14"/>
      <c r="EMB1" s="14"/>
      <c r="EMC1" s="14"/>
      <c r="EMD1" s="14"/>
      <c r="EME1" s="14"/>
      <c r="EMF1" s="14"/>
      <c r="EMG1" s="14"/>
      <c r="EMH1" s="14"/>
      <c r="EMI1" s="14"/>
      <c r="EMJ1" s="14"/>
      <c r="EMK1" s="14"/>
      <c r="EML1" s="14"/>
      <c r="EMM1" s="14"/>
      <c r="EMN1" s="14"/>
      <c r="EMO1" s="14"/>
      <c r="EMP1" s="14"/>
      <c r="EMQ1" s="14"/>
      <c r="EMR1" s="14"/>
      <c r="EMS1" s="14"/>
      <c r="EMT1" s="14"/>
      <c r="EMU1" s="14"/>
      <c r="EMV1" s="14"/>
      <c r="EMW1" s="14"/>
      <c r="EMX1" s="14"/>
      <c r="EMY1" s="14"/>
      <c r="EMZ1" s="14"/>
      <c r="ENA1" s="14"/>
      <c r="ENB1" s="14"/>
      <c r="ENC1" s="14"/>
      <c r="END1" s="14"/>
      <c r="ENE1" s="14"/>
      <c r="ENF1" s="14"/>
      <c r="ENG1" s="14"/>
      <c r="ENH1" s="14"/>
      <c r="ENI1" s="14"/>
      <c r="ENJ1" s="14"/>
      <c r="ENK1" s="14"/>
      <c r="ENL1" s="14"/>
      <c r="ENM1" s="14"/>
      <c r="ENN1" s="14"/>
      <c r="ENO1" s="14"/>
      <c r="ENP1" s="14"/>
      <c r="ENQ1" s="14"/>
      <c r="ENR1" s="14"/>
      <c r="ENS1" s="14"/>
      <c r="ENT1" s="14"/>
      <c r="ENU1" s="14"/>
      <c r="ENV1" s="14"/>
      <c r="ENW1" s="14"/>
      <c r="ENX1" s="14"/>
      <c r="ENY1" s="14"/>
      <c r="ENZ1" s="14"/>
      <c r="EOA1" s="14"/>
      <c r="EOB1" s="14"/>
      <c r="EOC1" s="14"/>
      <c r="EOD1" s="14"/>
      <c r="EOE1" s="14"/>
      <c r="EOF1" s="14"/>
      <c r="EOG1" s="14"/>
      <c r="EOH1" s="14"/>
      <c r="EOI1" s="14"/>
      <c r="EOJ1" s="14"/>
      <c r="EOK1" s="14"/>
      <c r="EOL1" s="14"/>
      <c r="EOM1" s="14"/>
      <c r="EON1" s="14"/>
      <c r="EOO1" s="14"/>
      <c r="EOP1" s="14"/>
      <c r="EOQ1" s="14"/>
      <c r="EOR1" s="14"/>
      <c r="EOS1" s="14"/>
      <c r="EOT1" s="14"/>
      <c r="EOU1" s="14"/>
      <c r="EOV1" s="14"/>
      <c r="EOW1" s="14"/>
      <c r="EOX1" s="14"/>
      <c r="EOY1" s="14"/>
      <c r="EOZ1" s="14"/>
      <c r="EPA1" s="14"/>
      <c r="EPB1" s="14"/>
      <c r="EPC1" s="14"/>
      <c r="EPD1" s="14"/>
      <c r="EPE1" s="14"/>
      <c r="EPF1" s="14"/>
      <c r="EPG1" s="14"/>
      <c r="EPH1" s="14"/>
      <c r="EPI1" s="14"/>
      <c r="EPJ1" s="14"/>
      <c r="EPK1" s="14"/>
      <c r="EPL1" s="14"/>
      <c r="EPM1" s="14"/>
      <c r="EPN1" s="14"/>
      <c r="EPO1" s="14"/>
      <c r="EPP1" s="14"/>
      <c r="EPQ1" s="14"/>
      <c r="EPR1" s="14"/>
      <c r="EPS1" s="14"/>
      <c r="EPT1" s="14"/>
      <c r="EPU1" s="14"/>
      <c r="EPV1" s="14"/>
      <c r="EPW1" s="14"/>
      <c r="EPX1" s="14"/>
      <c r="EPY1" s="14"/>
      <c r="EPZ1" s="14"/>
      <c r="EQA1" s="14"/>
      <c r="EQB1" s="14"/>
      <c r="EQC1" s="14"/>
      <c r="EQD1" s="14"/>
      <c r="EQE1" s="14"/>
      <c r="EQF1" s="14"/>
      <c r="EQG1" s="14"/>
      <c r="EQH1" s="14"/>
      <c r="EQI1" s="14"/>
      <c r="EQJ1" s="14"/>
      <c r="EQK1" s="14"/>
      <c r="EQL1" s="14"/>
      <c r="EQM1" s="14"/>
      <c r="EQN1" s="14"/>
      <c r="EQO1" s="14"/>
      <c r="EQP1" s="14"/>
      <c r="EQQ1" s="14"/>
      <c r="EQR1" s="14"/>
      <c r="EQS1" s="14"/>
      <c r="EQT1" s="14"/>
      <c r="EQU1" s="14"/>
      <c r="EQV1" s="14"/>
      <c r="EQW1" s="14"/>
      <c r="EQX1" s="14"/>
      <c r="EQY1" s="14"/>
      <c r="EQZ1" s="14"/>
      <c r="ERA1" s="14"/>
      <c r="ERB1" s="14"/>
      <c r="ERC1" s="14"/>
      <c r="ERD1" s="14"/>
      <c r="ERE1" s="14"/>
      <c r="ERF1" s="14"/>
      <c r="ERG1" s="14"/>
      <c r="ERH1" s="14"/>
      <c r="ERI1" s="14"/>
      <c r="ERJ1" s="14"/>
      <c r="ERK1" s="14"/>
      <c r="ERL1" s="14"/>
      <c r="ERM1" s="14"/>
      <c r="ERN1" s="14"/>
      <c r="ERO1" s="14"/>
      <c r="ERP1" s="14"/>
      <c r="ERQ1" s="14"/>
      <c r="ERR1" s="14"/>
      <c r="ERS1" s="14"/>
      <c r="ERT1" s="14"/>
      <c r="ERU1" s="14"/>
      <c r="ERV1" s="14"/>
      <c r="ERW1" s="14"/>
      <c r="ERX1" s="14"/>
      <c r="ERY1" s="14"/>
      <c r="ERZ1" s="14"/>
      <c r="ESA1" s="14"/>
      <c r="ESB1" s="14"/>
      <c r="ESC1" s="14"/>
      <c r="ESD1" s="14"/>
      <c r="ESE1" s="14"/>
      <c r="ESF1" s="14"/>
      <c r="ESG1" s="14"/>
      <c r="ESH1" s="14"/>
      <c r="ESI1" s="14"/>
      <c r="ESJ1" s="14"/>
      <c r="ESK1" s="14"/>
      <c r="ESL1" s="14"/>
      <c r="ESM1" s="14"/>
      <c r="ESN1" s="14"/>
      <c r="ESO1" s="14"/>
      <c r="ESP1" s="14"/>
      <c r="ESQ1" s="14"/>
      <c r="ESR1" s="14"/>
      <c r="ESS1" s="14"/>
      <c r="EST1" s="14"/>
      <c r="ESU1" s="14"/>
      <c r="ESV1" s="14"/>
      <c r="ESW1" s="14"/>
      <c r="ESX1" s="14"/>
      <c r="ESY1" s="14"/>
      <c r="ESZ1" s="14"/>
      <c r="ETA1" s="14"/>
      <c r="ETB1" s="14"/>
      <c r="ETC1" s="14"/>
      <c r="ETD1" s="14"/>
      <c r="ETE1" s="14"/>
      <c r="ETF1" s="14"/>
      <c r="ETG1" s="14"/>
      <c r="ETH1" s="14"/>
      <c r="ETI1" s="14"/>
      <c r="ETJ1" s="14"/>
      <c r="ETK1" s="14"/>
      <c r="ETL1" s="14"/>
      <c r="ETM1" s="14"/>
      <c r="ETN1" s="14"/>
      <c r="ETO1" s="14"/>
      <c r="ETP1" s="14"/>
      <c r="ETQ1" s="14"/>
      <c r="ETR1" s="14"/>
      <c r="ETS1" s="14"/>
      <c r="ETT1" s="14"/>
      <c r="ETU1" s="14"/>
      <c r="ETV1" s="14"/>
      <c r="ETW1" s="14"/>
      <c r="ETX1" s="14"/>
      <c r="ETY1" s="14"/>
      <c r="ETZ1" s="14"/>
      <c r="EUA1" s="14"/>
      <c r="EUB1" s="14"/>
      <c r="EUC1" s="14"/>
      <c r="EUD1" s="14"/>
      <c r="EUE1" s="14"/>
      <c r="EUF1" s="14"/>
      <c r="EUG1" s="14"/>
      <c r="EUH1" s="14"/>
      <c r="EUI1" s="14"/>
      <c r="EUJ1" s="14"/>
      <c r="EUK1" s="14"/>
      <c r="EUL1" s="14"/>
      <c r="EUM1" s="14"/>
      <c r="EUN1" s="14"/>
      <c r="EUO1" s="14"/>
      <c r="EUP1" s="14"/>
      <c r="EUQ1" s="14"/>
      <c r="EUR1" s="14"/>
      <c r="EUS1" s="14"/>
      <c r="EUT1" s="14"/>
      <c r="EUU1" s="14"/>
      <c r="EUV1" s="14"/>
      <c r="EUW1" s="14"/>
      <c r="EUX1" s="14"/>
      <c r="EUY1" s="14"/>
      <c r="EUZ1" s="14"/>
      <c r="EVA1" s="14"/>
      <c r="EVB1" s="14"/>
      <c r="EVC1" s="14"/>
      <c r="EVD1" s="14"/>
      <c r="EVE1" s="14"/>
      <c r="EVF1" s="14"/>
      <c r="EVG1" s="14"/>
      <c r="EVH1" s="14"/>
      <c r="EVI1" s="14"/>
      <c r="EVJ1" s="14"/>
      <c r="EVK1" s="14"/>
      <c r="EVL1" s="14"/>
      <c r="EVM1" s="14"/>
      <c r="EVN1" s="14"/>
      <c r="EVO1" s="14"/>
      <c r="EVP1" s="14"/>
      <c r="EVQ1" s="14"/>
      <c r="EVR1" s="14"/>
      <c r="EVS1" s="14"/>
      <c r="EVT1" s="14"/>
      <c r="EVU1" s="14"/>
      <c r="EVV1" s="14"/>
      <c r="EVW1" s="14"/>
      <c r="EVX1" s="14"/>
      <c r="EVY1" s="14"/>
      <c r="EVZ1" s="14"/>
      <c r="EWA1" s="14"/>
      <c r="EWB1" s="14"/>
      <c r="EWC1" s="14"/>
      <c r="EWD1" s="14"/>
      <c r="EWE1" s="14"/>
      <c r="EWF1" s="14"/>
      <c r="EWG1" s="14"/>
      <c r="EWH1" s="14"/>
      <c r="EWI1" s="14"/>
      <c r="EWJ1" s="14"/>
      <c r="EWK1" s="14"/>
      <c r="EWL1" s="14"/>
      <c r="EWM1" s="14"/>
      <c r="EWN1" s="14"/>
      <c r="EWO1" s="14"/>
      <c r="EWP1" s="14"/>
      <c r="EWQ1" s="14"/>
      <c r="EWR1" s="14"/>
      <c r="EWS1" s="14"/>
      <c r="EWT1" s="14"/>
      <c r="EWU1" s="14"/>
      <c r="EWV1" s="14"/>
      <c r="EWW1" s="14"/>
      <c r="EWX1" s="14"/>
      <c r="EWY1" s="14"/>
      <c r="EWZ1" s="14"/>
      <c r="EXA1" s="14"/>
      <c r="EXB1" s="14"/>
      <c r="EXC1" s="14"/>
      <c r="EXD1" s="14"/>
      <c r="EXE1" s="14"/>
      <c r="EXF1" s="14"/>
      <c r="EXG1" s="14"/>
      <c r="EXH1" s="14"/>
      <c r="EXI1" s="14"/>
      <c r="EXJ1" s="14"/>
      <c r="EXK1" s="14"/>
      <c r="EXL1" s="14"/>
      <c r="EXM1" s="14"/>
      <c r="EXN1" s="14"/>
      <c r="EXO1" s="14"/>
      <c r="EXP1" s="14"/>
      <c r="EXQ1" s="14"/>
      <c r="EXR1" s="14"/>
      <c r="EXS1" s="14"/>
      <c r="EXT1" s="14"/>
      <c r="EXU1" s="14"/>
      <c r="EXV1" s="14"/>
      <c r="EXW1" s="14"/>
      <c r="EXX1" s="14"/>
      <c r="EXY1" s="14"/>
      <c r="EXZ1" s="14"/>
      <c r="EYA1" s="14"/>
      <c r="EYB1" s="14"/>
      <c r="EYC1" s="14"/>
      <c r="EYD1" s="14"/>
      <c r="EYE1" s="14"/>
      <c r="EYF1" s="14"/>
      <c r="EYG1" s="14"/>
      <c r="EYH1" s="14"/>
      <c r="EYI1" s="14"/>
      <c r="EYJ1" s="14"/>
      <c r="EYK1" s="14"/>
      <c r="EYL1" s="14"/>
      <c r="EYM1" s="14"/>
      <c r="EYN1" s="14"/>
      <c r="EYO1" s="14"/>
      <c r="EYP1" s="14"/>
      <c r="EYQ1" s="14"/>
      <c r="EYR1" s="14"/>
      <c r="EYS1" s="14"/>
      <c r="EYT1" s="14"/>
      <c r="EYU1" s="14"/>
      <c r="EYV1" s="14"/>
      <c r="EYW1" s="14"/>
      <c r="EYX1" s="14"/>
      <c r="EYY1" s="14"/>
      <c r="EYZ1" s="14"/>
      <c r="EZA1" s="14"/>
      <c r="EZB1" s="14"/>
      <c r="EZC1" s="14"/>
      <c r="EZD1" s="14"/>
      <c r="EZE1" s="14"/>
      <c r="EZF1" s="14"/>
      <c r="EZG1" s="14"/>
      <c r="EZH1" s="14"/>
      <c r="EZI1" s="14"/>
      <c r="EZJ1" s="14"/>
      <c r="EZK1" s="14"/>
      <c r="EZL1" s="14"/>
      <c r="EZM1" s="14"/>
      <c r="EZN1" s="14"/>
      <c r="EZO1" s="14"/>
      <c r="EZP1" s="14"/>
      <c r="EZQ1" s="14"/>
      <c r="EZR1" s="14"/>
      <c r="EZS1" s="14"/>
      <c r="EZT1" s="14"/>
      <c r="EZU1" s="14"/>
      <c r="EZV1" s="14"/>
      <c r="EZW1" s="14"/>
      <c r="EZX1" s="14"/>
      <c r="EZY1" s="14"/>
      <c r="EZZ1" s="14"/>
      <c r="FAA1" s="14"/>
      <c r="FAB1" s="14"/>
      <c r="FAC1" s="14"/>
      <c r="FAD1" s="14"/>
      <c r="FAE1" s="14"/>
      <c r="FAF1" s="14"/>
      <c r="FAG1" s="14"/>
      <c r="FAH1" s="14"/>
      <c r="FAI1" s="14"/>
      <c r="FAJ1" s="14"/>
      <c r="FAK1" s="14"/>
      <c r="FAL1" s="14"/>
      <c r="FAM1" s="14"/>
      <c r="FAN1" s="14"/>
      <c r="FAO1" s="14"/>
      <c r="FAP1" s="14"/>
      <c r="FAQ1" s="14"/>
      <c r="FAR1" s="14"/>
      <c r="FAS1" s="14"/>
      <c r="FAT1" s="14"/>
      <c r="FAU1" s="14"/>
      <c r="FAV1" s="14"/>
      <c r="FAW1" s="14"/>
      <c r="FAX1" s="14"/>
      <c r="FAY1" s="14"/>
      <c r="FAZ1" s="14"/>
      <c r="FBA1" s="14"/>
      <c r="FBB1" s="14"/>
      <c r="FBC1" s="14"/>
      <c r="FBD1" s="14"/>
      <c r="FBE1" s="14"/>
      <c r="FBF1" s="14"/>
      <c r="FBG1" s="14"/>
      <c r="FBH1" s="14"/>
      <c r="FBI1" s="14"/>
      <c r="FBJ1" s="14"/>
      <c r="FBK1" s="14"/>
      <c r="FBL1" s="14"/>
      <c r="FBM1" s="14"/>
      <c r="FBN1" s="14"/>
      <c r="FBO1" s="14"/>
      <c r="FBP1" s="14"/>
      <c r="FBQ1" s="14"/>
      <c r="FBR1" s="14"/>
      <c r="FBS1" s="14"/>
      <c r="FBT1" s="14"/>
      <c r="FBU1" s="14"/>
      <c r="FBV1" s="14"/>
      <c r="FBW1" s="14"/>
      <c r="FBX1" s="14"/>
      <c r="FBY1" s="14"/>
      <c r="FBZ1" s="14"/>
      <c r="FCA1" s="14"/>
      <c r="FCB1" s="14"/>
      <c r="FCC1" s="14"/>
      <c r="FCD1" s="14"/>
      <c r="FCE1" s="14"/>
      <c r="FCF1" s="14"/>
      <c r="FCG1" s="14"/>
      <c r="FCH1" s="14"/>
      <c r="FCI1" s="14"/>
      <c r="FCJ1" s="14"/>
      <c r="FCK1" s="14"/>
      <c r="FCL1" s="14"/>
      <c r="FCM1" s="14"/>
      <c r="FCN1" s="14"/>
      <c r="FCO1" s="14"/>
      <c r="FCP1" s="14"/>
      <c r="FCQ1" s="14"/>
      <c r="FCR1" s="14"/>
      <c r="FCS1" s="14"/>
      <c r="FCT1" s="14"/>
      <c r="FCU1" s="14"/>
      <c r="FCV1" s="14"/>
      <c r="FCW1" s="14"/>
      <c r="FCX1" s="14"/>
      <c r="FCY1" s="14"/>
      <c r="FCZ1" s="14"/>
      <c r="FDA1" s="14"/>
      <c r="FDB1" s="14"/>
      <c r="FDC1" s="14"/>
      <c r="FDD1" s="14"/>
      <c r="FDE1" s="14"/>
      <c r="FDF1" s="14"/>
      <c r="FDG1" s="14"/>
      <c r="FDH1" s="14"/>
      <c r="FDI1" s="14"/>
      <c r="FDJ1" s="14"/>
      <c r="FDK1" s="14"/>
      <c r="FDL1" s="14"/>
      <c r="FDM1" s="14"/>
      <c r="FDN1" s="14"/>
      <c r="FDO1" s="14"/>
      <c r="FDP1" s="14"/>
      <c r="FDQ1" s="14"/>
      <c r="FDR1" s="14"/>
      <c r="FDS1" s="14"/>
      <c r="FDT1" s="14"/>
      <c r="FDU1" s="14"/>
      <c r="FDV1" s="14"/>
      <c r="FDW1" s="14"/>
      <c r="FDX1" s="14"/>
      <c r="FDY1" s="14"/>
      <c r="FDZ1" s="14"/>
      <c r="FEA1" s="14"/>
      <c r="FEB1" s="14"/>
      <c r="FEC1" s="14"/>
      <c r="FED1" s="14"/>
      <c r="FEE1" s="14"/>
      <c r="FEF1" s="14"/>
      <c r="FEG1" s="14"/>
      <c r="FEH1" s="14"/>
      <c r="FEI1" s="14"/>
      <c r="FEJ1" s="14"/>
      <c r="FEK1" s="14"/>
      <c r="FEL1" s="14"/>
      <c r="FEM1" s="14"/>
      <c r="FEN1" s="14"/>
      <c r="FEO1" s="14"/>
      <c r="FEP1" s="14"/>
      <c r="FEQ1" s="14"/>
      <c r="FER1" s="14"/>
      <c r="FES1" s="14"/>
      <c r="FET1" s="14"/>
      <c r="FEU1" s="14"/>
      <c r="FEV1" s="14"/>
      <c r="FEW1" s="14"/>
      <c r="FEX1" s="14"/>
      <c r="FEY1" s="14"/>
      <c r="FEZ1" s="14"/>
      <c r="FFA1" s="14"/>
      <c r="FFB1" s="14"/>
      <c r="FFC1" s="14"/>
      <c r="FFD1" s="14"/>
      <c r="FFE1" s="14"/>
      <c r="FFF1" s="14"/>
      <c r="FFG1" s="14"/>
      <c r="FFH1" s="14"/>
      <c r="FFI1" s="14"/>
      <c r="FFJ1" s="14"/>
      <c r="FFK1" s="14"/>
      <c r="FFL1" s="14"/>
      <c r="FFM1" s="14"/>
      <c r="FFN1" s="14"/>
      <c r="FFO1" s="14"/>
      <c r="FFP1" s="14"/>
      <c r="FFQ1" s="14"/>
      <c r="FFR1" s="14"/>
      <c r="FFS1" s="14"/>
      <c r="FFT1" s="14"/>
      <c r="FFU1" s="14"/>
      <c r="FFV1" s="14"/>
      <c r="FFW1" s="14"/>
      <c r="FFX1" s="14"/>
      <c r="FFY1" s="14"/>
      <c r="FFZ1" s="14"/>
      <c r="FGA1" s="14"/>
      <c r="FGB1" s="14"/>
      <c r="FGC1" s="14"/>
      <c r="FGD1" s="14"/>
      <c r="FGE1" s="14"/>
      <c r="FGF1" s="14"/>
      <c r="FGG1" s="14"/>
      <c r="FGH1" s="14"/>
      <c r="FGI1" s="14"/>
      <c r="FGJ1" s="14"/>
      <c r="FGK1" s="14"/>
      <c r="FGL1" s="14"/>
      <c r="FGM1" s="14"/>
      <c r="FGN1" s="14"/>
      <c r="FGO1" s="14"/>
      <c r="FGP1" s="14"/>
      <c r="FGQ1" s="14"/>
      <c r="FGR1" s="14"/>
      <c r="FGS1" s="14"/>
      <c r="FGT1" s="14"/>
      <c r="FGU1" s="14"/>
      <c r="FGV1" s="14"/>
      <c r="FGW1" s="14"/>
      <c r="FGX1" s="14"/>
      <c r="FGY1" s="14"/>
      <c r="FGZ1" s="14"/>
      <c r="FHA1" s="14"/>
      <c r="FHB1" s="14"/>
      <c r="FHC1" s="14"/>
      <c r="FHD1" s="14"/>
      <c r="FHE1" s="14"/>
      <c r="FHF1" s="14"/>
      <c r="FHG1" s="14"/>
      <c r="FHH1" s="14"/>
      <c r="FHI1" s="14"/>
      <c r="FHJ1" s="14"/>
      <c r="FHK1" s="14"/>
      <c r="FHL1" s="14"/>
      <c r="FHM1" s="14"/>
      <c r="FHN1" s="14"/>
      <c r="FHO1" s="14"/>
      <c r="FHP1" s="14"/>
      <c r="FHQ1" s="14"/>
      <c r="FHR1" s="14"/>
      <c r="FHS1" s="14"/>
      <c r="FHT1" s="14"/>
      <c r="FHU1" s="14"/>
      <c r="FHV1" s="14"/>
      <c r="FHW1" s="14"/>
      <c r="FHX1" s="14"/>
      <c r="FHY1" s="14"/>
      <c r="FHZ1" s="14"/>
      <c r="FIA1" s="14"/>
      <c r="FIB1" s="14"/>
      <c r="FIC1" s="14"/>
      <c r="FID1" s="14"/>
      <c r="FIE1" s="14"/>
      <c r="FIF1" s="14"/>
      <c r="FIG1" s="14"/>
      <c r="FIH1" s="14"/>
      <c r="FII1" s="14"/>
      <c r="FIJ1" s="14"/>
      <c r="FIK1" s="14"/>
      <c r="FIL1" s="14"/>
      <c r="FIM1" s="14"/>
      <c r="FIN1" s="14"/>
      <c r="FIO1" s="14"/>
      <c r="FIP1" s="14"/>
      <c r="FIQ1" s="14"/>
      <c r="FIR1" s="14"/>
      <c r="FIS1" s="14"/>
      <c r="FIT1" s="14"/>
      <c r="FIU1" s="14"/>
      <c r="FIV1" s="14"/>
      <c r="FIW1" s="14"/>
      <c r="FIX1" s="14"/>
      <c r="FIY1" s="14"/>
      <c r="FIZ1" s="14"/>
      <c r="FJA1" s="14"/>
      <c r="FJB1" s="14"/>
      <c r="FJC1" s="14"/>
      <c r="FJD1" s="14"/>
      <c r="FJE1" s="14"/>
      <c r="FJF1" s="14"/>
      <c r="FJG1" s="14"/>
      <c r="FJH1" s="14"/>
      <c r="FJI1" s="14"/>
      <c r="FJJ1" s="14"/>
      <c r="FJK1" s="14"/>
      <c r="FJL1" s="14"/>
      <c r="FJM1" s="14"/>
      <c r="FJN1" s="14"/>
      <c r="FJO1" s="14"/>
      <c r="FJP1" s="14"/>
      <c r="FJQ1" s="14"/>
      <c r="FJR1" s="14"/>
      <c r="FJS1" s="14"/>
      <c r="FJT1" s="14"/>
      <c r="FJU1" s="14"/>
      <c r="FJV1" s="14"/>
      <c r="FJW1" s="14"/>
      <c r="FJX1" s="14"/>
      <c r="FJY1" s="14"/>
      <c r="FJZ1" s="14"/>
      <c r="FKA1" s="14"/>
      <c r="FKB1" s="14"/>
      <c r="FKC1" s="14"/>
      <c r="FKD1" s="14"/>
      <c r="FKE1" s="14"/>
      <c r="FKF1" s="14"/>
      <c r="FKG1" s="14"/>
      <c r="FKH1" s="14"/>
      <c r="FKI1" s="14"/>
      <c r="FKJ1" s="14"/>
      <c r="FKK1" s="14"/>
      <c r="FKL1" s="14"/>
      <c r="FKM1" s="14"/>
      <c r="FKN1" s="14"/>
      <c r="FKO1" s="14"/>
      <c r="FKP1" s="14"/>
      <c r="FKQ1" s="14"/>
      <c r="FKR1" s="14"/>
      <c r="FKS1" s="14"/>
      <c r="FKT1" s="14"/>
      <c r="FKU1" s="14"/>
      <c r="FKV1" s="14"/>
      <c r="FKW1" s="14"/>
      <c r="FKX1" s="14"/>
      <c r="FKY1" s="14"/>
      <c r="FKZ1" s="14"/>
      <c r="FLA1" s="14"/>
      <c r="FLB1" s="14"/>
      <c r="FLC1" s="14"/>
      <c r="FLD1" s="14"/>
      <c r="FLE1" s="14"/>
      <c r="FLF1" s="14"/>
      <c r="FLG1" s="14"/>
      <c r="FLH1" s="14"/>
      <c r="FLI1" s="14"/>
      <c r="FLJ1" s="14"/>
      <c r="FLK1" s="14"/>
      <c r="FLL1" s="14"/>
      <c r="FLM1" s="14"/>
      <c r="FLN1" s="14"/>
      <c r="FLO1" s="14"/>
      <c r="FLP1" s="14"/>
      <c r="FLQ1" s="14"/>
      <c r="FLR1" s="14"/>
      <c r="FLS1" s="14"/>
      <c r="FLT1" s="14"/>
      <c r="FLU1" s="14"/>
      <c r="FLV1" s="14"/>
      <c r="FLW1" s="14"/>
      <c r="FLX1" s="14"/>
      <c r="FLY1" s="14"/>
      <c r="FLZ1" s="14"/>
      <c r="FMA1" s="14"/>
      <c r="FMB1" s="14"/>
      <c r="FMC1" s="14"/>
      <c r="FMD1" s="14"/>
      <c r="FME1" s="14"/>
      <c r="FMF1" s="14"/>
      <c r="FMG1" s="14"/>
      <c r="FMH1" s="14"/>
      <c r="FMI1" s="14"/>
      <c r="FMJ1" s="14"/>
      <c r="FMK1" s="14"/>
      <c r="FML1" s="14"/>
      <c r="FMM1" s="14"/>
      <c r="FMN1" s="14"/>
      <c r="FMO1" s="14"/>
      <c r="FMP1" s="14"/>
      <c r="FMQ1" s="14"/>
      <c r="FMR1" s="14"/>
      <c r="FMS1" s="14"/>
      <c r="FMT1" s="14"/>
      <c r="FMU1" s="14"/>
      <c r="FMV1" s="14"/>
      <c r="FMW1" s="14"/>
      <c r="FMX1" s="14"/>
      <c r="FMY1" s="14"/>
      <c r="FMZ1" s="14"/>
      <c r="FNA1" s="14"/>
      <c r="FNB1" s="14"/>
      <c r="FNC1" s="14"/>
      <c r="FND1" s="14"/>
      <c r="FNE1" s="14"/>
      <c r="FNF1" s="14"/>
      <c r="FNG1" s="14"/>
      <c r="FNH1" s="14"/>
      <c r="FNI1" s="14"/>
      <c r="FNJ1" s="14"/>
      <c r="FNK1" s="14"/>
      <c r="FNL1" s="14"/>
      <c r="FNM1" s="14"/>
      <c r="FNN1" s="14"/>
      <c r="FNO1" s="14"/>
      <c r="FNP1" s="14"/>
      <c r="FNQ1" s="14"/>
      <c r="FNR1" s="14"/>
      <c r="FNS1" s="14"/>
      <c r="FNT1" s="14"/>
      <c r="FNU1" s="14"/>
      <c r="FNV1" s="14"/>
      <c r="FNW1" s="14"/>
      <c r="FNX1" s="14"/>
      <c r="FNY1" s="14"/>
      <c r="FNZ1" s="14"/>
      <c r="FOA1" s="14"/>
      <c r="FOB1" s="14"/>
      <c r="FOC1" s="14"/>
      <c r="FOD1" s="14"/>
      <c r="FOE1" s="14"/>
      <c r="FOF1" s="14"/>
      <c r="FOG1" s="14"/>
      <c r="FOH1" s="14"/>
      <c r="FOI1" s="14"/>
      <c r="FOJ1" s="14"/>
      <c r="FOK1" s="14"/>
      <c r="FOL1" s="14"/>
      <c r="FOM1" s="14"/>
      <c r="FON1" s="14"/>
      <c r="FOO1" s="14"/>
      <c r="FOP1" s="14"/>
      <c r="FOQ1" s="14"/>
      <c r="FOR1" s="14"/>
      <c r="FOS1" s="14"/>
      <c r="FOT1" s="14"/>
      <c r="FOU1" s="14"/>
      <c r="FOV1" s="14"/>
      <c r="FOW1" s="14"/>
      <c r="FOX1" s="14"/>
      <c r="FOY1" s="14"/>
      <c r="FOZ1" s="14"/>
      <c r="FPA1" s="14"/>
      <c r="FPB1" s="14"/>
      <c r="FPC1" s="14"/>
      <c r="FPD1" s="14"/>
      <c r="FPE1" s="14"/>
      <c r="FPF1" s="14"/>
      <c r="FPG1" s="14"/>
      <c r="FPH1" s="14"/>
      <c r="FPI1" s="14"/>
      <c r="FPJ1" s="14"/>
      <c r="FPK1" s="14"/>
      <c r="FPL1" s="14"/>
      <c r="FPM1" s="14"/>
      <c r="FPN1" s="14"/>
      <c r="FPO1" s="14"/>
      <c r="FPP1" s="14"/>
      <c r="FPQ1" s="14"/>
      <c r="FPR1" s="14"/>
      <c r="FPS1" s="14"/>
      <c r="FPT1" s="14"/>
      <c r="FPU1" s="14"/>
      <c r="FPV1" s="14"/>
      <c r="FPW1" s="14"/>
      <c r="FPX1" s="14"/>
      <c r="FPY1" s="14"/>
      <c r="FPZ1" s="14"/>
      <c r="FQA1" s="14"/>
      <c r="FQB1" s="14"/>
      <c r="FQC1" s="14"/>
      <c r="FQD1" s="14"/>
      <c r="FQE1" s="14"/>
      <c r="FQF1" s="14"/>
      <c r="FQG1" s="14"/>
      <c r="FQH1" s="14"/>
      <c r="FQI1" s="14"/>
      <c r="FQJ1" s="14"/>
      <c r="FQK1" s="14"/>
      <c r="FQL1" s="14"/>
      <c r="FQM1" s="14"/>
      <c r="FQN1" s="14"/>
      <c r="FQO1" s="14"/>
      <c r="FQP1" s="14"/>
      <c r="FQQ1" s="14"/>
      <c r="FQR1" s="14"/>
      <c r="FQS1" s="14"/>
      <c r="FQT1" s="14"/>
      <c r="FQU1" s="14"/>
      <c r="FQV1" s="14"/>
      <c r="FQW1" s="14"/>
      <c r="FQX1" s="14"/>
      <c r="FQY1" s="14"/>
      <c r="FQZ1" s="14"/>
      <c r="FRA1" s="14"/>
      <c r="FRB1" s="14"/>
      <c r="FRC1" s="14"/>
      <c r="FRD1" s="14"/>
      <c r="FRE1" s="14"/>
      <c r="FRF1" s="14"/>
      <c r="FRG1" s="14"/>
      <c r="FRH1" s="14"/>
      <c r="FRI1" s="14"/>
      <c r="FRJ1" s="14"/>
      <c r="FRK1" s="14"/>
      <c r="FRL1" s="14"/>
      <c r="FRM1" s="14"/>
      <c r="FRN1" s="14"/>
      <c r="FRO1" s="14"/>
      <c r="FRP1" s="14"/>
      <c r="FRQ1" s="14"/>
      <c r="FRR1" s="14"/>
      <c r="FRS1" s="14"/>
      <c r="FRT1" s="14"/>
      <c r="FRU1" s="14"/>
      <c r="FRV1" s="14"/>
      <c r="FRW1" s="14"/>
      <c r="FRX1" s="14"/>
      <c r="FRY1" s="14"/>
      <c r="FRZ1" s="14"/>
      <c r="FSA1" s="14"/>
      <c r="FSB1" s="14"/>
      <c r="FSC1" s="14"/>
      <c r="FSD1" s="14"/>
      <c r="FSE1" s="14"/>
      <c r="FSF1" s="14"/>
      <c r="FSG1" s="14"/>
      <c r="FSH1" s="14"/>
      <c r="FSI1" s="14"/>
      <c r="FSJ1" s="14"/>
      <c r="FSK1" s="14"/>
      <c r="FSL1" s="14"/>
      <c r="FSM1" s="14"/>
      <c r="FSN1" s="14"/>
      <c r="FSO1" s="14"/>
      <c r="FSP1" s="14"/>
      <c r="FSQ1" s="14"/>
      <c r="FSR1" s="14"/>
      <c r="FSS1" s="14"/>
      <c r="FST1" s="14"/>
      <c r="FSU1" s="14"/>
      <c r="FSV1" s="14"/>
      <c r="FSW1" s="14"/>
      <c r="FSX1" s="14"/>
      <c r="FSY1" s="14"/>
      <c r="FSZ1" s="14"/>
      <c r="FTA1" s="14"/>
      <c r="FTB1" s="14"/>
      <c r="FTC1" s="14"/>
      <c r="FTD1" s="14"/>
      <c r="FTE1" s="14"/>
      <c r="FTF1" s="14"/>
      <c r="FTG1" s="14"/>
      <c r="FTH1" s="14"/>
      <c r="FTI1" s="14"/>
      <c r="FTJ1" s="14"/>
      <c r="FTK1" s="14"/>
      <c r="FTL1" s="14"/>
      <c r="FTM1" s="14"/>
      <c r="FTN1" s="14"/>
      <c r="FTO1" s="14"/>
      <c r="FTP1" s="14"/>
      <c r="FTQ1" s="14"/>
      <c r="FTR1" s="14"/>
      <c r="FTS1" s="14"/>
      <c r="FTT1" s="14"/>
      <c r="FTU1" s="14"/>
      <c r="FTV1" s="14"/>
      <c r="FTW1" s="14"/>
      <c r="FTX1" s="14"/>
      <c r="FTY1" s="14"/>
      <c r="FTZ1" s="14"/>
      <c r="FUA1" s="14"/>
      <c r="FUB1" s="14"/>
      <c r="FUC1" s="14"/>
      <c r="FUD1" s="14"/>
      <c r="FUE1" s="14"/>
      <c r="FUF1" s="14"/>
      <c r="FUG1" s="14"/>
      <c r="FUH1" s="14"/>
      <c r="FUI1" s="14"/>
      <c r="FUJ1" s="14"/>
      <c r="FUK1" s="14"/>
      <c r="FUL1" s="14"/>
      <c r="FUM1" s="14"/>
      <c r="FUN1" s="14"/>
      <c r="FUO1" s="14"/>
      <c r="FUP1" s="14"/>
      <c r="FUQ1" s="14"/>
      <c r="FUR1" s="14"/>
      <c r="FUS1" s="14"/>
      <c r="FUT1" s="14"/>
      <c r="FUU1" s="14"/>
      <c r="FUV1" s="14"/>
      <c r="FUW1" s="14"/>
      <c r="FUX1" s="14"/>
      <c r="FUY1" s="14"/>
      <c r="FUZ1" s="14"/>
      <c r="FVA1" s="14"/>
      <c r="FVB1" s="14"/>
      <c r="FVC1" s="14"/>
      <c r="FVD1" s="14"/>
      <c r="FVE1" s="14"/>
      <c r="FVF1" s="14"/>
      <c r="FVG1" s="14"/>
      <c r="FVH1" s="14"/>
      <c r="FVI1" s="14"/>
      <c r="FVJ1" s="14"/>
      <c r="FVK1" s="14"/>
      <c r="FVL1" s="14"/>
      <c r="FVM1" s="14"/>
      <c r="FVN1" s="14"/>
      <c r="FVO1" s="14"/>
      <c r="FVP1" s="14"/>
      <c r="FVQ1" s="14"/>
      <c r="FVR1" s="14"/>
      <c r="FVS1" s="14"/>
      <c r="FVT1" s="14"/>
      <c r="FVU1" s="14"/>
      <c r="FVV1" s="14"/>
      <c r="FVW1" s="14"/>
      <c r="FVX1" s="14"/>
      <c r="FVY1" s="14"/>
      <c r="FVZ1" s="14"/>
      <c r="FWA1" s="14"/>
      <c r="FWB1" s="14"/>
      <c r="FWC1" s="14"/>
      <c r="FWD1" s="14"/>
      <c r="FWE1" s="14"/>
      <c r="FWF1" s="14"/>
      <c r="FWG1" s="14"/>
      <c r="FWH1" s="14"/>
      <c r="FWI1" s="14"/>
      <c r="FWJ1" s="14"/>
      <c r="FWK1" s="14"/>
      <c r="FWL1" s="14"/>
      <c r="FWM1" s="14"/>
      <c r="FWN1" s="14"/>
      <c r="FWO1" s="14"/>
      <c r="FWP1" s="14"/>
      <c r="FWQ1" s="14"/>
      <c r="FWR1" s="14"/>
      <c r="FWS1" s="14"/>
      <c r="FWT1" s="14"/>
      <c r="FWU1" s="14"/>
      <c r="FWV1" s="14"/>
      <c r="FWW1" s="14"/>
      <c r="FWX1" s="14"/>
      <c r="FWY1" s="14"/>
      <c r="FWZ1" s="14"/>
      <c r="FXA1" s="14"/>
      <c r="FXB1" s="14"/>
      <c r="FXC1" s="14"/>
      <c r="FXD1" s="14"/>
      <c r="FXE1" s="14"/>
      <c r="FXF1" s="14"/>
      <c r="FXG1" s="14"/>
      <c r="FXH1" s="14"/>
      <c r="FXI1" s="14"/>
      <c r="FXJ1" s="14"/>
      <c r="FXK1" s="14"/>
      <c r="FXL1" s="14"/>
      <c r="FXM1" s="14"/>
      <c r="FXN1" s="14"/>
      <c r="FXO1" s="14"/>
      <c r="FXP1" s="14"/>
      <c r="FXQ1" s="14"/>
      <c r="FXR1" s="14"/>
      <c r="FXS1" s="14"/>
      <c r="FXT1" s="14"/>
      <c r="FXU1" s="14"/>
      <c r="FXV1" s="14"/>
      <c r="FXW1" s="14"/>
      <c r="FXX1" s="14"/>
      <c r="FXY1" s="14"/>
      <c r="FXZ1" s="14"/>
      <c r="FYA1" s="14"/>
      <c r="FYB1" s="14"/>
      <c r="FYC1" s="14"/>
      <c r="FYD1" s="14"/>
      <c r="FYE1" s="14"/>
      <c r="FYF1" s="14"/>
      <c r="FYG1" s="14"/>
      <c r="FYH1" s="14"/>
      <c r="FYI1" s="14"/>
      <c r="FYJ1" s="14"/>
      <c r="FYK1" s="14"/>
      <c r="FYL1" s="14"/>
      <c r="FYM1" s="14"/>
      <c r="FYN1" s="14"/>
      <c r="FYO1" s="14"/>
      <c r="FYP1" s="14"/>
      <c r="FYQ1" s="14"/>
      <c r="FYR1" s="14"/>
      <c r="FYS1" s="14"/>
      <c r="FYT1" s="14"/>
      <c r="FYU1" s="14"/>
      <c r="FYV1" s="14"/>
      <c r="FYW1" s="14"/>
      <c r="FYX1" s="14"/>
      <c r="FYY1" s="14"/>
      <c r="FYZ1" s="14"/>
      <c r="FZA1" s="14"/>
      <c r="FZB1" s="14"/>
      <c r="FZC1" s="14"/>
      <c r="FZD1" s="14"/>
      <c r="FZE1" s="14"/>
      <c r="FZF1" s="14"/>
      <c r="FZG1" s="14"/>
      <c r="FZH1" s="14"/>
      <c r="FZI1" s="14"/>
      <c r="FZJ1" s="14"/>
      <c r="FZK1" s="14"/>
      <c r="FZL1" s="14"/>
      <c r="FZM1" s="14"/>
      <c r="FZN1" s="14"/>
      <c r="FZO1" s="14"/>
      <c r="FZP1" s="14"/>
      <c r="FZQ1" s="14"/>
      <c r="FZR1" s="14"/>
      <c r="FZS1" s="14"/>
      <c r="FZT1" s="14"/>
      <c r="FZU1" s="14"/>
      <c r="FZV1" s="14"/>
      <c r="FZW1" s="14"/>
      <c r="FZX1" s="14"/>
      <c r="FZY1" s="14"/>
      <c r="FZZ1" s="14"/>
      <c r="GAA1" s="14"/>
      <c r="GAB1" s="14"/>
      <c r="GAC1" s="14"/>
      <c r="GAD1" s="14"/>
      <c r="GAE1" s="14"/>
      <c r="GAF1" s="14"/>
      <c r="GAG1" s="14"/>
      <c r="GAH1" s="14"/>
      <c r="GAI1" s="14"/>
      <c r="GAJ1" s="14"/>
      <c r="GAK1" s="14"/>
      <c r="GAL1" s="14"/>
      <c r="GAM1" s="14"/>
      <c r="GAN1" s="14"/>
      <c r="GAO1" s="14"/>
      <c r="GAP1" s="14"/>
      <c r="GAQ1" s="14"/>
      <c r="GAR1" s="14"/>
      <c r="GAS1" s="14"/>
      <c r="GAT1" s="14"/>
      <c r="GAU1" s="14"/>
      <c r="GAV1" s="14"/>
      <c r="GAW1" s="14"/>
      <c r="GAX1" s="14"/>
      <c r="GAY1" s="14"/>
      <c r="GAZ1" s="14"/>
      <c r="GBA1" s="14"/>
      <c r="GBB1" s="14"/>
      <c r="GBC1" s="14"/>
      <c r="GBD1" s="14"/>
      <c r="GBE1" s="14"/>
      <c r="GBF1" s="14"/>
      <c r="GBG1" s="14"/>
      <c r="GBH1" s="14"/>
      <c r="GBI1" s="14"/>
      <c r="GBJ1" s="14"/>
      <c r="GBK1" s="14"/>
      <c r="GBL1" s="14"/>
      <c r="GBM1" s="14"/>
      <c r="GBN1" s="14"/>
      <c r="GBO1" s="14"/>
      <c r="GBP1" s="14"/>
      <c r="GBQ1" s="14"/>
      <c r="GBR1" s="14"/>
      <c r="GBS1" s="14"/>
      <c r="GBT1" s="14"/>
      <c r="GBU1" s="14"/>
      <c r="GBV1" s="14"/>
      <c r="GBW1" s="14"/>
      <c r="GBX1" s="14"/>
      <c r="GBY1" s="14"/>
      <c r="GBZ1" s="14"/>
      <c r="GCA1" s="14"/>
      <c r="GCB1" s="14"/>
      <c r="GCC1" s="14"/>
      <c r="GCD1" s="14"/>
      <c r="GCE1" s="14"/>
      <c r="GCF1" s="14"/>
      <c r="GCG1" s="14"/>
      <c r="GCH1" s="14"/>
      <c r="GCI1" s="14"/>
      <c r="GCJ1" s="14"/>
      <c r="GCK1" s="14"/>
      <c r="GCL1" s="14"/>
      <c r="GCM1" s="14"/>
      <c r="GCN1" s="14"/>
      <c r="GCO1" s="14"/>
      <c r="GCP1" s="14"/>
      <c r="GCQ1" s="14"/>
      <c r="GCR1" s="14"/>
      <c r="GCS1" s="14"/>
      <c r="GCT1" s="14"/>
      <c r="GCU1" s="14"/>
      <c r="GCV1" s="14"/>
      <c r="GCW1" s="14"/>
      <c r="GCX1" s="14"/>
      <c r="GCY1" s="14"/>
      <c r="GCZ1" s="14"/>
      <c r="GDA1" s="14"/>
      <c r="GDB1" s="14"/>
      <c r="GDC1" s="14"/>
      <c r="GDD1" s="14"/>
      <c r="GDE1" s="14"/>
      <c r="GDF1" s="14"/>
      <c r="GDG1" s="14"/>
      <c r="GDH1" s="14"/>
      <c r="GDI1" s="14"/>
      <c r="GDJ1" s="14"/>
      <c r="GDK1" s="14"/>
      <c r="GDL1" s="14"/>
      <c r="GDM1" s="14"/>
      <c r="GDN1" s="14"/>
      <c r="GDO1" s="14"/>
      <c r="GDP1" s="14"/>
      <c r="GDQ1" s="14"/>
      <c r="GDR1" s="14"/>
      <c r="GDS1" s="14"/>
      <c r="GDT1" s="14"/>
      <c r="GDU1" s="14"/>
      <c r="GDV1" s="14"/>
      <c r="GDW1" s="14"/>
      <c r="GDX1" s="14"/>
      <c r="GDY1" s="14"/>
      <c r="GDZ1" s="14"/>
      <c r="GEA1" s="14"/>
      <c r="GEB1" s="14"/>
      <c r="GEC1" s="14"/>
      <c r="GED1" s="14"/>
      <c r="GEE1" s="14"/>
      <c r="GEF1" s="14"/>
      <c r="GEG1" s="14"/>
      <c r="GEH1" s="14"/>
      <c r="GEI1" s="14"/>
      <c r="GEJ1" s="14"/>
      <c r="GEK1" s="14"/>
      <c r="GEL1" s="14"/>
      <c r="GEM1" s="14"/>
      <c r="GEN1" s="14"/>
      <c r="GEO1" s="14"/>
      <c r="GEP1" s="14"/>
      <c r="GEQ1" s="14"/>
      <c r="GER1" s="14"/>
      <c r="GES1" s="14"/>
      <c r="GET1" s="14"/>
      <c r="GEU1" s="14"/>
      <c r="GEV1" s="14"/>
      <c r="GEW1" s="14"/>
      <c r="GEX1" s="14"/>
      <c r="GEY1" s="14"/>
      <c r="GEZ1" s="14"/>
      <c r="GFA1" s="14"/>
      <c r="GFB1" s="14"/>
      <c r="GFC1" s="14"/>
      <c r="GFD1" s="14"/>
      <c r="GFE1" s="14"/>
      <c r="GFF1" s="14"/>
      <c r="GFG1" s="14"/>
      <c r="GFH1" s="14"/>
      <c r="GFI1" s="14"/>
      <c r="GFJ1" s="14"/>
      <c r="GFK1" s="14"/>
      <c r="GFL1" s="14"/>
      <c r="GFM1" s="14"/>
      <c r="GFN1" s="14"/>
      <c r="GFO1" s="14"/>
      <c r="GFP1" s="14"/>
      <c r="GFQ1" s="14"/>
      <c r="GFR1" s="14"/>
      <c r="GFS1" s="14"/>
      <c r="GFT1" s="14"/>
      <c r="GFU1" s="14"/>
      <c r="GFV1" s="14"/>
      <c r="GFW1" s="14"/>
      <c r="GFX1" s="14"/>
      <c r="GFY1" s="14"/>
      <c r="GFZ1" s="14"/>
      <c r="GGA1" s="14"/>
      <c r="GGB1" s="14"/>
      <c r="GGC1" s="14"/>
      <c r="GGD1" s="14"/>
      <c r="GGE1" s="14"/>
      <c r="GGF1" s="14"/>
      <c r="GGG1" s="14"/>
      <c r="GGH1" s="14"/>
      <c r="GGI1" s="14"/>
      <c r="GGJ1" s="14"/>
      <c r="GGK1" s="14"/>
      <c r="GGL1" s="14"/>
      <c r="GGM1" s="14"/>
      <c r="GGN1" s="14"/>
      <c r="GGO1" s="14"/>
      <c r="GGP1" s="14"/>
      <c r="GGQ1" s="14"/>
      <c r="GGR1" s="14"/>
      <c r="GGS1" s="14"/>
      <c r="GGT1" s="14"/>
      <c r="GGU1" s="14"/>
      <c r="GGV1" s="14"/>
      <c r="GGW1" s="14"/>
      <c r="GGX1" s="14"/>
      <c r="GGY1" s="14"/>
      <c r="GGZ1" s="14"/>
      <c r="GHA1" s="14"/>
      <c r="GHB1" s="14"/>
      <c r="GHC1" s="14"/>
      <c r="GHD1" s="14"/>
      <c r="GHE1" s="14"/>
      <c r="GHF1" s="14"/>
      <c r="GHG1" s="14"/>
      <c r="GHH1" s="14"/>
      <c r="GHI1" s="14"/>
      <c r="GHJ1" s="14"/>
      <c r="GHK1" s="14"/>
      <c r="GHL1" s="14"/>
      <c r="GHM1" s="14"/>
      <c r="GHN1" s="14"/>
      <c r="GHO1" s="14"/>
      <c r="GHP1" s="14"/>
      <c r="GHQ1" s="14"/>
      <c r="GHR1" s="14"/>
      <c r="GHS1" s="14"/>
      <c r="GHT1" s="14"/>
      <c r="GHU1" s="14"/>
      <c r="GHV1" s="14"/>
      <c r="GHW1" s="14"/>
      <c r="GHX1" s="14"/>
      <c r="GHY1" s="14"/>
      <c r="GHZ1" s="14"/>
      <c r="GIA1" s="14"/>
      <c r="GIB1" s="14"/>
      <c r="GIC1" s="14"/>
      <c r="GID1" s="14"/>
      <c r="GIE1" s="14"/>
      <c r="GIF1" s="14"/>
      <c r="GIG1" s="14"/>
      <c r="GIH1" s="14"/>
      <c r="GII1" s="14"/>
      <c r="GIJ1" s="14"/>
      <c r="GIK1" s="14"/>
      <c r="GIL1" s="14"/>
      <c r="GIM1" s="14"/>
      <c r="GIN1" s="14"/>
      <c r="GIO1" s="14"/>
      <c r="GIP1" s="14"/>
      <c r="GIQ1" s="14"/>
      <c r="GIR1" s="14"/>
      <c r="GIS1" s="14"/>
      <c r="GIT1" s="14"/>
      <c r="GIU1" s="14"/>
      <c r="GIV1" s="14"/>
      <c r="GIW1" s="14"/>
      <c r="GIX1" s="14"/>
      <c r="GIY1" s="14"/>
      <c r="GIZ1" s="14"/>
      <c r="GJA1" s="14"/>
      <c r="GJB1" s="14"/>
      <c r="GJC1" s="14"/>
      <c r="GJD1" s="14"/>
      <c r="GJE1" s="14"/>
      <c r="GJF1" s="14"/>
      <c r="GJG1" s="14"/>
      <c r="GJH1" s="14"/>
      <c r="GJI1" s="14"/>
      <c r="GJJ1" s="14"/>
      <c r="GJK1" s="14"/>
      <c r="GJL1" s="14"/>
      <c r="GJM1" s="14"/>
      <c r="GJN1" s="14"/>
      <c r="GJO1" s="14"/>
      <c r="GJP1" s="14"/>
      <c r="GJQ1" s="14"/>
      <c r="GJR1" s="14"/>
      <c r="GJS1" s="14"/>
      <c r="GJT1" s="14"/>
      <c r="GJU1" s="14"/>
      <c r="GJV1" s="14"/>
      <c r="GJW1" s="14"/>
      <c r="GJX1" s="14"/>
      <c r="GJY1" s="14"/>
      <c r="GJZ1" s="14"/>
      <c r="GKA1" s="14"/>
      <c r="GKB1" s="14"/>
      <c r="GKC1" s="14"/>
      <c r="GKD1" s="14"/>
      <c r="GKE1" s="14"/>
      <c r="GKF1" s="14"/>
      <c r="GKG1" s="14"/>
      <c r="GKH1" s="14"/>
      <c r="GKI1" s="14"/>
      <c r="GKJ1" s="14"/>
      <c r="GKK1" s="14"/>
      <c r="GKL1" s="14"/>
      <c r="GKM1" s="14"/>
      <c r="GKN1" s="14"/>
      <c r="GKO1" s="14"/>
      <c r="GKP1" s="14"/>
      <c r="GKQ1" s="14"/>
      <c r="GKR1" s="14"/>
      <c r="GKS1" s="14"/>
      <c r="GKT1" s="14"/>
      <c r="GKU1" s="14"/>
      <c r="GKV1" s="14"/>
      <c r="GKW1" s="14"/>
      <c r="GKX1" s="14"/>
      <c r="GKY1" s="14"/>
      <c r="GKZ1" s="14"/>
      <c r="GLA1" s="14"/>
      <c r="GLB1" s="14"/>
      <c r="GLC1" s="14"/>
      <c r="GLD1" s="14"/>
      <c r="GLE1" s="14"/>
      <c r="GLF1" s="14"/>
      <c r="GLG1" s="14"/>
      <c r="GLH1" s="14"/>
      <c r="GLI1" s="14"/>
      <c r="GLJ1" s="14"/>
      <c r="GLK1" s="14"/>
      <c r="GLL1" s="14"/>
      <c r="GLM1" s="14"/>
      <c r="GLN1" s="14"/>
      <c r="GLO1" s="14"/>
      <c r="GLP1" s="14"/>
      <c r="GLQ1" s="14"/>
      <c r="GLR1" s="14"/>
      <c r="GLS1" s="14"/>
      <c r="GLT1" s="14"/>
      <c r="GLU1" s="14"/>
      <c r="GLV1" s="14"/>
      <c r="GLW1" s="14"/>
      <c r="GLX1" s="14"/>
      <c r="GLY1" s="14"/>
      <c r="GLZ1" s="14"/>
      <c r="GMA1" s="14"/>
      <c r="GMB1" s="14"/>
      <c r="GMC1" s="14"/>
      <c r="GMD1" s="14"/>
      <c r="GME1" s="14"/>
      <c r="GMF1" s="14"/>
      <c r="GMG1" s="14"/>
      <c r="GMH1" s="14"/>
      <c r="GMI1" s="14"/>
      <c r="GMJ1" s="14"/>
      <c r="GMK1" s="14"/>
      <c r="GML1" s="14"/>
      <c r="GMM1" s="14"/>
      <c r="GMN1" s="14"/>
      <c r="GMO1" s="14"/>
      <c r="GMP1" s="14"/>
      <c r="GMQ1" s="14"/>
      <c r="GMR1" s="14"/>
      <c r="GMS1" s="14"/>
      <c r="GMT1" s="14"/>
      <c r="GMU1" s="14"/>
      <c r="GMV1" s="14"/>
      <c r="GMW1" s="14"/>
      <c r="GMX1" s="14"/>
      <c r="GMY1" s="14"/>
      <c r="GMZ1" s="14"/>
      <c r="GNA1" s="14"/>
      <c r="GNB1" s="14"/>
      <c r="GNC1" s="14"/>
      <c r="GND1" s="14"/>
      <c r="GNE1" s="14"/>
      <c r="GNF1" s="14"/>
      <c r="GNG1" s="14"/>
      <c r="GNH1" s="14"/>
      <c r="GNI1" s="14"/>
      <c r="GNJ1" s="14"/>
      <c r="GNK1" s="14"/>
      <c r="GNL1" s="14"/>
      <c r="GNM1" s="14"/>
      <c r="GNN1" s="14"/>
      <c r="GNO1" s="14"/>
      <c r="GNP1" s="14"/>
      <c r="GNQ1" s="14"/>
      <c r="GNR1" s="14"/>
      <c r="GNS1" s="14"/>
      <c r="GNT1" s="14"/>
      <c r="GNU1" s="14"/>
      <c r="GNV1" s="14"/>
      <c r="GNW1" s="14"/>
      <c r="GNX1" s="14"/>
      <c r="GNY1" s="14"/>
      <c r="GNZ1" s="14"/>
      <c r="GOA1" s="14"/>
      <c r="GOB1" s="14"/>
      <c r="GOC1" s="14"/>
      <c r="GOD1" s="14"/>
      <c r="GOE1" s="14"/>
      <c r="GOF1" s="14"/>
      <c r="GOG1" s="14"/>
      <c r="GOH1" s="14"/>
      <c r="GOI1" s="14"/>
      <c r="GOJ1" s="14"/>
      <c r="GOK1" s="14"/>
      <c r="GOL1" s="14"/>
      <c r="GOM1" s="14"/>
      <c r="GON1" s="14"/>
      <c r="GOO1" s="14"/>
      <c r="GOP1" s="14"/>
      <c r="GOQ1" s="14"/>
      <c r="GOR1" s="14"/>
      <c r="GOS1" s="14"/>
      <c r="GOT1" s="14"/>
      <c r="GOU1" s="14"/>
      <c r="GOV1" s="14"/>
      <c r="GOW1" s="14"/>
      <c r="GOX1" s="14"/>
      <c r="GOY1" s="14"/>
      <c r="GOZ1" s="14"/>
      <c r="GPA1" s="14"/>
      <c r="GPB1" s="14"/>
      <c r="GPC1" s="14"/>
      <c r="GPD1" s="14"/>
      <c r="GPE1" s="14"/>
      <c r="GPF1" s="14"/>
      <c r="GPG1" s="14"/>
      <c r="GPH1" s="14"/>
      <c r="GPI1" s="14"/>
      <c r="GPJ1" s="14"/>
      <c r="GPK1" s="14"/>
      <c r="GPL1" s="14"/>
      <c r="GPM1" s="14"/>
      <c r="GPN1" s="14"/>
      <c r="GPO1" s="14"/>
      <c r="GPP1" s="14"/>
      <c r="GPQ1" s="14"/>
      <c r="GPR1" s="14"/>
      <c r="GPS1" s="14"/>
      <c r="GPT1" s="14"/>
      <c r="GPU1" s="14"/>
      <c r="GPV1" s="14"/>
      <c r="GPW1" s="14"/>
      <c r="GPX1" s="14"/>
      <c r="GPY1" s="14"/>
      <c r="GPZ1" s="14"/>
      <c r="GQA1" s="14"/>
      <c r="GQB1" s="14"/>
      <c r="GQC1" s="14"/>
      <c r="GQD1" s="14"/>
      <c r="GQE1" s="14"/>
      <c r="GQF1" s="14"/>
      <c r="GQG1" s="14"/>
      <c r="GQH1" s="14"/>
      <c r="GQI1" s="14"/>
      <c r="GQJ1" s="14"/>
      <c r="GQK1" s="14"/>
      <c r="GQL1" s="14"/>
      <c r="GQM1" s="14"/>
      <c r="GQN1" s="14"/>
      <c r="GQO1" s="14"/>
      <c r="GQP1" s="14"/>
      <c r="GQQ1" s="14"/>
      <c r="GQR1" s="14"/>
      <c r="GQS1" s="14"/>
      <c r="GQT1" s="14"/>
      <c r="GQU1" s="14"/>
      <c r="GQV1" s="14"/>
      <c r="GQW1" s="14"/>
      <c r="GQX1" s="14"/>
      <c r="GQY1" s="14"/>
      <c r="GQZ1" s="14"/>
      <c r="GRA1" s="14"/>
      <c r="GRB1" s="14"/>
      <c r="GRC1" s="14"/>
      <c r="GRD1" s="14"/>
      <c r="GRE1" s="14"/>
      <c r="GRF1" s="14"/>
      <c r="GRG1" s="14"/>
      <c r="GRH1" s="14"/>
      <c r="GRI1" s="14"/>
      <c r="GRJ1" s="14"/>
      <c r="GRK1" s="14"/>
      <c r="GRL1" s="14"/>
      <c r="GRM1" s="14"/>
      <c r="GRN1" s="14"/>
      <c r="GRO1" s="14"/>
      <c r="GRP1" s="14"/>
      <c r="GRQ1" s="14"/>
      <c r="GRR1" s="14"/>
      <c r="GRS1" s="14"/>
      <c r="GRT1" s="14"/>
      <c r="GRU1" s="14"/>
      <c r="GRV1" s="14"/>
      <c r="GRW1" s="14"/>
      <c r="GRX1" s="14"/>
      <c r="GRY1" s="14"/>
      <c r="GRZ1" s="14"/>
      <c r="GSA1" s="14"/>
      <c r="GSB1" s="14"/>
      <c r="GSC1" s="14"/>
      <c r="GSD1" s="14"/>
      <c r="GSE1" s="14"/>
      <c r="GSF1" s="14"/>
      <c r="GSG1" s="14"/>
      <c r="GSH1" s="14"/>
      <c r="GSI1" s="14"/>
      <c r="GSJ1" s="14"/>
      <c r="GSK1" s="14"/>
      <c r="GSL1" s="14"/>
      <c r="GSM1" s="14"/>
      <c r="GSN1" s="14"/>
      <c r="GSO1" s="14"/>
      <c r="GSP1" s="14"/>
      <c r="GSQ1" s="14"/>
      <c r="GSR1" s="14"/>
      <c r="GSS1" s="14"/>
      <c r="GST1" s="14"/>
      <c r="GSU1" s="14"/>
      <c r="GSV1" s="14"/>
      <c r="GSW1" s="14"/>
      <c r="GSX1" s="14"/>
      <c r="GSY1" s="14"/>
      <c r="GSZ1" s="14"/>
      <c r="GTA1" s="14"/>
      <c r="GTB1" s="14"/>
      <c r="GTC1" s="14"/>
      <c r="GTD1" s="14"/>
      <c r="GTE1" s="14"/>
      <c r="GTF1" s="14"/>
      <c r="GTG1" s="14"/>
      <c r="GTH1" s="14"/>
      <c r="GTI1" s="14"/>
      <c r="GTJ1" s="14"/>
      <c r="GTK1" s="14"/>
      <c r="GTL1" s="14"/>
      <c r="GTM1" s="14"/>
      <c r="GTN1" s="14"/>
      <c r="GTO1" s="14"/>
      <c r="GTP1" s="14"/>
      <c r="GTQ1" s="14"/>
      <c r="GTR1" s="14"/>
      <c r="GTS1" s="14"/>
      <c r="GTT1" s="14"/>
      <c r="GTU1" s="14"/>
      <c r="GTV1" s="14"/>
      <c r="GTW1" s="14"/>
      <c r="GTX1" s="14"/>
      <c r="GTY1" s="14"/>
      <c r="GTZ1" s="14"/>
      <c r="GUA1" s="14"/>
      <c r="GUB1" s="14"/>
      <c r="GUC1" s="14"/>
      <c r="GUD1" s="14"/>
      <c r="GUE1" s="14"/>
      <c r="GUF1" s="14"/>
      <c r="GUG1" s="14"/>
      <c r="GUH1" s="14"/>
      <c r="GUI1" s="14"/>
      <c r="GUJ1" s="14"/>
      <c r="GUK1" s="14"/>
      <c r="GUL1" s="14"/>
      <c r="GUM1" s="14"/>
      <c r="GUN1" s="14"/>
      <c r="GUO1" s="14"/>
      <c r="GUP1" s="14"/>
      <c r="GUQ1" s="14"/>
      <c r="GUR1" s="14"/>
      <c r="GUS1" s="14"/>
      <c r="GUT1" s="14"/>
      <c r="GUU1" s="14"/>
      <c r="GUV1" s="14"/>
      <c r="GUW1" s="14"/>
      <c r="GUX1" s="14"/>
      <c r="GUY1" s="14"/>
      <c r="GUZ1" s="14"/>
      <c r="GVA1" s="14"/>
      <c r="GVB1" s="14"/>
      <c r="GVC1" s="14"/>
      <c r="GVD1" s="14"/>
      <c r="GVE1" s="14"/>
      <c r="GVF1" s="14"/>
      <c r="GVG1" s="14"/>
      <c r="GVH1" s="14"/>
      <c r="GVI1" s="14"/>
      <c r="GVJ1" s="14"/>
      <c r="GVK1" s="14"/>
      <c r="GVL1" s="14"/>
      <c r="GVM1" s="14"/>
      <c r="GVN1" s="14"/>
      <c r="GVO1" s="14"/>
      <c r="GVP1" s="14"/>
      <c r="GVQ1" s="14"/>
      <c r="GVR1" s="14"/>
      <c r="GVS1" s="14"/>
      <c r="GVT1" s="14"/>
      <c r="GVU1" s="14"/>
      <c r="GVV1" s="14"/>
      <c r="GVW1" s="14"/>
      <c r="GVX1" s="14"/>
      <c r="GVY1" s="14"/>
      <c r="GVZ1" s="14"/>
      <c r="GWA1" s="14"/>
      <c r="GWB1" s="14"/>
      <c r="GWC1" s="14"/>
      <c r="GWD1" s="14"/>
      <c r="GWE1" s="14"/>
      <c r="GWF1" s="14"/>
      <c r="GWG1" s="14"/>
      <c r="GWH1" s="14"/>
      <c r="GWI1" s="14"/>
      <c r="GWJ1" s="14"/>
      <c r="GWK1" s="14"/>
      <c r="GWL1" s="14"/>
      <c r="GWM1" s="14"/>
      <c r="GWN1" s="14"/>
      <c r="GWO1" s="14"/>
      <c r="GWP1" s="14"/>
      <c r="GWQ1" s="14"/>
      <c r="GWR1" s="14"/>
      <c r="GWS1" s="14"/>
      <c r="GWT1" s="14"/>
      <c r="GWU1" s="14"/>
      <c r="GWV1" s="14"/>
      <c r="GWW1" s="14"/>
      <c r="GWX1" s="14"/>
      <c r="GWY1" s="14"/>
      <c r="GWZ1" s="14"/>
      <c r="GXA1" s="14"/>
      <c r="GXB1" s="14"/>
      <c r="GXC1" s="14"/>
      <c r="GXD1" s="14"/>
      <c r="GXE1" s="14"/>
      <c r="GXF1" s="14"/>
      <c r="GXG1" s="14"/>
      <c r="GXH1" s="14"/>
      <c r="GXI1" s="14"/>
      <c r="GXJ1" s="14"/>
      <c r="GXK1" s="14"/>
      <c r="GXL1" s="14"/>
      <c r="GXM1" s="14"/>
      <c r="GXN1" s="14"/>
      <c r="GXO1" s="14"/>
      <c r="GXP1" s="14"/>
      <c r="GXQ1" s="14"/>
      <c r="GXR1" s="14"/>
      <c r="GXS1" s="14"/>
      <c r="GXT1" s="14"/>
      <c r="GXU1" s="14"/>
      <c r="GXV1" s="14"/>
      <c r="GXW1" s="14"/>
      <c r="GXX1" s="14"/>
      <c r="GXY1" s="14"/>
      <c r="GXZ1" s="14"/>
      <c r="GYA1" s="14"/>
      <c r="GYB1" s="14"/>
      <c r="GYC1" s="14"/>
      <c r="GYD1" s="14"/>
      <c r="GYE1" s="14"/>
      <c r="GYF1" s="14"/>
      <c r="GYG1" s="14"/>
      <c r="GYH1" s="14"/>
      <c r="GYI1" s="14"/>
      <c r="GYJ1" s="14"/>
      <c r="GYK1" s="14"/>
      <c r="GYL1" s="14"/>
      <c r="GYM1" s="14"/>
      <c r="GYN1" s="14"/>
      <c r="GYO1" s="14"/>
      <c r="GYP1" s="14"/>
      <c r="GYQ1" s="14"/>
      <c r="GYR1" s="14"/>
      <c r="GYS1" s="14"/>
      <c r="GYT1" s="14"/>
      <c r="GYU1" s="14"/>
      <c r="GYV1" s="14"/>
      <c r="GYW1" s="14"/>
      <c r="GYX1" s="14"/>
      <c r="GYY1" s="14"/>
      <c r="GYZ1" s="14"/>
      <c r="GZA1" s="14"/>
      <c r="GZB1" s="14"/>
      <c r="GZC1" s="14"/>
      <c r="GZD1" s="14"/>
      <c r="GZE1" s="14"/>
      <c r="GZF1" s="14"/>
      <c r="GZG1" s="14"/>
      <c r="GZH1" s="14"/>
      <c r="GZI1" s="14"/>
      <c r="GZJ1" s="14"/>
      <c r="GZK1" s="14"/>
      <c r="GZL1" s="14"/>
      <c r="GZM1" s="14"/>
      <c r="GZN1" s="14"/>
      <c r="GZO1" s="14"/>
      <c r="GZP1" s="14"/>
      <c r="GZQ1" s="14"/>
      <c r="GZR1" s="14"/>
      <c r="GZS1" s="14"/>
      <c r="GZT1" s="14"/>
      <c r="GZU1" s="14"/>
      <c r="GZV1" s="14"/>
      <c r="GZW1" s="14"/>
      <c r="GZX1" s="14"/>
      <c r="GZY1" s="14"/>
      <c r="GZZ1" s="14"/>
      <c r="HAA1" s="14"/>
      <c r="HAB1" s="14"/>
      <c r="HAC1" s="14"/>
      <c r="HAD1" s="14"/>
      <c r="HAE1" s="14"/>
      <c r="HAF1" s="14"/>
      <c r="HAG1" s="14"/>
      <c r="HAH1" s="14"/>
      <c r="HAI1" s="14"/>
      <c r="HAJ1" s="14"/>
      <c r="HAK1" s="14"/>
      <c r="HAL1" s="14"/>
      <c r="HAM1" s="14"/>
      <c r="HAN1" s="14"/>
      <c r="HAO1" s="14"/>
      <c r="HAP1" s="14"/>
      <c r="HAQ1" s="14"/>
      <c r="HAR1" s="14"/>
      <c r="HAS1" s="14"/>
      <c r="HAT1" s="14"/>
      <c r="HAU1" s="14"/>
      <c r="HAV1" s="14"/>
      <c r="HAW1" s="14"/>
      <c r="HAX1" s="14"/>
      <c r="HAY1" s="14"/>
      <c r="HAZ1" s="14"/>
      <c r="HBA1" s="14"/>
      <c r="HBB1" s="14"/>
      <c r="HBC1" s="14"/>
      <c r="HBD1" s="14"/>
      <c r="HBE1" s="14"/>
      <c r="HBF1" s="14"/>
      <c r="HBG1" s="14"/>
      <c r="HBH1" s="14"/>
      <c r="HBI1" s="14"/>
      <c r="HBJ1" s="14"/>
      <c r="HBK1" s="14"/>
      <c r="HBL1" s="14"/>
      <c r="HBM1" s="14"/>
      <c r="HBN1" s="14"/>
      <c r="HBO1" s="14"/>
      <c r="HBP1" s="14"/>
      <c r="HBQ1" s="14"/>
      <c r="HBR1" s="14"/>
      <c r="HBS1" s="14"/>
      <c r="HBT1" s="14"/>
      <c r="HBU1" s="14"/>
      <c r="HBV1" s="14"/>
      <c r="HBW1" s="14"/>
      <c r="HBX1" s="14"/>
      <c r="HBY1" s="14"/>
      <c r="HBZ1" s="14"/>
      <c r="HCA1" s="14"/>
      <c r="HCB1" s="14"/>
      <c r="HCC1" s="14"/>
      <c r="HCD1" s="14"/>
      <c r="HCE1" s="14"/>
      <c r="HCF1" s="14"/>
      <c r="HCG1" s="14"/>
      <c r="HCH1" s="14"/>
      <c r="HCI1" s="14"/>
      <c r="HCJ1" s="14"/>
      <c r="HCK1" s="14"/>
      <c r="HCL1" s="14"/>
      <c r="HCM1" s="14"/>
      <c r="HCN1" s="14"/>
      <c r="HCO1" s="14"/>
      <c r="HCP1" s="14"/>
      <c r="HCQ1" s="14"/>
      <c r="HCR1" s="14"/>
      <c r="HCS1" s="14"/>
      <c r="HCT1" s="14"/>
      <c r="HCU1" s="14"/>
      <c r="HCV1" s="14"/>
      <c r="HCW1" s="14"/>
      <c r="HCX1" s="14"/>
      <c r="HCY1" s="14"/>
      <c r="HCZ1" s="14"/>
      <c r="HDA1" s="14"/>
      <c r="HDB1" s="14"/>
      <c r="HDC1" s="14"/>
      <c r="HDD1" s="14"/>
      <c r="HDE1" s="14"/>
      <c r="HDF1" s="14"/>
      <c r="HDG1" s="14"/>
      <c r="HDH1" s="14"/>
      <c r="HDI1" s="14"/>
      <c r="HDJ1" s="14"/>
      <c r="HDK1" s="14"/>
      <c r="HDL1" s="14"/>
      <c r="HDM1" s="14"/>
      <c r="HDN1" s="14"/>
      <c r="HDO1" s="14"/>
      <c r="HDP1" s="14"/>
      <c r="HDQ1" s="14"/>
      <c r="HDR1" s="14"/>
      <c r="HDS1" s="14"/>
      <c r="HDT1" s="14"/>
      <c r="HDU1" s="14"/>
      <c r="HDV1" s="14"/>
      <c r="HDW1" s="14"/>
      <c r="HDX1" s="14"/>
      <c r="HDY1" s="14"/>
      <c r="HDZ1" s="14"/>
      <c r="HEA1" s="14"/>
      <c r="HEB1" s="14"/>
      <c r="HEC1" s="14"/>
      <c r="HED1" s="14"/>
      <c r="HEE1" s="14"/>
      <c r="HEF1" s="14"/>
      <c r="HEG1" s="14"/>
      <c r="HEH1" s="14"/>
      <c r="HEI1" s="14"/>
      <c r="HEJ1" s="14"/>
      <c r="HEK1" s="14"/>
      <c r="HEL1" s="14"/>
      <c r="HEM1" s="14"/>
      <c r="HEN1" s="14"/>
      <c r="HEO1" s="14"/>
      <c r="HEP1" s="14"/>
      <c r="HEQ1" s="14"/>
      <c r="HER1" s="14"/>
      <c r="HES1" s="14"/>
      <c r="HET1" s="14"/>
      <c r="HEU1" s="14"/>
      <c r="HEV1" s="14"/>
      <c r="HEW1" s="14"/>
      <c r="HEX1" s="14"/>
      <c r="HEY1" s="14"/>
      <c r="HEZ1" s="14"/>
      <c r="HFA1" s="14"/>
      <c r="HFB1" s="14"/>
      <c r="HFC1" s="14"/>
      <c r="HFD1" s="14"/>
      <c r="HFE1" s="14"/>
      <c r="HFF1" s="14"/>
      <c r="HFG1" s="14"/>
      <c r="HFH1" s="14"/>
      <c r="HFI1" s="14"/>
      <c r="HFJ1" s="14"/>
      <c r="HFK1" s="14"/>
      <c r="HFL1" s="14"/>
      <c r="HFM1" s="14"/>
      <c r="HFN1" s="14"/>
      <c r="HFO1" s="14"/>
      <c r="HFP1" s="14"/>
      <c r="HFQ1" s="14"/>
      <c r="HFR1" s="14"/>
      <c r="HFS1" s="14"/>
      <c r="HFT1" s="14"/>
      <c r="HFU1" s="14"/>
      <c r="HFV1" s="14"/>
      <c r="HFW1" s="14"/>
      <c r="HFX1" s="14"/>
      <c r="HFY1" s="14"/>
      <c r="HFZ1" s="14"/>
      <c r="HGA1" s="14"/>
      <c r="HGB1" s="14"/>
      <c r="HGC1" s="14"/>
      <c r="HGD1" s="14"/>
      <c r="HGE1" s="14"/>
      <c r="HGF1" s="14"/>
      <c r="HGG1" s="14"/>
      <c r="HGH1" s="14"/>
      <c r="HGI1" s="14"/>
      <c r="HGJ1" s="14"/>
      <c r="HGK1" s="14"/>
      <c r="HGL1" s="14"/>
      <c r="HGM1" s="14"/>
      <c r="HGN1" s="14"/>
      <c r="HGO1" s="14"/>
      <c r="HGP1" s="14"/>
      <c r="HGQ1" s="14"/>
      <c r="HGR1" s="14"/>
      <c r="HGS1" s="14"/>
      <c r="HGT1" s="14"/>
      <c r="HGU1" s="14"/>
      <c r="HGV1" s="14"/>
      <c r="HGW1" s="14"/>
      <c r="HGX1" s="14"/>
      <c r="HGY1" s="14"/>
      <c r="HGZ1" s="14"/>
      <c r="HHA1" s="14"/>
      <c r="HHB1" s="14"/>
      <c r="HHC1" s="14"/>
      <c r="HHD1" s="14"/>
      <c r="HHE1" s="14"/>
      <c r="HHF1" s="14"/>
      <c r="HHG1" s="14"/>
      <c r="HHH1" s="14"/>
      <c r="HHI1" s="14"/>
      <c r="HHJ1" s="14"/>
      <c r="HHK1" s="14"/>
      <c r="HHL1" s="14"/>
      <c r="HHM1" s="14"/>
      <c r="HHN1" s="14"/>
      <c r="HHO1" s="14"/>
      <c r="HHP1" s="14"/>
      <c r="HHQ1" s="14"/>
      <c r="HHR1" s="14"/>
      <c r="HHS1" s="14"/>
      <c r="HHT1" s="14"/>
      <c r="HHU1" s="14"/>
      <c r="HHV1" s="14"/>
      <c r="HHW1" s="14"/>
      <c r="HHX1" s="14"/>
      <c r="HHY1" s="14"/>
      <c r="HHZ1" s="14"/>
      <c r="HIA1" s="14"/>
      <c r="HIB1" s="14"/>
      <c r="HIC1" s="14"/>
      <c r="HID1" s="14"/>
      <c r="HIE1" s="14"/>
      <c r="HIF1" s="14"/>
      <c r="HIG1" s="14"/>
      <c r="HIH1" s="14"/>
      <c r="HII1" s="14"/>
      <c r="HIJ1" s="14"/>
      <c r="HIK1" s="14"/>
      <c r="HIL1" s="14"/>
      <c r="HIM1" s="14"/>
      <c r="HIN1" s="14"/>
      <c r="HIO1" s="14"/>
      <c r="HIP1" s="14"/>
      <c r="HIQ1" s="14"/>
      <c r="HIR1" s="14"/>
      <c r="HIS1" s="14"/>
      <c r="HIT1" s="14"/>
      <c r="HIU1" s="14"/>
      <c r="HIV1" s="14"/>
      <c r="HIW1" s="14"/>
      <c r="HIX1" s="14"/>
      <c r="HIY1" s="14"/>
      <c r="HIZ1" s="14"/>
      <c r="HJA1" s="14"/>
      <c r="HJB1" s="14"/>
      <c r="HJC1" s="14"/>
      <c r="HJD1" s="14"/>
      <c r="HJE1" s="14"/>
      <c r="HJF1" s="14"/>
      <c r="HJG1" s="14"/>
      <c r="HJH1" s="14"/>
      <c r="HJI1" s="14"/>
      <c r="HJJ1" s="14"/>
      <c r="HJK1" s="14"/>
      <c r="HJL1" s="14"/>
      <c r="HJM1" s="14"/>
      <c r="HJN1" s="14"/>
      <c r="HJO1" s="14"/>
      <c r="HJP1" s="14"/>
      <c r="HJQ1" s="14"/>
      <c r="HJR1" s="14"/>
      <c r="HJS1" s="14"/>
      <c r="HJT1" s="14"/>
      <c r="HJU1" s="14"/>
      <c r="HJV1" s="14"/>
      <c r="HJW1" s="14"/>
      <c r="HJX1" s="14"/>
      <c r="HJY1" s="14"/>
      <c r="HJZ1" s="14"/>
      <c r="HKA1" s="14"/>
      <c r="HKB1" s="14"/>
      <c r="HKC1" s="14"/>
      <c r="HKD1" s="14"/>
      <c r="HKE1" s="14"/>
      <c r="HKF1" s="14"/>
      <c r="HKG1" s="14"/>
      <c r="HKH1" s="14"/>
      <c r="HKI1" s="14"/>
      <c r="HKJ1" s="14"/>
      <c r="HKK1" s="14"/>
      <c r="HKL1" s="14"/>
      <c r="HKM1" s="14"/>
      <c r="HKN1" s="14"/>
      <c r="HKO1" s="14"/>
      <c r="HKP1" s="14"/>
      <c r="HKQ1" s="14"/>
      <c r="HKR1" s="14"/>
      <c r="HKS1" s="14"/>
      <c r="HKT1" s="14"/>
      <c r="HKU1" s="14"/>
      <c r="HKV1" s="14"/>
      <c r="HKW1" s="14"/>
      <c r="HKX1" s="14"/>
      <c r="HKY1" s="14"/>
      <c r="HKZ1" s="14"/>
      <c r="HLA1" s="14"/>
      <c r="HLB1" s="14"/>
      <c r="HLC1" s="14"/>
      <c r="HLD1" s="14"/>
      <c r="HLE1" s="14"/>
      <c r="HLF1" s="14"/>
      <c r="HLG1" s="14"/>
      <c r="HLH1" s="14"/>
      <c r="HLI1" s="14"/>
      <c r="HLJ1" s="14"/>
      <c r="HLK1" s="14"/>
      <c r="HLL1" s="14"/>
      <c r="HLM1" s="14"/>
      <c r="HLN1" s="14"/>
      <c r="HLO1" s="14"/>
      <c r="HLP1" s="14"/>
      <c r="HLQ1" s="14"/>
      <c r="HLR1" s="14"/>
      <c r="HLS1" s="14"/>
      <c r="HLT1" s="14"/>
      <c r="HLU1" s="14"/>
      <c r="HLV1" s="14"/>
      <c r="HLW1" s="14"/>
      <c r="HLX1" s="14"/>
      <c r="HLY1" s="14"/>
      <c r="HLZ1" s="14"/>
      <c r="HMA1" s="14"/>
      <c r="HMB1" s="14"/>
      <c r="HMC1" s="14"/>
      <c r="HMD1" s="14"/>
      <c r="HME1" s="14"/>
      <c r="HMF1" s="14"/>
      <c r="HMG1" s="14"/>
      <c r="HMH1" s="14"/>
      <c r="HMI1" s="14"/>
      <c r="HMJ1" s="14"/>
      <c r="HMK1" s="14"/>
      <c r="HML1" s="14"/>
      <c r="HMM1" s="14"/>
      <c r="HMN1" s="14"/>
      <c r="HMO1" s="14"/>
      <c r="HMP1" s="14"/>
      <c r="HMQ1" s="14"/>
      <c r="HMR1" s="14"/>
      <c r="HMS1" s="14"/>
      <c r="HMT1" s="14"/>
      <c r="HMU1" s="14"/>
      <c r="HMV1" s="14"/>
      <c r="HMW1" s="14"/>
      <c r="HMX1" s="14"/>
      <c r="HMY1" s="14"/>
      <c r="HMZ1" s="14"/>
      <c r="HNA1" s="14"/>
      <c r="HNB1" s="14"/>
      <c r="HNC1" s="14"/>
      <c r="HND1" s="14"/>
      <c r="HNE1" s="14"/>
      <c r="HNF1" s="14"/>
      <c r="HNG1" s="14"/>
      <c r="HNH1" s="14"/>
      <c r="HNI1" s="14"/>
      <c r="HNJ1" s="14"/>
      <c r="HNK1" s="14"/>
      <c r="HNL1" s="14"/>
      <c r="HNM1" s="14"/>
      <c r="HNN1" s="14"/>
      <c r="HNO1" s="14"/>
      <c r="HNP1" s="14"/>
      <c r="HNQ1" s="14"/>
      <c r="HNR1" s="14"/>
      <c r="HNS1" s="14"/>
      <c r="HNT1" s="14"/>
      <c r="HNU1" s="14"/>
      <c r="HNV1" s="14"/>
      <c r="HNW1" s="14"/>
      <c r="HNX1" s="14"/>
      <c r="HNY1" s="14"/>
      <c r="HNZ1" s="14"/>
      <c r="HOA1" s="14"/>
      <c r="HOB1" s="14"/>
      <c r="HOC1" s="14"/>
      <c r="HOD1" s="14"/>
      <c r="HOE1" s="14"/>
      <c r="HOF1" s="14"/>
      <c r="HOG1" s="14"/>
      <c r="HOH1" s="14"/>
      <c r="HOI1" s="14"/>
      <c r="HOJ1" s="14"/>
      <c r="HOK1" s="14"/>
      <c r="HOL1" s="14"/>
      <c r="HOM1" s="14"/>
      <c r="HON1" s="14"/>
      <c r="HOO1" s="14"/>
      <c r="HOP1" s="14"/>
      <c r="HOQ1" s="14"/>
      <c r="HOR1" s="14"/>
      <c r="HOS1" s="14"/>
      <c r="HOT1" s="14"/>
      <c r="HOU1" s="14"/>
      <c r="HOV1" s="14"/>
      <c r="HOW1" s="14"/>
      <c r="HOX1" s="14"/>
      <c r="HOY1" s="14"/>
      <c r="HOZ1" s="14"/>
      <c r="HPA1" s="14"/>
      <c r="HPB1" s="14"/>
      <c r="HPC1" s="14"/>
      <c r="HPD1" s="14"/>
      <c r="HPE1" s="14"/>
      <c r="HPF1" s="14"/>
      <c r="HPG1" s="14"/>
      <c r="HPH1" s="14"/>
      <c r="HPI1" s="14"/>
      <c r="HPJ1" s="14"/>
      <c r="HPK1" s="14"/>
      <c r="HPL1" s="14"/>
      <c r="HPM1" s="14"/>
      <c r="HPN1" s="14"/>
      <c r="HPO1" s="14"/>
      <c r="HPP1" s="14"/>
      <c r="HPQ1" s="14"/>
      <c r="HPR1" s="14"/>
      <c r="HPS1" s="14"/>
      <c r="HPT1" s="14"/>
      <c r="HPU1" s="14"/>
      <c r="HPV1" s="14"/>
      <c r="HPW1" s="14"/>
      <c r="HPX1" s="14"/>
      <c r="HPY1" s="14"/>
      <c r="HPZ1" s="14"/>
      <c r="HQA1" s="14"/>
      <c r="HQB1" s="14"/>
      <c r="HQC1" s="14"/>
      <c r="HQD1" s="14"/>
      <c r="HQE1" s="14"/>
      <c r="HQF1" s="14"/>
      <c r="HQG1" s="14"/>
      <c r="HQH1" s="14"/>
      <c r="HQI1" s="14"/>
      <c r="HQJ1" s="14"/>
      <c r="HQK1" s="14"/>
      <c r="HQL1" s="14"/>
      <c r="HQM1" s="14"/>
      <c r="HQN1" s="14"/>
      <c r="HQO1" s="14"/>
      <c r="HQP1" s="14"/>
      <c r="HQQ1" s="14"/>
      <c r="HQR1" s="14"/>
      <c r="HQS1" s="14"/>
      <c r="HQT1" s="14"/>
      <c r="HQU1" s="14"/>
      <c r="HQV1" s="14"/>
      <c r="HQW1" s="14"/>
      <c r="HQX1" s="14"/>
      <c r="HQY1" s="14"/>
      <c r="HQZ1" s="14"/>
      <c r="HRA1" s="14"/>
      <c r="HRB1" s="14"/>
      <c r="HRC1" s="14"/>
      <c r="HRD1" s="14"/>
      <c r="HRE1" s="14"/>
      <c r="HRF1" s="14"/>
      <c r="HRG1" s="14"/>
      <c r="HRH1" s="14"/>
      <c r="HRI1" s="14"/>
      <c r="HRJ1" s="14"/>
      <c r="HRK1" s="14"/>
      <c r="HRL1" s="14"/>
      <c r="HRM1" s="14"/>
      <c r="HRN1" s="14"/>
      <c r="HRO1" s="14"/>
      <c r="HRP1" s="14"/>
      <c r="HRQ1" s="14"/>
      <c r="HRR1" s="14"/>
      <c r="HRS1" s="14"/>
      <c r="HRT1" s="14"/>
      <c r="HRU1" s="14"/>
      <c r="HRV1" s="14"/>
      <c r="HRW1" s="14"/>
      <c r="HRX1" s="14"/>
      <c r="HRY1" s="14"/>
      <c r="HRZ1" s="14"/>
      <c r="HSA1" s="14"/>
      <c r="HSB1" s="14"/>
      <c r="HSC1" s="14"/>
      <c r="HSD1" s="14"/>
      <c r="HSE1" s="14"/>
      <c r="HSF1" s="14"/>
      <c r="HSG1" s="14"/>
      <c r="HSH1" s="14"/>
      <c r="HSI1" s="14"/>
      <c r="HSJ1" s="14"/>
      <c r="HSK1" s="14"/>
      <c r="HSL1" s="14"/>
      <c r="HSM1" s="14"/>
      <c r="HSN1" s="14"/>
      <c r="HSO1" s="14"/>
      <c r="HSP1" s="14"/>
      <c r="HSQ1" s="14"/>
      <c r="HSR1" s="14"/>
      <c r="HSS1" s="14"/>
      <c r="HST1" s="14"/>
      <c r="HSU1" s="14"/>
      <c r="HSV1" s="14"/>
      <c r="HSW1" s="14"/>
      <c r="HSX1" s="14"/>
      <c r="HSY1" s="14"/>
      <c r="HSZ1" s="14"/>
      <c r="HTA1" s="14"/>
      <c r="HTB1" s="14"/>
      <c r="HTC1" s="14"/>
      <c r="HTD1" s="14"/>
      <c r="HTE1" s="14"/>
      <c r="HTF1" s="14"/>
      <c r="HTG1" s="14"/>
      <c r="HTH1" s="14"/>
      <c r="HTI1" s="14"/>
      <c r="HTJ1" s="14"/>
      <c r="HTK1" s="14"/>
      <c r="HTL1" s="14"/>
      <c r="HTM1" s="14"/>
      <c r="HTN1" s="14"/>
      <c r="HTO1" s="14"/>
      <c r="HTP1" s="14"/>
      <c r="HTQ1" s="14"/>
      <c r="HTR1" s="14"/>
      <c r="HTS1" s="14"/>
      <c r="HTT1" s="14"/>
      <c r="HTU1" s="14"/>
      <c r="HTV1" s="14"/>
      <c r="HTW1" s="14"/>
      <c r="HTX1" s="14"/>
      <c r="HTY1" s="14"/>
      <c r="HTZ1" s="14"/>
      <c r="HUA1" s="14"/>
      <c r="HUB1" s="14"/>
      <c r="HUC1" s="14"/>
      <c r="HUD1" s="14"/>
      <c r="HUE1" s="14"/>
      <c r="HUF1" s="14"/>
      <c r="HUG1" s="14"/>
      <c r="HUH1" s="14"/>
      <c r="HUI1" s="14"/>
      <c r="HUJ1" s="14"/>
      <c r="HUK1" s="14"/>
      <c r="HUL1" s="14"/>
      <c r="HUM1" s="14"/>
      <c r="HUN1" s="14"/>
      <c r="HUO1" s="14"/>
      <c r="HUP1" s="14"/>
      <c r="HUQ1" s="14"/>
      <c r="HUR1" s="14"/>
      <c r="HUS1" s="14"/>
      <c r="HUT1" s="14"/>
      <c r="HUU1" s="14"/>
      <c r="HUV1" s="14"/>
      <c r="HUW1" s="14"/>
      <c r="HUX1" s="14"/>
      <c r="HUY1" s="14"/>
      <c r="HUZ1" s="14"/>
      <c r="HVA1" s="14"/>
      <c r="HVB1" s="14"/>
      <c r="HVC1" s="14"/>
      <c r="HVD1" s="14"/>
      <c r="HVE1" s="14"/>
      <c r="HVF1" s="14"/>
      <c r="HVG1" s="14"/>
      <c r="HVH1" s="14"/>
      <c r="HVI1" s="14"/>
      <c r="HVJ1" s="14"/>
      <c r="HVK1" s="14"/>
      <c r="HVL1" s="14"/>
      <c r="HVM1" s="14"/>
      <c r="HVN1" s="14"/>
      <c r="HVO1" s="14"/>
      <c r="HVP1" s="14"/>
      <c r="HVQ1" s="14"/>
      <c r="HVR1" s="14"/>
      <c r="HVS1" s="14"/>
      <c r="HVT1" s="14"/>
      <c r="HVU1" s="14"/>
      <c r="HVV1" s="14"/>
      <c r="HVW1" s="14"/>
      <c r="HVX1" s="14"/>
      <c r="HVY1" s="14"/>
      <c r="HVZ1" s="14"/>
      <c r="HWA1" s="14"/>
      <c r="HWB1" s="14"/>
      <c r="HWC1" s="14"/>
      <c r="HWD1" s="14"/>
      <c r="HWE1" s="14"/>
      <c r="HWF1" s="14"/>
      <c r="HWG1" s="14"/>
      <c r="HWH1" s="14"/>
      <c r="HWI1" s="14"/>
      <c r="HWJ1" s="14"/>
      <c r="HWK1" s="14"/>
      <c r="HWL1" s="14"/>
      <c r="HWM1" s="14"/>
      <c r="HWN1" s="14"/>
      <c r="HWO1" s="14"/>
      <c r="HWP1" s="14"/>
      <c r="HWQ1" s="14"/>
      <c r="HWR1" s="14"/>
      <c r="HWS1" s="14"/>
      <c r="HWT1" s="14"/>
      <c r="HWU1" s="14"/>
      <c r="HWV1" s="14"/>
      <c r="HWW1" s="14"/>
      <c r="HWX1" s="14"/>
      <c r="HWY1" s="14"/>
      <c r="HWZ1" s="14"/>
      <c r="HXA1" s="14"/>
      <c r="HXB1" s="14"/>
      <c r="HXC1" s="14"/>
      <c r="HXD1" s="14"/>
      <c r="HXE1" s="14"/>
      <c r="HXF1" s="14"/>
      <c r="HXG1" s="14"/>
      <c r="HXH1" s="14"/>
      <c r="HXI1" s="14"/>
      <c r="HXJ1" s="14"/>
      <c r="HXK1" s="14"/>
      <c r="HXL1" s="14"/>
      <c r="HXM1" s="14"/>
      <c r="HXN1" s="14"/>
      <c r="HXO1" s="14"/>
      <c r="HXP1" s="14"/>
      <c r="HXQ1" s="14"/>
      <c r="HXR1" s="14"/>
      <c r="HXS1" s="14"/>
      <c r="HXT1" s="14"/>
      <c r="HXU1" s="14"/>
      <c r="HXV1" s="14"/>
      <c r="HXW1" s="14"/>
      <c r="HXX1" s="14"/>
      <c r="HXY1" s="14"/>
      <c r="HXZ1" s="14"/>
      <c r="HYA1" s="14"/>
      <c r="HYB1" s="14"/>
      <c r="HYC1" s="14"/>
      <c r="HYD1" s="14"/>
      <c r="HYE1" s="14"/>
      <c r="HYF1" s="14"/>
      <c r="HYG1" s="14"/>
      <c r="HYH1" s="14"/>
      <c r="HYI1" s="14"/>
      <c r="HYJ1" s="14"/>
      <c r="HYK1" s="14"/>
      <c r="HYL1" s="14"/>
      <c r="HYM1" s="14"/>
      <c r="HYN1" s="14"/>
      <c r="HYO1" s="14"/>
      <c r="HYP1" s="14"/>
      <c r="HYQ1" s="14"/>
      <c r="HYR1" s="14"/>
      <c r="HYS1" s="14"/>
      <c r="HYT1" s="14"/>
      <c r="HYU1" s="14"/>
      <c r="HYV1" s="14"/>
      <c r="HYW1" s="14"/>
      <c r="HYX1" s="14"/>
      <c r="HYY1" s="14"/>
      <c r="HYZ1" s="14"/>
      <c r="HZA1" s="14"/>
      <c r="HZB1" s="14"/>
      <c r="HZC1" s="14"/>
      <c r="HZD1" s="14"/>
      <c r="HZE1" s="14"/>
      <c r="HZF1" s="14"/>
      <c r="HZG1" s="14"/>
      <c r="HZH1" s="14"/>
      <c r="HZI1" s="14"/>
      <c r="HZJ1" s="14"/>
      <c r="HZK1" s="14"/>
      <c r="HZL1" s="14"/>
      <c r="HZM1" s="14"/>
      <c r="HZN1" s="14"/>
      <c r="HZO1" s="14"/>
      <c r="HZP1" s="14"/>
      <c r="HZQ1" s="14"/>
      <c r="HZR1" s="14"/>
      <c r="HZS1" s="14"/>
      <c r="HZT1" s="14"/>
      <c r="HZU1" s="14"/>
      <c r="HZV1" s="14"/>
      <c r="HZW1" s="14"/>
      <c r="HZX1" s="14"/>
      <c r="HZY1" s="14"/>
      <c r="HZZ1" s="14"/>
      <c r="IAA1" s="14"/>
      <c r="IAB1" s="14"/>
      <c r="IAC1" s="14"/>
      <c r="IAD1" s="14"/>
      <c r="IAE1" s="14"/>
      <c r="IAF1" s="14"/>
      <c r="IAG1" s="14"/>
      <c r="IAH1" s="14"/>
      <c r="IAI1" s="14"/>
      <c r="IAJ1" s="14"/>
      <c r="IAK1" s="14"/>
      <c r="IAL1" s="14"/>
      <c r="IAM1" s="14"/>
      <c r="IAN1" s="14"/>
      <c r="IAO1" s="14"/>
      <c r="IAP1" s="14"/>
      <c r="IAQ1" s="14"/>
      <c r="IAR1" s="14"/>
      <c r="IAS1" s="14"/>
      <c r="IAT1" s="14"/>
      <c r="IAU1" s="14"/>
      <c r="IAV1" s="14"/>
      <c r="IAW1" s="14"/>
      <c r="IAX1" s="14"/>
      <c r="IAY1" s="14"/>
      <c r="IAZ1" s="14"/>
      <c r="IBA1" s="14"/>
      <c r="IBB1" s="14"/>
      <c r="IBC1" s="14"/>
      <c r="IBD1" s="14"/>
      <c r="IBE1" s="14"/>
      <c r="IBF1" s="14"/>
      <c r="IBG1" s="14"/>
      <c r="IBH1" s="14"/>
      <c r="IBI1" s="14"/>
      <c r="IBJ1" s="14"/>
      <c r="IBK1" s="14"/>
      <c r="IBL1" s="14"/>
      <c r="IBM1" s="14"/>
      <c r="IBN1" s="14"/>
      <c r="IBO1" s="14"/>
      <c r="IBP1" s="14"/>
      <c r="IBQ1" s="14"/>
      <c r="IBR1" s="14"/>
      <c r="IBS1" s="14"/>
      <c r="IBT1" s="14"/>
      <c r="IBU1" s="14"/>
      <c r="IBV1" s="14"/>
      <c r="IBW1" s="14"/>
      <c r="IBX1" s="14"/>
      <c r="IBY1" s="14"/>
      <c r="IBZ1" s="14"/>
      <c r="ICA1" s="14"/>
      <c r="ICB1" s="14"/>
      <c r="ICC1" s="14"/>
      <c r="ICD1" s="14"/>
      <c r="ICE1" s="14"/>
      <c r="ICF1" s="14"/>
      <c r="ICG1" s="14"/>
      <c r="ICH1" s="14"/>
      <c r="ICI1" s="14"/>
      <c r="ICJ1" s="14"/>
      <c r="ICK1" s="14"/>
      <c r="ICL1" s="14"/>
      <c r="ICM1" s="14"/>
      <c r="ICN1" s="14"/>
      <c r="ICO1" s="14"/>
      <c r="ICP1" s="14"/>
      <c r="ICQ1" s="14"/>
      <c r="ICR1" s="14"/>
      <c r="ICS1" s="14"/>
      <c r="ICT1" s="14"/>
      <c r="ICU1" s="14"/>
      <c r="ICV1" s="14"/>
      <c r="ICW1" s="14"/>
      <c r="ICX1" s="14"/>
      <c r="ICY1" s="14"/>
      <c r="ICZ1" s="14"/>
      <c r="IDA1" s="14"/>
      <c r="IDB1" s="14"/>
      <c r="IDC1" s="14"/>
      <c r="IDD1" s="14"/>
      <c r="IDE1" s="14"/>
      <c r="IDF1" s="14"/>
      <c r="IDG1" s="14"/>
      <c r="IDH1" s="14"/>
      <c r="IDI1" s="14"/>
      <c r="IDJ1" s="14"/>
      <c r="IDK1" s="14"/>
      <c r="IDL1" s="14"/>
      <c r="IDM1" s="14"/>
      <c r="IDN1" s="14"/>
      <c r="IDO1" s="14"/>
      <c r="IDP1" s="14"/>
      <c r="IDQ1" s="14"/>
      <c r="IDR1" s="14"/>
      <c r="IDS1" s="14"/>
      <c r="IDT1" s="14"/>
      <c r="IDU1" s="14"/>
      <c r="IDV1" s="14"/>
      <c r="IDW1" s="14"/>
      <c r="IDX1" s="14"/>
      <c r="IDY1" s="14"/>
      <c r="IDZ1" s="14"/>
      <c r="IEA1" s="14"/>
      <c r="IEB1" s="14"/>
      <c r="IEC1" s="14"/>
      <c r="IED1" s="14"/>
      <c r="IEE1" s="14"/>
      <c r="IEF1" s="14"/>
      <c r="IEG1" s="14"/>
      <c r="IEH1" s="14"/>
      <c r="IEI1" s="14"/>
      <c r="IEJ1" s="14"/>
      <c r="IEK1" s="14"/>
      <c r="IEL1" s="14"/>
      <c r="IEM1" s="14"/>
      <c r="IEN1" s="14"/>
      <c r="IEO1" s="14"/>
      <c r="IEP1" s="14"/>
      <c r="IEQ1" s="14"/>
      <c r="IER1" s="14"/>
      <c r="IES1" s="14"/>
      <c r="IET1" s="14"/>
      <c r="IEU1" s="14"/>
      <c r="IEV1" s="14"/>
      <c r="IEW1" s="14"/>
      <c r="IEX1" s="14"/>
      <c r="IEY1" s="14"/>
      <c r="IEZ1" s="14"/>
      <c r="IFA1" s="14"/>
      <c r="IFB1" s="14"/>
      <c r="IFC1" s="14"/>
      <c r="IFD1" s="14"/>
      <c r="IFE1" s="14"/>
      <c r="IFF1" s="14"/>
      <c r="IFG1" s="14"/>
      <c r="IFH1" s="14"/>
      <c r="IFI1" s="14"/>
      <c r="IFJ1" s="14"/>
      <c r="IFK1" s="14"/>
      <c r="IFL1" s="14"/>
      <c r="IFM1" s="14"/>
      <c r="IFN1" s="14"/>
      <c r="IFO1" s="14"/>
      <c r="IFP1" s="14"/>
      <c r="IFQ1" s="14"/>
      <c r="IFR1" s="14"/>
      <c r="IFS1" s="14"/>
      <c r="IFT1" s="14"/>
      <c r="IFU1" s="14"/>
      <c r="IFV1" s="14"/>
      <c r="IFW1" s="14"/>
      <c r="IFX1" s="14"/>
      <c r="IFY1" s="14"/>
      <c r="IFZ1" s="14"/>
      <c r="IGA1" s="14"/>
      <c r="IGB1" s="14"/>
      <c r="IGC1" s="14"/>
      <c r="IGD1" s="14"/>
      <c r="IGE1" s="14"/>
      <c r="IGF1" s="14"/>
      <c r="IGG1" s="14"/>
      <c r="IGH1" s="14"/>
      <c r="IGI1" s="14"/>
      <c r="IGJ1" s="14"/>
      <c r="IGK1" s="14"/>
      <c r="IGL1" s="14"/>
      <c r="IGM1" s="14"/>
      <c r="IGN1" s="14"/>
      <c r="IGO1" s="14"/>
      <c r="IGP1" s="14"/>
      <c r="IGQ1" s="14"/>
      <c r="IGR1" s="14"/>
      <c r="IGS1" s="14"/>
      <c r="IGT1" s="14"/>
      <c r="IGU1" s="14"/>
      <c r="IGV1" s="14"/>
      <c r="IGW1" s="14"/>
      <c r="IGX1" s="14"/>
      <c r="IGY1" s="14"/>
      <c r="IGZ1" s="14"/>
      <c r="IHA1" s="14"/>
      <c r="IHB1" s="14"/>
      <c r="IHC1" s="14"/>
      <c r="IHD1" s="14"/>
      <c r="IHE1" s="14"/>
      <c r="IHF1" s="14"/>
      <c r="IHG1" s="14"/>
      <c r="IHH1" s="14"/>
      <c r="IHI1" s="14"/>
      <c r="IHJ1" s="14"/>
      <c r="IHK1" s="14"/>
      <c r="IHL1" s="14"/>
      <c r="IHM1" s="14"/>
      <c r="IHN1" s="14"/>
      <c r="IHO1" s="14"/>
      <c r="IHP1" s="14"/>
      <c r="IHQ1" s="14"/>
      <c r="IHR1" s="14"/>
      <c r="IHS1" s="14"/>
      <c r="IHT1" s="14"/>
      <c r="IHU1" s="14"/>
      <c r="IHV1" s="14"/>
      <c r="IHW1" s="14"/>
      <c r="IHX1" s="14"/>
      <c r="IHY1" s="14"/>
      <c r="IHZ1" s="14"/>
      <c r="IIA1" s="14"/>
      <c r="IIB1" s="14"/>
      <c r="IIC1" s="14"/>
      <c r="IID1" s="14"/>
      <c r="IIE1" s="14"/>
      <c r="IIF1" s="14"/>
      <c r="IIG1" s="14"/>
      <c r="IIH1" s="14"/>
      <c r="III1" s="14"/>
      <c r="IIJ1" s="14"/>
      <c r="IIK1" s="14"/>
      <c r="IIL1" s="14"/>
      <c r="IIM1" s="14"/>
      <c r="IIN1" s="14"/>
      <c r="IIO1" s="14"/>
      <c r="IIP1" s="14"/>
      <c r="IIQ1" s="14"/>
      <c r="IIR1" s="14"/>
      <c r="IIS1" s="14"/>
      <c r="IIT1" s="14"/>
      <c r="IIU1" s="14"/>
      <c r="IIV1" s="14"/>
      <c r="IIW1" s="14"/>
      <c r="IIX1" s="14"/>
      <c r="IIY1" s="14"/>
      <c r="IIZ1" s="14"/>
      <c r="IJA1" s="14"/>
      <c r="IJB1" s="14"/>
      <c r="IJC1" s="14"/>
      <c r="IJD1" s="14"/>
      <c r="IJE1" s="14"/>
      <c r="IJF1" s="14"/>
      <c r="IJG1" s="14"/>
      <c r="IJH1" s="14"/>
      <c r="IJI1" s="14"/>
      <c r="IJJ1" s="14"/>
      <c r="IJK1" s="14"/>
      <c r="IJL1" s="14"/>
      <c r="IJM1" s="14"/>
      <c r="IJN1" s="14"/>
      <c r="IJO1" s="14"/>
      <c r="IJP1" s="14"/>
      <c r="IJQ1" s="14"/>
      <c r="IJR1" s="14"/>
      <c r="IJS1" s="14"/>
      <c r="IJT1" s="14"/>
      <c r="IJU1" s="14"/>
      <c r="IJV1" s="14"/>
      <c r="IJW1" s="14"/>
      <c r="IJX1" s="14"/>
      <c r="IJY1" s="14"/>
      <c r="IJZ1" s="14"/>
      <c r="IKA1" s="14"/>
      <c r="IKB1" s="14"/>
      <c r="IKC1" s="14"/>
      <c r="IKD1" s="14"/>
      <c r="IKE1" s="14"/>
      <c r="IKF1" s="14"/>
      <c r="IKG1" s="14"/>
      <c r="IKH1" s="14"/>
      <c r="IKI1" s="14"/>
      <c r="IKJ1" s="14"/>
      <c r="IKK1" s="14"/>
      <c r="IKL1" s="14"/>
      <c r="IKM1" s="14"/>
      <c r="IKN1" s="14"/>
      <c r="IKO1" s="14"/>
      <c r="IKP1" s="14"/>
      <c r="IKQ1" s="14"/>
      <c r="IKR1" s="14"/>
      <c r="IKS1" s="14"/>
      <c r="IKT1" s="14"/>
      <c r="IKU1" s="14"/>
      <c r="IKV1" s="14"/>
      <c r="IKW1" s="14"/>
      <c r="IKX1" s="14"/>
      <c r="IKY1" s="14"/>
      <c r="IKZ1" s="14"/>
      <c r="ILA1" s="14"/>
      <c r="ILB1" s="14"/>
      <c r="ILC1" s="14"/>
      <c r="ILD1" s="14"/>
      <c r="ILE1" s="14"/>
      <c r="ILF1" s="14"/>
      <c r="ILG1" s="14"/>
      <c r="ILH1" s="14"/>
      <c r="ILI1" s="14"/>
      <c r="ILJ1" s="14"/>
      <c r="ILK1" s="14"/>
      <c r="ILL1" s="14"/>
      <c r="ILM1" s="14"/>
      <c r="ILN1" s="14"/>
      <c r="ILO1" s="14"/>
      <c r="ILP1" s="14"/>
      <c r="ILQ1" s="14"/>
      <c r="ILR1" s="14"/>
      <c r="ILS1" s="14"/>
      <c r="ILT1" s="14"/>
      <c r="ILU1" s="14"/>
      <c r="ILV1" s="14"/>
      <c r="ILW1" s="14"/>
      <c r="ILX1" s="14"/>
      <c r="ILY1" s="14"/>
      <c r="ILZ1" s="14"/>
      <c r="IMA1" s="14"/>
      <c r="IMB1" s="14"/>
      <c r="IMC1" s="14"/>
      <c r="IMD1" s="14"/>
      <c r="IME1" s="14"/>
      <c r="IMF1" s="14"/>
      <c r="IMG1" s="14"/>
      <c r="IMH1" s="14"/>
      <c r="IMI1" s="14"/>
      <c r="IMJ1" s="14"/>
      <c r="IMK1" s="14"/>
      <c r="IML1" s="14"/>
      <c r="IMM1" s="14"/>
      <c r="IMN1" s="14"/>
      <c r="IMO1" s="14"/>
      <c r="IMP1" s="14"/>
      <c r="IMQ1" s="14"/>
      <c r="IMR1" s="14"/>
      <c r="IMS1" s="14"/>
      <c r="IMT1" s="14"/>
      <c r="IMU1" s="14"/>
      <c r="IMV1" s="14"/>
      <c r="IMW1" s="14"/>
      <c r="IMX1" s="14"/>
      <c r="IMY1" s="14"/>
      <c r="IMZ1" s="14"/>
      <c r="INA1" s="14"/>
      <c r="INB1" s="14"/>
      <c r="INC1" s="14"/>
      <c r="IND1" s="14"/>
      <c r="INE1" s="14"/>
      <c r="INF1" s="14"/>
      <c r="ING1" s="14"/>
      <c r="INH1" s="14"/>
      <c r="INI1" s="14"/>
      <c r="INJ1" s="14"/>
      <c r="INK1" s="14"/>
      <c r="INL1" s="14"/>
      <c r="INM1" s="14"/>
      <c r="INN1" s="14"/>
      <c r="INO1" s="14"/>
      <c r="INP1" s="14"/>
      <c r="INQ1" s="14"/>
      <c r="INR1" s="14"/>
      <c r="INS1" s="14"/>
      <c r="INT1" s="14"/>
      <c r="INU1" s="14"/>
      <c r="INV1" s="14"/>
      <c r="INW1" s="14"/>
      <c r="INX1" s="14"/>
      <c r="INY1" s="14"/>
      <c r="INZ1" s="14"/>
      <c r="IOA1" s="14"/>
      <c r="IOB1" s="14"/>
      <c r="IOC1" s="14"/>
      <c r="IOD1" s="14"/>
      <c r="IOE1" s="14"/>
      <c r="IOF1" s="14"/>
      <c r="IOG1" s="14"/>
      <c r="IOH1" s="14"/>
      <c r="IOI1" s="14"/>
      <c r="IOJ1" s="14"/>
      <c r="IOK1" s="14"/>
      <c r="IOL1" s="14"/>
      <c r="IOM1" s="14"/>
      <c r="ION1" s="14"/>
      <c r="IOO1" s="14"/>
      <c r="IOP1" s="14"/>
      <c r="IOQ1" s="14"/>
      <c r="IOR1" s="14"/>
      <c r="IOS1" s="14"/>
      <c r="IOT1" s="14"/>
      <c r="IOU1" s="14"/>
      <c r="IOV1" s="14"/>
      <c r="IOW1" s="14"/>
      <c r="IOX1" s="14"/>
      <c r="IOY1" s="14"/>
      <c r="IOZ1" s="14"/>
      <c r="IPA1" s="14"/>
      <c r="IPB1" s="14"/>
      <c r="IPC1" s="14"/>
      <c r="IPD1" s="14"/>
      <c r="IPE1" s="14"/>
      <c r="IPF1" s="14"/>
      <c r="IPG1" s="14"/>
      <c r="IPH1" s="14"/>
      <c r="IPI1" s="14"/>
      <c r="IPJ1" s="14"/>
      <c r="IPK1" s="14"/>
      <c r="IPL1" s="14"/>
      <c r="IPM1" s="14"/>
      <c r="IPN1" s="14"/>
      <c r="IPO1" s="14"/>
      <c r="IPP1" s="14"/>
      <c r="IPQ1" s="14"/>
      <c r="IPR1" s="14"/>
      <c r="IPS1" s="14"/>
      <c r="IPT1" s="14"/>
      <c r="IPU1" s="14"/>
      <c r="IPV1" s="14"/>
      <c r="IPW1" s="14"/>
      <c r="IPX1" s="14"/>
      <c r="IPY1" s="14"/>
      <c r="IPZ1" s="14"/>
      <c r="IQA1" s="14"/>
      <c r="IQB1" s="14"/>
      <c r="IQC1" s="14"/>
      <c r="IQD1" s="14"/>
      <c r="IQE1" s="14"/>
      <c r="IQF1" s="14"/>
      <c r="IQG1" s="14"/>
      <c r="IQH1" s="14"/>
      <c r="IQI1" s="14"/>
      <c r="IQJ1" s="14"/>
      <c r="IQK1" s="14"/>
      <c r="IQL1" s="14"/>
      <c r="IQM1" s="14"/>
      <c r="IQN1" s="14"/>
      <c r="IQO1" s="14"/>
      <c r="IQP1" s="14"/>
      <c r="IQQ1" s="14"/>
      <c r="IQR1" s="14"/>
      <c r="IQS1" s="14"/>
      <c r="IQT1" s="14"/>
      <c r="IQU1" s="14"/>
      <c r="IQV1" s="14"/>
      <c r="IQW1" s="14"/>
      <c r="IQX1" s="14"/>
      <c r="IQY1" s="14"/>
      <c r="IQZ1" s="14"/>
      <c r="IRA1" s="14"/>
      <c r="IRB1" s="14"/>
      <c r="IRC1" s="14"/>
      <c r="IRD1" s="14"/>
      <c r="IRE1" s="14"/>
      <c r="IRF1" s="14"/>
      <c r="IRG1" s="14"/>
      <c r="IRH1" s="14"/>
      <c r="IRI1" s="14"/>
      <c r="IRJ1" s="14"/>
      <c r="IRK1" s="14"/>
      <c r="IRL1" s="14"/>
      <c r="IRM1" s="14"/>
      <c r="IRN1" s="14"/>
      <c r="IRO1" s="14"/>
      <c r="IRP1" s="14"/>
      <c r="IRQ1" s="14"/>
      <c r="IRR1" s="14"/>
      <c r="IRS1" s="14"/>
      <c r="IRT1" s="14"/>
      <c r="IRU1" s="14"/>
      <c r="IRV1" s="14"/>
      <c r="IRW1" s="14"/>
      <c r="IRX1" s="14"/>
      <c r="IRY1" s="14"/>
      <c r="IRZ1" s="14"/>
      <c r="ISA1" s="14"/>
      <c r="ISB1" s="14"/>
      <c r="ISC1" s="14"/>
      <c r="ISD1" s="14"/>
      <c r="ISE1" s="14"/>
      <c r="ISF1" s="14"/>
      <c r="ISG1" s="14"/>
      <c r="ISH1" s="14"/>
      <c r="ISI1" s="14"/>
      <c r="ISJ1" s="14"/>
      <c r="ISK1" s="14"/>
      <c r="ISL1" s="14"/>
      <c r="ISM1" s="14"/>
      <c r="ISN1" s="14"/>
      <c r="ISO1" s="14"/>
      <c r="ISP1" s="14"/>
      <c r="ISQ1" s="14"/>
      <c r="ISR1" s="14"/>
      <c r="ISS1" s="14"/>
      <c r="IST1" s="14"/>
      <c r="ISU1" s="14"/>
      <c r="ISV1" s="14"/>
      <c r="ISW1" s="14"/>
      <c r="ISX1" s="14"/>
      <c r="ISY1" s="14"/>
      <c r="ISZ1" s="14"/>
      <c r="ITA1" s="14"/>
      <c r="ITB1" s="14"/>
      <c r="ITC1" s="14"/>
      <c r="ITD1" s="14"/>
      <c r="ITE1" s="14"/>
      <c r="ITF1" s="14"/>
      <c r="ITG1" s="14"/>
      <c r="ITH1" s="14"/>
      <c r="ITI1" s="14"/>
      <c r="ITJ1" s="14"/>
      <c r="ITK1" s="14"/>
      <c r="ITL1" s="14"/>
      <c r="ITM1" s="14"/>
      <c r="ITN1" s="14"/>
      <c r="ITO1" s="14"/>
      <c r="ITP1" s="14"/>
      <c r="ITQ1" s="14"/>
      <c r="ITR1" s="14"/>
      <c r="ITS1" s="14"/>
      <c r="ITT1" s="14"/>
      <c r="ITU1" s="14"/>
      <c r="ITV1" s="14"/>
      <c r="ITW1" s="14"/>
      <c r="ITX1" s="14"/>
      <c r="ITY1" s="14"/>
      <c r="ITZ1" s="14"/>
      <c r="IUA1" s="14"/>
      <c r="IUB1" s="14"/>
      <c r="IUC1" s="14"/>
      <c r="IUD1" s="14"/>
      <c r="IUE1" s="14"/>
      <c r="IUF1" s="14"/>
      <c r="IUG1" s="14"/>
      <c r="IUH1" s="14"/>
      <c r="IUI1" s="14"/>
      <c r="IUJ1" s="14"/>
      <c r="IUK1" s="14"/>
      <c r="IUL1" s="14"/>
      <c r="IUM1" s="14"/>
      <c r="IUN1" s="14"/>
      <c r="IUO1" s="14"/>
      <c r="IUP1" s="14"/>
      <c r="IUQ1" s="14"/>
      <c r="IUR1" s="14"/>
      <c r="IUS1" s="14"/>
      <c r="IUT1" s="14"/>
      <c r="IUU1" s="14"/>
      <c r="IUV1" s="14"/>
      <c r="IUW1" s="14"/>
      <c r="IUX1" s="14"/>
      <c r="IUY1" s="14"/>
      <c r="IUZ1" s="14"/>
      <c r="IVA1" s="14"/>
      <c r="IVB1" s="14"/>
      <c r="IVC1" s="14"/>
      <c r="IVD1" s="14"/>
      <c r="IVE1" s="14"/>
      <c r="IVF1" s="14"/>
      <c r="IVG1" s="14"/>
      <c r="IVH1" s="14"/>
      <c r="IVI1" s="14"/>
      <c r="IVJ1" s="14"/>
      <c r="IVK1" s="14"/>
      <c r="IVL1" s="14"/>
      <c r="IVM1" s="14"/>
      <c r="IVN1" s="14"/>
      <c r="IVO1" s="14"/>
      <c r="IVP1" s="14"/>
      <c r="IVQ1" s="14"/>
      <c r="IVR1" s="14"/>
      <c r="IVS1" s="14"/>
      <c r="IVT1" s="14"/>
      <c r="IVU1" s="14"/>
      <c r="IVV1" s="14"/>
      <c r="IVW1" s="14"/>
      <c r="IVX1" s="14"/>
      <c r="IVY1" s="14"/>
      <c r="IVZ1" s="14"/>
      <c r="IWA1" s="14"/>
      <c r="IWB1" s="14"/>
      <c r="IWC1" s="14"/>
      <c r="IWD1" s="14"/>
      <c r="IWE1" s="14"/>
      <c r="IWF1" s="14"/>
      <c r="IWG1" s="14"/>
      <c r="IWH1" s="14"/>
      <c r="IWI1" s="14"/>
      <c r="IWJ1" s="14"/>
      <c r="IWK1" s="14"/>
      <c r="IWL1" s="14"/>
      <c r="IWM1" s="14"/>
      <c r="IWN1" s="14"/>
      <c r="IWO1" s="14"/>
      <c r="IWP1" s="14"/>
      <c r="IWQ1" s="14"/>
      <c r="IWR1" s="14"/>
      <c r="IWS1" s="14"/>
      <c r="IWT1" s="14"/>
      <c r="IWU1" s="14"/>
      <c r="IWV1" s="14"/>
      <c r="IWW1" s="14"/>
      <c r="IWX1" s="14"/>
      <c r="IWY1" s="14"/>
      <c r="IWZ1" s="14"/>
      <c r="IXA1" s="14"/>
      <c r="IXB1" s="14"/>
      <c r="IXC1" s="14"/>
      <c r="IXD1" s="14"/>
      <c r="IXE1" s="14"/>
      <c r="IXF1" s="14"/>
      <c r="IXG1" s="14"/>
      <c r="IXH1" s="14"/>
      <c r="IXI1" s="14"/>
      <c r="IXJ1" s="14"/>
      <c r="IXK1" s="14"/>
      <c r="IXL1" s="14"/>
      <c r="IXM1" s="14"/>
      <c r="IXN1" s="14"/>
      <c r="IXO1" s="14"/>
      <c r="IXP1" s="14"/>
      <c r="IXQ1" s="14"/>
      <c r="IXR1" s="14"/>
      <c r="IXS1" s="14"/>
      <c r="IXT1" s="14"/>
      <c r="IXU1" s="14"/>
      <c r="IXV1" s="14"/>
      <c r="IXW1" s="14"/>
      <c r="IXX1" s="14"/>
      <c r="IXY1" s="14"/>
      <c r="IXZ1" s="14"/>
      <c r="IYA1" s="14"/>
      <c r="IYB1" s="14"/>
      <c r="IYC1" s="14"/>
      <c r="IYD1" s="14"/>
      <c r="IYE1" s="14"/>
      <c r="IYF1" s="14"/>
      <c r="IYG1" s="14"/>
      <c r="IYH1" s="14"/>
      <c r="IYI1" s="14"/>
      <c r="IYJ1" s="14"/>
      <c r="IYK1" s="14"/>
      <c r="IYL1" s="14"/>
      <c r="IYM1" s="14"/>
      <c r="IYN1" s="14"/>
      <c r="IYO1" s="14"/>
      <c r="IYP1" s="14"/>
      <c r="IYQ1" s="14"/>
      <c r="IYR1" s="14"/>
      <c r="IYS1" s="14"/>
      <c r="IYT1" s="14"/>
      <c r="IYU1" s="14"/>
      <c r="IYV1" s="14"/>
      <c r="IYW1" s="14"/>
      <c r="IYX1" s="14"/>
      <c r="IYY1" s="14"/>
      <c r="IYZ1" s="14"/>
      <c r="IZA1" s="14"/>
      <c r="IZB1" s="14"/>
      <c r="IZC1" s="14"/>
      <c r="IZD1" s="14"/>
      <c r="IZE1" s="14"/>
      <c r="IZF1" s="14"/>
      <c r="IZG1" s="14"/>
      <c r="IZH1" s="14"/>
      <c r="IZI1" s="14"/>
      <c r="IZJ1" s="14"/>
      <c r="IZK1" s="14"/>
      <c r="IZL1" s="14"/>
      <c r="IZM1" s="14"/>
      <c r="IZN1" s="14"/>
      <c r="IZO1" s="14"/>
      <c r="IZP1" s="14"/>
      <c r="IZQ1" s="14"/>
      <c r="IZR1" s="14"/>
      <c r="IZS1" s="14"/>
      <c r="IZT1" s="14"/>
      <c r="IZU1" s="14"/>
      <c r="IZV1" s="14"/>
      <c r="IZW1" s="14"/>
      <c r="IZX1" s="14"/>
      <c r="IZY1" s="14"/>
      <c r="IZZ1" s="14"/>
      <c r="JAA1" s="14"/>
      <c r="JAB1" s="14"/>
      <c r="JAC1" s="14"/>
      <c r="JAD1" s="14"/>
      <c r="JAE1" s="14"/>
      <c r="JAF1" s="14"/>
      <c r="JAG1" s="14"/>
      <c r="JAH1" s="14"/>
      <c r="JAI1" s="14"/>
      <c r="JAJ1" s="14"/>
      <c r="JAK1" s="14"/>
      <c r="JAL1" s="14"/>
      <c r="JAM1" s="14"/>
      <c r="JAN1" s="14"/>
      <c r="JAO1" s="14"/>
      <c r="JAP1" s="14"/>
      <c r="JAQ1" s="14"/>
      <c r="JAR1" s="14"/>
      <c r="JAS1" s="14"/>
      <c r="JAT1" s="14"/>
      <c r="JAU1" s="14"/>
      <c r="JAV1" s="14"/>
      <c r="JAW1" s="14"/>
      <c r="JAX1" s="14"/>
      <c r="JAY1" s="14"/>
      <c r="JAZ1" s="14"/>
      <c r="JBA1" s="14"/>
      <c r="JBB1" s="14"/>
      <c r="JBC1" s="14"/>
      <c r="JBD1" s="14"/>
      <c r="JBE1" s="14"/>
      <c r="JBF1" s="14"/>
      <c r="JBG1" s="14"/>
      <c r="JBH1" s="14"/>
      <c r="JBI1" s="14"/>
      <c r="JBJ1" s="14"/>
      <c r="JBK1" s="14"/>
      <c r="JBL1" s="14"/>
      <c r="JBM1" s="14"/>
      <c r="JBN1" s="14"/>
      <c r="JBO1" s="14"/>
      <c r="JBP1" s="14"/>
      <c r="JBQ1" s="14"/>
      <c r="JBR1" s="14"/>
      <c r="JBS1" s="14"/>
      <c r="JBT1" s="14"/>
      <c r="JBU1" s="14"/>
      <c r="JBV1" s="14"/>
      <c r="JBW1" s="14"/>
      <c r="JBX1" s="14"/>
      <c r="JBY1" s="14"/>
      <c r="JBZ1" s="14"/>
      <c r="JCA1" s="14"/>
      <c r="JCB1" s="14"/>
      <c r="JCC1" s="14"/>
      <c r="JCD1" s="14"/>
      <c r="JCE1" s="14"/>
      <c r="JCF1" s="14"/>
      <c r="JCG1" s="14"/>
      <c r="JCH1" s="14"/>
      <c r="JCI1" s="14"/>
      <c r="JCJ1" s="14"/>
      <c r="JCK1" s="14"/>
      <c r="JCL1" s="14"/>
      <c r="JCM1" s="14"/>
      <c r="JCN1" s="14"/>
      <c r="JCO1" s="14"/>
      <c r="JCP1" s="14"/>
      <c r="JCQ1" s="14"/>
      <c r="JCR1" s="14"/>
      <c r="JCS1" s="14"/>
      <c r="JCT1" s="14"/>
      <c r="JCU1" s="14"/>
      <c r="JCV1" s="14"/>
      <c r="JCW1" s="14"/>
      <c r="JCX1" s="14"/>
      <c r="JCY1" s="14"/>
      <c r="JCZ1" s="14"/>
      <c r="JDA1" s="14"/>
      <c r="JDB1" s="14"/>
      <c r="JDC1" s="14"/>
      <c r="JDD1" s="14"/>
      <c r="JDE1" s="14"/>
      <c r="JDF1" s="14"/>
      <c r="JDG1" s="14"/>
      <c r="JDH1" s="14"/>
      <c r="JDI1" s="14"/>
      <c r="JDJ1" s="14"/>
      <c r="JDK1" s="14"/>
      <c r="JDL1" s="14"/>
      <c r="JDM1" s="14"/>
      <c r="JDN1" s="14"/>
      <c r="JDO1" s="14"/>
      <c r="JDP1" s="14"/>
      <c r="JDQ1" s="14"/>
      <c r="JDR1" s="14"/>
      <c r="JDS1" s="14"/>
      <c r="JDT1" s="14"/>
      <c r="JDU1" s="14"/>
      <c r="JDV1" s="14"/>
      <c r="JDW1" s="14"/>
      <c r="JDX1" s="14"/>
      <c r="JDY1" s="14"/>
      <c r="JDZ1" s="14"/>
      <c r="JEA1" s="14"/>
      <c r="JEB1" s="14"/>
      <c r="JEC1" s="14"/>
      <c r="JED1" s="14"/>
      <c r="JEE1" s="14"/>
      <c r="JEF1" s="14"/>
      <c r="JEG1" s="14"/>
      <c r="JEH1" s="14"/>
      <c r="JEI1" s="14"/>
      <c r="JEJ1" s="14"/>
      <c r="JEK1" s="14"/>
      <c r="JEL1" s="14"/>
      <c r="JEM1" s="14"/>
      <c r="JEN1" s="14"/>
      <c r="JEO1" s="14"/>
      <c r="JEP1" s="14"/>
      <c r="JEQ1" s="14"/>
      <c r="JER1" s="14"/>
      <c r="JES1" s="14"/>
      <c r="JET1" s="14"/>
      <c r="JEU1" s="14"/>
      <c r="JEV1" s="14"/>
      <c r="JEW1" s="14"/>
      <c r="JEX1" s="14"/>
      <c r="JEY1" s="14"/>
      <c r="JEZ1" s="14"/>
      <c r="JFA1" s="14"/>
      <c r="JFB1" s="14"/>
      <c r="JFC1" s="14"/>
      <c r="JFD1" s="14"/>
      <c r="JFE1" s="14"/>
      <c r="JFF1" s="14"/>
      <c r="JFG1" s="14"/>
      <c r="JFH1" s="14"/>
      <c r="JFI1" s="14"/>
      <c r="JFJ1" s="14"/>
      <c r="JFK1" s="14"/>
      <c r="JFL1" s="14"/>
      <c r="JFM1" s="14"/>
      <c r="JFN1" s="14"/>
      <c r="JFO1" s="14"/>
      <c r="JFP1" s="14"/>
      <c r="JFQ1" s="14"/>
      <c r="JFR1" s="14"/>
      <c r="JFS1" s="14"/>
      <c r="JFT1" s="14"/>
      <c r="JFU1" s="14"/>
      <c r="JFV1" s="14"/>
      <c r="JFW1" s="14"/>
      <c r="JFX1" s="14"/>
      <c r="JFY1" s="14"/>
      <c r="JFZ1" s="14"/>
      <c r="JGA1" s="14"/>
      <c r="JGB1" s="14"/>
      <c r="JGC1" s="14"/>
      <c r="JGD1" s="14"/>
      <c r="JGE1" s="14"/>
      <c r="JGF1" s="14"/>
      <c r="JGG1" s="14"/>
      <c r="JGH1" s="14"/>
      <c r="JGI1" s="14"/>
      <c r="JGJ1" s="14"/>
      <c r="JGK1" s="14"/>
      <c r="JGL1" s="14"/>
      <c r="JGM1" s="14"/>
      <c r="JGN1" s="14"/>
      <c r="JGO1" s="14"/>
      <c r="JGP1" s="14"/>
      <c r="JGQ1" s="14"/>
      <c r="JGR1" s="14"/>
      <c r="JGS1" s="14"/>
      <c r="JGT1" s="14"/>
      <c r="JGU1" s="14"/>
      <c r="JGV1" s="14"/>
      <c r="JGW1" s="14"/>
      <c r="JGX1" s="14"/>
      <c r="JGY1" s="14"/>
      <c r="JGZ1" s="14"/>
      <c r="JHA1" s="14"/>
      <c r="JHB1" s="14"/>
      <c r="JHC1" s="14"/>
      <c r="JHD1" s="14"/>
      <c r="JHE1" s="14"/>
      <c r="JHF1" s="14"/>
      <c r="JHG1" s="14"/>
      <c r="JHH1" s="14"/>
      <c r="JHI1" s="14"/>
      <c r="JHJ1" s="14"/>
      <c r="JHK1" s="14"/>
      <c r="JHL1" s="14"/>
      <c r="JHM1" s="14"/>
      <c r="JHN1" s="14"/>
      <c r="JHO1" s="14"/>
      <c r="JHP1" s="14"/>
      <c r="JHQ1" s="14"/>
      <c r="JHR1" s="14"/>
      <c r="JHS1" s="14"/>
      <c r="JHT1" s="14"/>
      <c r="JHU1" s="14"/>
      <c r="JHV1" s="14"/>
      <c r="JHW1" s="14"/>
      <c r="JHX1" s="14"/>
      <c r="JHY1" s="14"/>
      <c r="JHZ1" s="14"/>
      <c r="JIA1" s="14"/>
      <c r="JIB1" s="14"/>
      <c r="JIC1" s="14"/>
      <c r="JID1" s="14"/>
      <c r="JIE1" s="14"/>
      <c r="JIF1" s="14"/>
      <c r="JIG1" s="14"/>
      <c r="JIH1" s="14"/>
      <c r="JII1" s="14"/>
      <c r="JIJ1" s="14"/>
      <c r="JIK1" s="14"/>
      <c r="JIL1" s="14"/>
      <c r="JIM1" s="14"/>
      <c r="JIN1" s="14"/>
      <c r="JIO1" s="14"/>
      <c r="JIP1" s="14"/>
      <c r="JIQ1" s="14"/>
      <c r="JIR1" s="14"/>
      <c r="JIS1" s="14"/>
      <c r="JIT1" s="14"/>
      <c r="JIU1" s="14"/>
      <c r="JIV1" s="14"/>
      <c r="JIW1" s="14"/>
      <c r="JIX1" s="14"/>
      <c r="JIY1" s="14"/>
      <c r="JIZ1" s="14"/>
      <c r="JJA1" s="14"/>
      <c r="JJB1" s="14"/>
      <c r="JJC1" s="14"/>
      <c r="JJD1" s="14"/>
      <c r="JJE1" s="14"/>
      <c r="JJF1" s="14"/>
      <c r="JJG1" s="14"/>
      <c r="JJH1" s="14"/>
      <c r="JJI1" s="14"/>
      <c r="JJJ1" s="14"/>
      <c r="JJK1" s="14"/>
      <c r="JJL1" s="14"/>
      <c r="JJM1" s="14"/>
      <c r="JJN1" s="14"/>
      <c r="JJO1" s="14"/>
      <c r="JJP1" s="14"/>
      <c r="JJQ1" s="14"/>
      <c r="JJR1" s="14"/>
      <c r="JJS1" s="14"/>
      <c r="JJT1" s="14"/>
      <c r="JJU1" s="14"/>
      <c r="JJV1" s="14"/>
      <c r="JJW1" s="14"/>
      <c r="JJX1" s="14"/>
      <c r="JJY1" s="14"/>
      <c r="JJZ1" s="14"/>
      <c r="JKA1" s="14"/>
      <c r="JKB1" s="14"/>
      <c r="JKC1" s="14"/>
      <c r="JKD1" s="14"/>
      <c r="JKE1" s="14"/>
      <c r="JKF1" s="14"/>
      <c r="JKG1" s="14"/>
      <c r="JKH1" s="14"/>
      <c r="JKI1" s="14"/>
      <c r="JKJ1" s="14"/>
      <c r="JKK1" s="14"/>
      <c r="JKL1" s="14"/>
      <c r="JKM1" s="14"/>
      <c r="JKN1" s="14"/>
      <c r="JKO1" s="14"/>
      <c r="JKP1" s="14"/>
      <c r="JKQ1" s="14"/>
      <c r="JKR1" s="14"/>
      <c r="JKS1" s="14"/>
      <c r="JKT1" s="14"/>
      <c r="JKU1" s="14"/>
      <c r="JKV1" s="14"/>
      <c r="JKW1" s="14"/>
      <c r="JKX1" s="14"/>
      <c r="JKY1" s="14"/>
      <c r="JKZ1" s="14"/>
      <c r="JLA1" s="14"/>
      <c r="JLB1" s="14"/>
      <c r="JLC1" s="14"/>
      <c r="JLD1" s="14"/>
      <c r="JLE1" s="14"/>
      <c r="JLF1" s="14"/>
      <c r="JLG1" s="14"/>
      <c r="JLH1" s="14"/>
      <c r="JLI1" s="14"/>
      <c r="JLJ1" s="14"/>
      <c r="JLK1" s="14"/>
      <c r="JLL1" s="14"/>
      <c r="JLM1" s="14"/>
      <c r="JLN1" s="14"/>
      <c r="JLO1" s="14"/>
      <c r="JLP1" s="14"/>
      <c r="JLQ1" s="14"/>
      <c r="JLR1" s="14"/>
      <c r="JLS1" s="14"/>
      <c r="JLT1" s="14"/>
      <c r="JLU1" s="14"/>
      <c r="JLV1" s="14"/>
      <c r="JLW1" s="14"/>
      <c r="JLX1" s="14"/>
      <c r="JLY1" s="14"/>
      <c r="JLZ1" s="14"/>
      <c r="JMA1" s="14"/>
      <c r="JMB1" s="14"/>
      <c r="JMC1" s="14"/>
      <c r="JMD1" s="14"/>
      <c r="JME1" s="14"/>
      <c r="JMF1" s="14"/>
      <c r="JMG1" s="14"/>
      <c r="JMH1" s="14"/>
      <c r="JMI1" s="14"/>
      <c r="JMJ1" s="14"/>
      <c r="JMK1" s="14"/>
      <c r="JML1" s="14"/>
      <c r="JMM1" s="14"/>
      <c r="JMN1" s="14"/>
      <c r="JMO1" s="14"/>
      <c r="JMP1" s="14"/>
      <c r="JMQ1" s="14"/>
      <c r="JMR1" s="14"/>
      <c r="JMS1" s="14"/>
      <c r="JMT1" s="14"/>
      <c r="JMU1" s="14"/>
      <c r="JMV1" s="14"/>
      <c r="JMW1" s="14"/>
      <c r="JMX1" s="14"/>
      <c r="JMY1" s="14"/>
      <c r="JMZ1" s="14"/>
      <c r="JNA1" s="14"/>
      <c r="JNB1" s="14"/>
      <c r="JNC1" s="14"/>
      <c r="JND1" s="14"/>
      <c r="JNE1" s="14"/>
      <c r="JNF1" s="14"/>
      <c r="JNG1" s="14"/>
      <c r="JNH1" s="14"/>
      <c r="JNI1" s="14"/>
      <c r="JNJ1" s="14"/>
      <c r="JNK1" s="14"/>
      <c r="JNL1" s="14"/>
      <c r="JNM1" s="14"/>
      <c r="JNN1" s="14"/>
      <c r="JNO1" s="14"/>
      <c r="JNP1" s="14"/>
      <c r="JNQ1" s="14"/>
      <c r="JNR1" s="14"/>
      <c r="JNS1" s="14"/>
      <c r="JNT1" s="14"/>
      <c r="JNU1" s="14"/>
      <c r="JNV1" s="14"/>
      <c r="JNW1" s="14"/>
      <c r="JNX1" s="14"/>
      <c r="JNY1" s="14"/>
      <c r="JNZ1" s="14"/>
      <c r="JOA1" s="14"/>
      <c r="JOB1" s="14"/>
      <c r="JOC1" s="14"/>
      <c r="JOD1" s="14"/>
      <c r="JOE1" s="14"/>
      <c r="JOF1" s="14"/>
      <c r="JOG1" s="14"/>
      <c r="JOH1" s="14"/>
      <c r="JOI1" s="14"/>
      <c r="JOJ1" s="14"/>
      <c r="JOK1" s="14"/>
      <c r="JOL1" s="14"/>
      <c r="JOM1" s="14"/>
      <c r="JON1" s="14"/>
      <c r="JOO1" s="14"/>
      <c r="JOP1" s="14"/>
      <c r="JOQ1" s="14"/>
      <c r="JOR1" s="14"/>
      <c r="JOS1" s="14"/>
      <c r="JOT1" s="14"/>
      <c r="JOU1" s="14"/>
      <c r="JOV1" s="14"/>
      <c r="JOW1" s="14"/>
      <c r="JOX1" s="14"/>
      <c r="JOY1" s="14"/>
      <c r="JOZ1" s="14"/>
      <c r="JPA1" s="14"/>
      <c r="JPB1" s="14"/>
      <c r="JPC1" s="14"/>
      <c r="JPD1" s="14"/>
      <c r="JPE1" s="14"/>
      <c r="JPF1" s="14"/>
      <c r="JPG1" s="14"/>
      <c r="JPH1" s="14"/>
      <c r="JPI1" s="14"/>
      <c r="JPJ1" s="14"/>
      <c r="JPK1" s="14"/>
      <c r="JPL1" s="14"/>
      <c r="JPM1" s="14"/>
      <c r="JPN1" s="14"/>
      <c r="JPO1" s="14"/>
      <c r="JPP1" s="14"/>
      <c r="JPQ1" s="14"/>
      <c r="JPR1" s="14"/>
      <c r="JPS1" s="14"/>
      <c r="JPT1" s="14"/>
      <c r="JPU1" s="14"/>
      <c r="JPV1" s="14"/>
      <c r="JPW1" s="14"/>
      <c r="JPX1" s="14"/>
      <c r="JPY1" s="14"/>
      <c r="JPZ1" s="14"/>
      <c r="JQA1" s="14"/>
      <c r="JQB1" s="14"/>
      <c r="JQC1" s="14"/>
      <c r="JQD1" s="14"/>
      <c r="JQE1" s="14"/>
      <c r="JQF1" s="14"/>
      <c r="JQG1" s="14"/>
      <c r="JQH1" s="14"/>
      <c r="JQI1" s="14"/>
      <c r="JQJ1" s="14"/>
      <c r="JQK1" s="14"/>
      <c r="JQL1" s="14"/>
      <c r="JQM1" s="14"/>
      <c r="JQN1" s="14"/>
      <c r="JQO1" s="14"/>
      <c r="JQP1" s="14"/>
      <c r="JQQ1" s="14"/>
      <c r="JQR1" s="14"/>
      <c r="JQS1" s="14"/>
      <c r="JQT1" s="14"/>
      <c r="JQU1" s="14"/>
      <c r="JQV1" s="14"/>
      <c r="JQW1" s="14"/>
      <c r="JQX1" s="14"/>
      <c r="JQY1" s="14"/>
      <c r="JQZ1" s="14"/>
      <c r="JRA1" s="14"/>
      <c r="JRB1" s="14"/>
      <c r="JRC1" s="14"/>
      <c r="JRD1" s="14"/>
      <c r="JRE1" s="14"/>
      <c r="JRF1" s="14"/>
      <c r="JRG1" s="14"/>
      <c r="JRH1" s="14"/>
      <c r="JRI1" s="14"/>
      <c r="JRJ1" s="14"/>
      <c r="JRK1" s="14"/>
      <c r="JRL1" s="14"/>
      <c r="JRM1" s="14"/>
      <c r="JRN1" s="14"/>
      <c r="JRO1" s="14"/>
      <c r="JRP1" s="14"/>
      <c r="JRQ1" s="14"/>
      <c r="JRR1" s="14"/>
      <c r="JRS1" s="14"/>
      <c r="JRT1" s="14"/>
      <c r="JRU1" s="14"/>
      <c r="JRV1" s="14"/>
      <c r="JRW1" s="14"/>
      <c r="JRX1" s="14"/>
      <c r="JRY1" s="14"/>
      <c r="JRZ1" s="14"/>
      <c r="JSA1" s="14"/>
      <c r="JSB1" s="14"/>
      <c r="JSC1" s="14"/>
      <c r="JSD1" s="14"/>
      <c r="JSE1" s="14"/>
      <c r="JSF1" s="14"/>
      <c r="JSG1" s="14"/>
      <c r="JSH1" s="14"/>
      <c r="JSI1" s="14"/>
      <c r="JSJ1" s="14"/>
      <c r="JSK1" s="14"/>
      <c r="JSL1" s="14"/>
      <c r="JSM1" s="14"/>
      <c r="JSN1" s="14"/>
      <c r="JSO1" s="14"/>
      <c r="JSP1" s="14"/>
      <c r="JSQ1" s="14"/>
      <c r="JSR1" s="14"/>
      <c r="JSS1" s="14"/>
      <c r="JST1" s="14"/>
      <c r="JSU1" s="14"/>
      <c r="JSV1" s="14"/>
      <c r="JSW1" s="14"/>
      <c r="JSX1" s="14"/>
      <c r="JSY1" s="14"/>
      <c r="JSZ1" s="14"/>
      <c r="JTA1" s="14"/>
      <c r="JTB1" s="14"/>
      <c r="JTC1" s="14"/>
      <c r="JTD1" s="14"/>
      <c r="JTE1" s="14"/>
      <c r="JTF1" s="14"/>
      <c r="JTG1" s="14"/>
      <c r="JTH1" s="14"/>
      <c r="JTI1" s="14"/>
      <c r="JTJ1" s="14"/>
      <c r="JTK1" s="14"/>
      <c r="JTL1" s="14"/>
      <c r="JTM1" s="14"/>
      <c r="JTN1" s="14"/>
      <c r="JTO1" s="14"/>
      <c r="JTP1" s="14"/>
      <c r="JTQ1" s="14"/>
      <c r="JTR1" s="14"/>
      <c r="JTS1" s="14"/>
      <c r="JTT1" s="14"/>
      <c r="JTU1" s="14"/>
      <c r="JTV1" s="14"/>
      <c r="JTW1" s="14"/>
      <c r="JTX1" s="14"/>
      <c r="JTY1" s="14"/>
      <c r="JTZ1" s="14"/>
      <c r="JUA1" s="14"/>
      <c r="JUB1" s="14"/>
      <c r="JUC1" s="14"/>
      <c r="JUD1" s="14"/>
      <c r="JUE1" s="14"/>
      <c r="JUF1" s="14"/>
      <c r="JUG1" s="14"/>
      <c r="JUH1" s="14"/>
      <c r="JUI1" s="14"/>
      <c r="JUJ1" s="14"/>
      <c r="JUK1" s="14"/>
      <c r="JUL1" s="14"/>
      <c r="JUM1" s="14"/>
      <c r="JUN1" s="14"/>
      <c r="JUO1" s="14"/>
      <c r="JUP1" s="14"/>
      <c r="JUQ1" s="14"/>
      <c r="JUR1" s="14"/>
      <c r="JUS1" s="14"/>
      <c r="JUT1" s="14"/>
      <c r="JUU1" s="14"/>
      <c r="JUV1" s="14"/>
      <c r="JUW1" s="14"/>
      <c r="JUX1" s="14"/>
      <c r="JUY1" s="14"/>
      <c r="JUZ1" s="14"/>
      <c r="JVA1" s="14"/>
      <c r="JVB1" s="14"/>
      <c r="JVC1" s="14"/>
      <c r="JVD1" s="14"/>
      <c r="JVE1" s="14"/>
      <c r="JVF1" s="14"/>
      <c r="JVG1" s="14"/>
      <c r="JVH1" s="14"/>
      <c r="JVI1" s="14"/>
      <c r="JVJ1" s="14"/>
      <c r="JVK1" s="14"/>
      <c r="JVL1" s="14"/>
      <c r="JVM1" s="14"/>
      <c r="JVN1" s="14"/>
      <c r="JVO1" s="14"/>
      <c r="JVP1" s="14"/>
      <c r="JVQ1" s="14"/>
      <c r="JVR1" s="14"/>
      <c r="JVS1" s="14"/>
      <c r="JVT1" s="14"/>
      <c r="JVU1" s="14"/>
      <c r="JVV1" s="14"/>
      <c r="JVW1" s="14"/>
      <c r="JVX1" s="14"/>
      <c r="JVY1" s="14"/>
      <c r="JVZ1" s="14"/>
      <c r="JWA1" s="14"/>
      <c r="JWB1" s="14"/>
      <c r="JWC1" s="14"/>
      <c r="JWD1" s="14"/>
      <c r="JWE1" s="14"/>
      <c r="JWF1" s="14"/>
      <c r="JWG1" s="14"/>
      <c r="JWH1" s="14"/>
      <c r="JWI1" s="14"/>
      <c r="JWJ1" s="14"/>
      <c r="JWK1" s="14"/>
      <c r="JWL1" s="14"/>
      <c r="JWM1" s="14"/>
      <c r="JWN1" s="14"/>
      <c r="JWO1" s="14"/>
      <c r="JWP1" s="14"/>
      <c r="JWQ1" s="14"/>
      <c r="JWR1" s="14"/>
      <c r="JWS1" s="14"/>
      <c r="JWT1" s="14"/>
      <c r="JWU1" s="14"/>
      <c r="JWV1" s="14"/>
      <c r="JWW1" s="14"/>
      <c r="JWX1" s="14"/>
      <c r="JWY1" s="14"/>
      <c r="JWZ1" s="14"/>
      <c r="JXA1" s="14"/>
      <c r="JXB1" s="14"/>
      <c r="JXC1" s="14"/>
      <c r="JXD1" s="14"/>
      <c r="JXE1" s="14"/>
      <c r="JXF1" s="14"/>
      <c r="JXG1" s="14"/>
      <c r="JXH1" s="14"/>
      <c r="JXI1" s="14"/>
      <c r="JXJ1" s="14"/>
      <c r="JXK1" s="14"/>
      <c r="JXL1" s="14"/>
      <c r="JXM1" s="14"/>
      <c r="JXN1" s="14"/>
      <c r="JXO1" s="14"/>
      <c r="JXP1" s="14"/>
      <c r="JXQ1" s="14"/>
      <c r="JXR1" s="14"/>
      <c r="JXS1" s="14"/>
      <c r="JXT1" s="14"/>
      <c r="JXU1" s="14"/>
      <c r="JXV1" s="14"/>
      <c r="JXW1" s="14"/>
      <c r="JXX1" s="14"/>
      <c r="JXY1" s="14"/>
      <c r="JXZ1" s="14"/>
      <c r="JYA1" s="14"/>
      <c r="JYB1" s="14"/>
      <c r="JYC1" s="14"/>
      <c r="JYD1" s="14"/>
      <c r="JYE1" s="14"/>
      <c r="JYF1" s="14"/>
      <c r="JYG1" s="14"/>
      <c r="JYH1" s="14"/>
      <c r="JYI1" s="14"/>
      <c r="JYJ1" s="14"/>
      <c r="JYK1" s="14"/>
      <c r="JYL1" s="14"/>
      <c r="JYM1" s="14"/>
      <c r="JYN1" s="14"/>
      <c r="JYO1" s="14"/>
      <c r="JYP1" s="14"/>
      <c r="JYQ1" s="14"/>
      <c r="JYR1" s="14"/>
      <c r="JYS1" s="14"/>
      <c r="JYT1" s="14"/>
      <c r="JYU1" s="14"/>
      <c r="JYV1" s="14"/>
      <c r="JYW1" s="14"/>
      <c r="JYX1" s="14"/>
      <c r="JYY1" s="14"/>
      <c r="JYZ1" s="14"/>
      <c r="JZA1" s="14"/>
      <c r="JZB1" s="14"/>
      <c r="JZC1" s="14"/>
      <c r="JZD1" s="14"/>
      <c r="JZE1" s="14"/>
      <c r="JZF1" s="14"/>
      <c r="JZG1" s="14"/>
      <c r="JZH1" s="14"/>
      <c r="JZI1" s="14"/>
      <c r="JZJ1" s="14"/>
      <c r="JZK1" s="14"/>
      <c r="JZL1" s="14"/>
      <c r="JZM1" s="14"/>
      <c r="JZN1" s="14"/>
      <c r="JZO1" s="14"/>
      <c r="JZP1" s="14"/>
      <c r="JZQ1" s="14"/>
      <c r="JZR1" s="14"/>
      <c r="JZS1" s="14"/>
      <c r="JZT1" s="14"/>
      <c r="JZU1" s="14"/>
      <c r="JZV1" s="14"/>
      <c r="JZW1" s="14"/>
      <c r="JZX1" s="14"/>
      <c r="JZY1" s="14"/>
      <c r="JZZ1" s="14"/>
      <c r="KAA1" s="14"/>
      <c r="KAB1" s="14"/>
      <c r="KAC1" s="14"/>
      <c r="KAD1" s="14"/>
      <c r="KAE1" s="14"/>
      <c r="KAF1" s="14"/>
      <c r="KAG1" s="14"/>
      <c r="KAH1" s="14"/>
      <c r="KAI1" s="14"/>
      <c r="KAJ1" s="14"/>
      <c r="KAK1" s="14"/>
      <c r="KAL1" s="14"/>
      <c r="KAM1" s="14"/>
      <c r="KAN1" s="14"/>
      <c r="KAO1" s="14"/>
      <c r="KAP1" s="14"/>
      <c r="KAQ1" s="14"/>
      <c r="KAR1" s="14"/>
      <c r="KAS1" s="14"/>
      <c r="KAT1" s="14"/>
      <c r="KAU1" s="14"/>
      <c r="KAV1" s="14"/>
      <c r="KAW1" s="14"/>
      <c r="KAX1" s="14"/>
      <c r="KAY1" s="14"/>
      <c r="KAZ1" s="14"/>
      <c r="KBA1" s="14"/>
      <c r="KBB1" s="14"/>
      <c r="KBC1" s="14"/>
      <c r="KBD1" s="14"/>
      <c r="KBE1" s="14"/>
      <c r="KBF1" s="14"/>
      <c r="KBG1" s="14"/>
      <c r="KBH1" s="14"/>
      <c r="KBI1" s="14"/>
      <c r="KBJ1" s="14"/>
      <c r="KBK1" s="14"/>
      <c r="KBL1" s="14"/>
      <c r="KBM1" s="14"/>
      <c r="KBN1" s="14"/>
      <c r="KBO1" s="14"/>
      <c r="KBP1" s="14"/>
      <c r="KBQ1" s="14"/>
      <c r="KBR1" s="14"/>
      <c r="KBS1" s="14"/>
      <c r="KBT1" s="14"/>
      <c r="KBU1" s="14"/>
      <c r="KBV1" s="14"/>
      <c r="KBW1" s="14"/>
      <c r="KBX1" s="14"/>
      <c r="KBY1" s="14"/>
      <c r="KBZ1" s="14"/>
      <c r="KCA1" s="14"/>
      <c r="KCB1" s="14"/>
      <c r="KCC1" s="14"/>
      <c r="KCD1" s="14"/>
      <c r="KCE1" s="14"/>
      <c r="KCF1" s="14"/>
      <c r="KCG1" s="14"/>
      <c r="KCH1" s="14"/>
      <c r="KCI1" s="14"/>
      <c r="KCJ1" s="14"/>
      <c r="KCK1" s="14"/>
      <c r="KCL1" s="14"/>
      <c r="KCM1" s="14"/>
      <c r="KCN1" s="14"/>
      <c r="KCO1" s="14"/>
      <c r="KCP1" s="14"/>
      <c r="KCQ1" s="14"/>
      <c r="KCR1" s="14"/>
      <c r="KCS1" s="14"/>
      <c r="KCT1" s="14"/>
      <c r="KCU1" s="14"/>
      <c r="KCV1" s="14"/>
      <c r="KCW1" s="14"/>
      <c r="KCX1" s="14"/>
      <c r="KCY1" s="14"/>
      <c r="KCZ1" s="14"/>
      <c r="KDA1" s="14"/>
      <c r="KDB1" s="14"/>
      <c r="KDC1" s="14"/>
      <c r="KDD1" s="14"/>
      <c r="KDE1" s="14"/>
      <c r="KDF1" s="14"/>
      <c r="KDG1" s="14"/>
      <c r="KDH1" s="14"/>
      <c r="KDI1" s="14"/>
      <c r="KDJ1" s="14"/>
      <c r="KDK1" s="14"/>
      <c r="KDL1" s="14"/>
      <c r="KDM1" s="14"/>
      <c r="KDN1" s="14"/>
      <c r="KDO1" s="14"/>
      <c r="KDP1" s="14"/>
      <c r="KDQ1" s="14"/>
      <c r="KDR1" s="14"/>
      <c r="KDS1" s="14"/>
      <c r="KDT1" s="14"/>
      <c r="KDU1" s="14"/>
      <c r="KDV1" s="14"/>
      <c r="KDW1" s="14"/>
      <c r="KDX1" s="14"/>
      <c r="KDY1" s="14"/>
      <c r="KDZ1" s="14"/>
      <c r="KEA1" s="14"/>
      <c r="KEB1" s="14"/>
      <c r="KEC1" s="14"/>
      <c r="KED1" s="14"/>
      <c r="KEE1" s="14"/>
      <c r="KEF1" s="14"/>
      <c r="KEG1" s="14"/>
      <c r="KEH1" s="14"/>
      <c r="KEI1" s="14"/>
      <c r="KEJ1" s="14"/>
      <c r="KEK1" s="14"/>
      <c r="KEL1" s="14"/>
      <c r="KEM1" s="14"/>
      <c r="KEN1" s="14"/>
      <c r="KEO1" s="14"/>
      <c r="KEP1" s="14"/>
      <c r="KEQ1" s="14"/>
      <c r="KER1" s="14"/>
      <c r="KES1" s="14"/>
      <c r="KET1" s="14"/>
      <c r="KEU1" s="14"/>
      <c r="KEV1" s="14"/>
      <c r="KEW1" s="14"/>
      <c r="KEX1" s="14"/>
      <c r="KEY1" s="14"/>
      <c r="KEZ1" s="14"/>
      <c r="KFA1" s="14"/>
      <c r="KFB1" s="14"/>
      <c r="KFC1" s="14"/>
      <c r="KFD1" s="14"/>
      <c r="KFE1" s="14"/>
      <c r="KFF1" s="14"/>
      <c r="KFG1" s="14"/>
      <c r="KFH1" s="14"/>
      <c r="KFI1" s="14"/>
      <c r="KFJ1" s="14"/>
      <c r="KFK1" s="14"/>
      <c r="KFL1" s="14"/>
      <c r="KFM1" s="14"/>
      <c r="KFN1" s="14"/>
      <c r="KFO1" s="14"/>
      <c r="KFP1" s="14"/>
      <c r="KFQ1" s="14"/>
      <c r="KFR1" s="14"/>
      <c r="KFS1" s="14"/>
      <c r="KFT1" s="14"/>
      <c r="KFU1" s="14"/>
      <c r="KFV1" s="14"/>
      <c r="KFW1" s="14"/>
      <c r="KFX1" s="14"/>
      <c r="KFY1" s="14"/>
      <c r="KFZ1" s="14"/>
      <c r="KGA1" s="14"/>
      <c r="KGB1" s="14"/>
      <c r="KGC1" s="14"/>
      <c r="KGD1" s="14"/>
      <c r="KGE1" s="14"/>
      <c r="KGF1" s="14"/>
      <c r="KGG1" s="14"/>
      <c r="KGH1" s="14"/>
      <c r="KGI1" s="14"/>
      <c r="KGJ1" s="14"/>
      <c r="KGK1" s="14"/>
      <c r="KGL1" s="14"/>
      <c r="KGM1" s="14"/>
      <c r="KGN1" s="14"/>
      <c r="KGO1" s="14"/>
      <c r="KGP1" s="14"/>
      <c r="KGQ1" s="14"/>
      <c r="KGR1" s="14"/>
      <c r="KGS1" s="14"/>
      <c r="KGT1" s="14"/>
      <c r="KGU1" s="14"/>
      <c r="KGV1" s="14"/>
      <c r="KGW1" s="14"/>
      <c r="KGX1" s="14"/>
      <c r="KGY1" s="14"/>
      <c r="KGZ1" s="14"/>
      <c r="KHA1" s="14"/>
      <c r="KHB1" s="14"/>
      <c r="KHC1" s="14"/>
      <c r="KHD1" s="14"/>
      <c r="KHE1" s="14"/>
      <c r="KHF1" s="14"/>
      <c r="KHG1" s="14"/>
      <c r="KHH1" s="14"/>
      <c r="KHI1" s="14"/>
      <c r="KHJ1" s="14"/>
      <c r="KHK1" s="14"/>
      <c r="KHL1" s="14"/>
      <c r="KHM1" s="14"/>
      <c r="KHN1" s="14"/>
      <c r="KHO1" s="14"/>
      <c r="KHP1" s="14"/>
      <c r="KHQ1" s="14"/>
      <c r="KHR1" s="14"/>
      <c r="KHS1" s="14"/>
      <c r="KHT1" s="14"/>
      <c r="KHU1" s="14"/>
      <c r="KHV1" s="14"/>
      <c r="KHW1" s="14"/>
      <c r="KHX1" s="14"/>
      <c r="KHY1" s="14"/>
      <c r="KHZ1" s="14"/>
      <c r="KIA1" s="14"/>
      <c r="KIB1" s="14"/>
      <c r="KIC1" s="14"/>
      <c r="KID1" s="14"/>
      <c r="KIE1" s="14"/>
      <c r="KIF1" s="14"/>
      <c r="KIG1" s="14"/>
      <c r="KIH1" s="14"/>
      <c r="KII1" s="14"/>
      <c r="KIJ1" s="14"/>
      <c r="KIK1" s="14"/>
      <c r="KIL1" s="14"/>
      <c r="KIM1" s="14"/>
      <c r="KIN1" s="14"/>
      <c r="KIO1" s="14"/>
      <c r="KIP1" s="14"/>
      <c r="KIQ1" s="14"/>
      <c r="KIR1" s="14"/>
      <c r="KIS1" s="14"/>
      <c r="KIT1" s="14"/>
      <c r="KIU1" s="14"/>
      <c r="KIV1" s="14"/>
      <c r="KIW1" s="14"/>
      <c r="KIX1" s="14"/>
      <c r="KIY1" s="14"/>
      <c r="KIZ1" s="14"/>
      <c r="KJA1" s="14"/>
      <c r="KJB1" s="14"/>
      <c r="KJC1" s="14"/>
      <c r="KJD1" s="14"/>
      <c r="KJE1" s="14"/>
      <c r="KJF1" s="14"/>
      <c r="KJG1" s="14"/>
      <c r="KJH1" s="14"/>
      <c r="KJI1" s="14"/>
      <c r="KJJ1" s="14"/>
      <c r="KJK1" s="14"/>
      <c r="KJL1" s="14"/>
      <c r="KJM1" s="14"/>
      <c r="KJN1" s="14"/>
      <c r="KJO1" s="14"/>
      <c r="KJP1" s="14"/>
      <c r="KJQ1" s="14"/>
      <c r="KJR1" s="14"/>
      <c r="KJS1" s="14"/>
      <c r="KJT1" s="14"/>
      <c r="KJU1" s="14"/>
      <c r="KJV1" s="14"/>
      <c r="KJW1" s="14"/>
      <c r="KJX1" s="14"/>
      <c r="KJY1" s="14"/>
      <c r="KJZ1" s="14"/>
      <c r="KKA1" s="14"/>
      <c r="KKB1" s="14"/>
      <c r="KKC1" s="14"/>
      <c r="KKD1" s="14"/>
      <c r="KKE1" s="14"/>
      <c r="KKF1" s="14"/>
      <c r="KKG1" s="14"/>
      <c r="KKH1" s="14"/>
      <c r="KKI1" s="14"/>
      <c r="KKJ1" s="14"/>
      <c r="KKK1" s="14"/>
      <c r="KKL1" s="14"/>
      <c r="KKM1" s="14"/>
      <c r="KKN1" s="14"/>
      <c r="KKO1" s="14"/>
      <c r="KKP1" s="14"/>
      <c r="KKQ1" s="14"/>
      <c r="KKR1" s="14"/>
      <c r="KKS1" s="14"/>
      <c r="KKT1" s="14"/>
      <c r="KKU1" s="14"/>
      <c r="KKV1" s="14"/>
      <c r="KKW1" s="14"/>
      <c r="KKX1" s="14"/>
      <c r="KKY1" s="14"/>
      <c r="KKZ1" s="14"/>
      <c r="KLA1" s="14"/>
      <c r="KLB1" s="14"/>
      <c r="KLC1" s="14"/>
      <c r="KLD1" s="14"/>
      <c r="KLE1" s="14"/>
      <c r="KLF1" s="14"/>
      <c r="KLG1" s="14"/>
      <c r="KLH1" s="14"/>
      <c r="KLI1" s="14"/>
      <c r="KLJ1" s="14"/>
      <c r="KLK1" s="14"/>
      <c r="KLL1" s="14"/>
      <c r="KLM1" s="14"/>
      <c r="KLN1" s="14"/>
      <c r="KLO1" s="14"/>
      <c r="KLP1" s="14"/>
      <c r="KLQ1" s="14"/>
      <c r="KLR1" s="14"/>
      <c r="KLS1" s="14"/>
      <c r="KLT1" s="14"/>
      <c r="KLU1" s="14"/>
      <c r="KLV1" s="14"/>
      <c r="KLW1" s="14"/>
      <c r="KLX1" s="14"/>
      <c r="KLY1" s="14"/>
      <c r="KLZ1" s="14"/>
      <c r="KMA1" s="14"/>
      <c r="KMB1" s="14"/>
      <c r="KMC1" s="14"/>
      <c r="KMD1" s="14"/>
      <c r="KME1" s="14"/>
      <c r="KMF1" s="14"/>
      <c r="KMG1" s="14"/>
      <c r="KMH1" s="14"/>
      <c r="KMI1" s="14"/>
      <c r="KMJ1" s="14"/>
      <c r="KMK1" s="14"/>
      <c r="KML1" s="14"/>
      <c r="KMM1" s="14"/>
      <c r="KMN1" s="14"/>
      <c r="KMO1" s="14"/>
      <c r="KMP1" s="14"/>
      <c r="KMQ1" s="14"/>
      <c r="KMR1" s="14"/>
      <c r="KMS1" s="14"/>
      <c r="KMT1" s="14"/>
      <c r="KMU1" s="14"/>
      <c r="KMV1" s="14"/>
      <c r="KMW1" s="14"/>
      <c r="KMX1" s="14"/>
      <c r="KMY1" s="14"/>
      <c r="KMZ1" s="14"/>
      <c r="KNA1" s="14"/>
      <c r="KNB1" s="14"/>
      <c r="KNC1" s="14"/>
      <c r="KND1" s="14"/>
      <c r="KNE1" s="14"/>
      <c r="KNF1" s="14"/>
      <c r="KNG1" s="14"/>
      <c r="KNH1" s="14"/>
      <c r="KNI1" s="14"/>
      <c r="KNJ1" s="14"/>
      <c r="KNK1" s="14"/>
      <c r="KNL1" s="14"/>
      <c r="KNM1" s="14"/>
      <c r="KNN1" s="14"/>
      <c r="KNO1" s="14"/>
      <c r="KNP1" s="14"/>
      <c r="KNQ1" s="14"/>
      <c r="KNR1" s="14"/>
      <c r="KNS1" s="14"/>
      <c r="KNT1" s="14"/>
      <c r="KNU1" s="14"/>
      <c r="KNV1" s="14"/>
      <c r="KNW1" s="14"/>
      <c r="KNX1" s="14"/>
      <c r="KNY1" s="14"/>
      <c r="KNZ1" s="14"/>
      <c r="KOA1" s="14"/>
      <c r="KOB1" s="14"/>
      <c r="KOC1" s="14"/>
      <c r="KOD1" s="14"/>
      <c r="KOE1" s="14"/>
      <c r="KOF1" s="14"/>
      <c r="KOG1" s="14"/>
      <c r="KOH1" s="14"/>
      <c r="KOI1" s="14"/>
      <c r="KOJ1" s="14"/>
      <c r="KOK1" s="14"/>
      <c r="KOL1" s="14"/>
      <c r="KOM1" s="14"/>
      <c r="KON1" s="14"/>
      <c r="KOO1" s="14"/>
      <c r="KOP1" s="14"/>
      <c r="KOQ1" s="14"/>
      <c r="KOR1" s="14"/>
      <c r="KOS1" s="14"/>
      <c r="KOT1" s="14"/>
      <c r="KOU1" s="14"/>
      <c r="KOV1" s="14"/>
      <c r="KOW1" s="14"/>
      <c r="KOX1" s="14"/>
      <c r="KOY1" s="14"/>
      <c r="KOZ1" s="14"/>
      <c r="KPA1" s="14"/>
      <c r="KPB1" s="14"/>
      <c r="KPC1" s="14"/>
      <c r="KPD1" s="14"/>
      <c r="KPE1" s="14"/>
      <c r="KPF1" s="14"/>
      <c r="KPG1" s="14"/>
      <c r="KPH1" s="14"/>
      <c r="KPI1" s="14"/>
      <c r="KPJ1" s="14"/>
      <c r="KPK1" s="14"/>
      <c r="KPL1" s="14"/>
      <c r="KPM1" s="14"/>
      <c r="KPN1" s="14"/>
      <c r="KPO1" s="14"/>
      <c r="KPP1" s="14"/>
      <c r="KPQ1" s="14"/>
      <c r="KPR1" s="14"/>
      <c r="KPS1" s="14"/>
      <c r="KPT1" s="14"/>
      <c r="KPU1" s="14"/>
      <c r="KPV1" s="14"/>
      <c r="KPW1" s="14"/>
      <c r="KPX1" s="14"/>
      <c r="KPY1" s="14"/>
      <c r="KPZ1" s="14"/>
      <c r="KQA1" s="14"/>
      <c r="KQB1" s="14"/>
      <c r="KQC1" s="14"/>
      <c r="KQD1" s="14"/>
      <c r="KQE1" s="14"/>
      <c r="KQF1" s="14"/>
      <c r="KQG1" s="14"/>
      <c r="KQH1" s="14"/>
      <c r="KQI1" s="14"/>
      <c r="KQJ1" s="14"/>
      <c r="KQK1" s="14"/>
      <c r="KQL1" s="14"/>
      <c r="KQM1" s="14"/>
      <c r="KQN1" s="14"/>
      <c r="KQO1" s="14"/>
      <c r="KQP1" s="14"/>
      <c r="KQQ1" s="14"/>
      <c r="KQR1" s="14"/>
      <c r="KQS1" s="14"/>
      <c r="KQT1" s="14"/>
      <c r="KQU1" s="14"/>
      <c r="KQV1" s="14"/>
      <c r="KQW1" s="14"/>
      <c r="KQX1" s="14"/>
      <c r="KQY1" s="14"/>
      <c r="KQZ1" s="14"/>
      <c r="KRA1" s="14"/>
      <c r="KRB1" s="14"/>
      <c r="KRC1" s="14"/>
      <c r="KRD1" s="14"/>
      <c r="KRE1" s="14"/>
      <c r="KRF1" s="14"/>
      <c r="KRG1" s="14"/>
      <c r="KRH1" s="14"/>
      <c r="KRI1" s="14"/>
      <c r="KRJ1" s="14"/>
      <c r="KRK1" s="14"/>
      <c r="KRL1" s="14"/>
      <c r="KRM1" s="14"/>
      <c r="KRN1" s="14"/>
      <c r="KRO1" s="14"/>
      <c r="KRP1" s="14"/>
      <c r="KRQ1" s="14"/>
      <c r="KRR1" s="14"/>
      <c r="KRS1" s="14"/>
      <c r="KRT1" s="14"/>
      <c r="KRU1" s="14"/>
      <c r="KRV1" s="14"/>
      <c r="KRW1" s="14"/>
      <c r="KRX1" s="14"/>
      <c r="KRY1" s="14"/>
      <c r="KRZ1" s="14"/>
      <c r="KSA1" s="14"/>
      <c r="KSB1" s="14"/>
      <c r="KSC1" s="14"/>
      <c r="KSD1" s="14"/>
      <c r="KSE1" s="14"/>
      <c r="KSF1" s="14"/>
      <c r="KSG1" s="14"/>
      <c r="KSH1" s="14"/>
      <c r="KSI1" s="14"/>
      <c r="KSJ1" s="14"/>
      <c r="KSK1" s="14"/>
      <c r="KSL1" s="14"/>
      <c r="KSM1" s="14"/>
      <c r="KSN1" s="14"/>
      <c r="KSO1" s="14"/>
      <c r="KSP1" s="14"/>
      <c r="KSQ1" s="14"/>
      <c r="KSR1" s="14"/>
      <c r="KSS1" s="14"/>
      <c r="KST1" s="14"/>
      <c r="KSU1" s="14"/>
      <c r="KSV1" s="14"/>
      <c r="KSW1" s="14"/>
      <c r="KSX1" s="14"/>
      <c r="KSY1" s="14"/>
      <c r="KSZ1" s="14"/>
      <c r="KTA1" s="14"/>
      <c r="KTB1" s="14"/>
      <c r="KTC1" s="14"/>
      <c r="KTD1" s="14"/>
      <c r="KTE1" s="14"/>
      <c r="KTF1" s="14"/>
      <c r="KTG1" s="14"/>
      <c r="KTH1" s="14"/>
      <c r="KTI1" s="14"/>
      <c r="KTJ1" s="14"/>
      <c r="KTK1" s="14"/>
      <c r="KTL1" s="14"/>
      <c r="KTM1" s="14"/>
      <c r="KTN1" s="14"/>
      <c r="KTO1" s="14"/>
      <c r="KTP1" s="14"/>
      <c r="KTQ1" s="14"/>
      <c r="KTR1" s="14"/>
      <c r="KTS1" s="14"/>
      <c r="KTT1" s="14"/>
      <c r="KTU1" s="14"/>
      <c r="KTV1" s="14"/>
      <c r="KTW1" s="14"/>
      <c r="KTX1" s="14"/>
      <c r="KTY1" s="14"/>
      <c r="KTZ1" s="14"/>
      <c r="KUA1" s="14"/>
      <c r="KUB1" s="14"/>
      <c r="KUC1" s="14"/>
      <c r="KUD1" s="14"/>
      <c r="KUE1" s="14"/>
      <c r="KUF1" s="14"/>
      <c r="KUG1" s="14"/>
      <c r="KUH1" s="14"/>
      <c r="KUI1" s="14"/>
      <c r="KUJ1" s="14"/>
      <c r="KUK1" s="14"/>
      <c r="KUL1" s="14"/>
      <c r="KUM1" s="14"/>
      <c r="KUN1" s="14"/>
      <c r="KUO1" s="14"/>
      <c r="KUP1" s="14"/>
      <c r="KUQ1" s="14"/>
      <c r="KUR1" s="14"/>
      <c r="KUS1" s="14"/>
      <c r="KUT1" s="14"/>
      <c r="KUU1" s="14"/>
      <c r="KUV1" s="14"/>
      <c r="KUW1" s="14"/>
      <c r="KUX1" s="14"/>
      <c r="KUY1" s="14"/>
      <c r="KUZ1" s="14"/>
      <c r="KVA1" s="14"/>
      <c r="KVB1" s="14"/>
      <c r="KVC1" s="14"/>
      <c r="KVD1" s="14"/>
      <c r="KVE1" s="14"/>
      <c r="KVF1" s="14"/>
      <c r="KVG1" s="14"/>
      <c r="KVH1" s="14"/>
      <c r="KVI1" s="14"/>
      <c r="KVJ1" s="14"/>
      <c r="KVK1" s="14"/>
      <c r="KVL1" s="14"/>
      <c r="KVM1" s="14"/>
      <c r="KVN1" s="14"/>
      <c r="KVO1" s="14"/>
      <c r="KVP1" s="14"/>
      <c r="KVQ1" s="14"/>
      <c r="KVR1" s="14"/>
      <c r="KVS1" s="14"/>
      <c r="KVT1" s="14"/>
      <c r="KVU1" s="14"/>
      <c r="KVV1" s="14"/>
      <c r="KVW1" s="14"/>
      <c r="KVX1" s="14"/>
      <c r="KVY1" s="14"/>
      <c r="KVZ1" s="14"/>
      <c r="KWA1" s="14"/>
      <c r="KWB1" s="14"/>
      <c r="KWC1" s="14"/>
      <c r="KWD1" s="14"/>
      <c r="KWE1" s="14"/>
      <c r="KWF1" s="14"/>
      <c r="KWG1" s="14"/>
      <c r="KWH1" s="14"/>
      <c r="KWI1" s="14"/>
      <c r="KWJ1" s="14"/>
      <c r="KWK1" s="14"/>
      <c r="KWL1" s="14"/>
      <c r="KWM1" s="14"/>
      <c r="KWN1" s="14"/>
      <c r="KWO1" s="14"/>
      <c r="KWP1" s="14"/>
      <c r="KWQ1" s="14"/>
      <c r="KWR1" s="14"/>
      <c r="KWS1" s="14"/>
      <c r="KWT1" s="14"/>
      <c r="KWU1" s="14"/>
      <c r="KWV1" s="14"/>
      <c r="KWW1" s="14"/>
      <c r="KWX1" s="14"/>
      <c r="KWY1" s="14"/>
      <c r="KWZ1" s="14"/>
      <c r="KXA1" s="14"/>
      <c r="KXB1" s="14"/>
      <c r="KXC1" s="14"/>
      <c r="KXD1" s="14"/>
      <c r="KXE1" s="14"/>
      <c r="KXF1" s="14"/>
      <c r="KXG1" s="14"/>
      <c r="KXH1" s="14"/>
      <c r="KXI1" s="14"/>
      <c r="KXJ1" s="14"/>
      <c r="KXK1" s="14"/>
      <c r="KXL1" s="14"/>
      <c r="KXM1" s="14"/>
      <c r="KXN1" s="14"/>
      <c r="KXO1" s="14"/>
      <c r="KXP1" s="14"/>
      <c r="KXQ1" s="14"/>
      <c r="KXR1" s="14"/>
      <c r="KXS1" s="14"/>
      <c r="KXT1" s="14"/>
      <c r="KXU1" s="14"/>
      <c r="KXV1" s="14"/>
      <c r="KXW1" s="14"/>
      <c r="KXX1" s="14"/>
      <c r="KXY1" s="14"/>
      <c r="KXZ1" s="14"/>
      <c r="KYA1" s="14"/>
      <c r="KYB1" s="14"/>
      <c r="KYC1" s="14"/>
      <c r="KYD1" s="14"/>
      <c r="KYE1" s="14"/>
      <c r="KYF1" s="14"/>
      <c r="KYG1" s="14"/>
      <c r="KYH1" s="14"/>
      <c r="KYI1" s="14"/>
      <c r="KYJ1" s="14"/>
      <c r="KYK1" s="14"/>
      <c r="KYL1" s="14"/>
      <c r="KYM1" s="14"/>
      <c r="KYN1" s="14"/>
      <c r="KYO1" s="14"/>
      <c r="KYP1" s="14"/>
      <c r="KYQ1" s="14"/>
      <c r="KYR1" s="14"/>
      <c r="KYS1" s="14"/>
      <c r="KYT1" s="14"/>
      <c r="KYU1" s="14"/>
      <c r="KYV1" s="14"/>
      <c r="KYW1" s="14"/>
      <c r="KYX1" s="14"/>
      <c r="KYY1" s="14"/>
      <c r="KYZ1" s="14"/>
      <c r="KZA1" s="14"/>
      <c r="KZB1" s="14"/>
      <c r="KZC1" s="14"/>
      <c r="KZD1" s="14"/>
      <c r="KZE1" s="14"/>
      <c r="KZF1" s="14"/>
      <c r="KZG1" s="14"/>
      <c r="KZH1" s="14"/>
      <c r="KZI1" s="14"/>
      <c r="KZJ1" s="14"/>
      <c r="KZK1" s="14"/>
      <c r="KZL1" s="14"/>
      <c r="KZM1" s="14"/>
      <c r="KZN1" s="14"/>
      <c r="KZO1" s="14"/>
      <c r="KZP1" s="14"/>
      <c r="KZQ1" s="14"/>
      <c r="KZR1" s="14"/>
      <c r="KZS1" s="14"/>
      <c r="KZT1" s="14"/>
      <c r="KZU1" s="14"/>
      <c r="KZV1" s="14"/>
      <c r="KZW1" s="14"/>
      <c r="KZX1" s="14"/>
      <c r="KZY1" s="14"/>
      <c r="KZZ1" s="14"/>
      <c r="LAA1" s="14"/>
      <c r="LAB1" s="14"/>
      <c r="LAC1" s="14"/>
      <c r="LAD1" s="14"/>
      <c r="LAE1" s="14"/>
      <c r="LAF1" s="14"/>
      <c r="LAG1" s="14"/>
      <c r="LAH1" s="14"/>
      <c r="LAI1" s="14"/>
      <c r="LAJ1" s="14"/>
      <c r="LAK1" s="14"/>
      <c r="LAL1" s="14"/>
      <c r="LAM1" s="14"/>
      <c r="LAN1" s="14"/>
      <c r="LAO1" s="14"/>
      <c r="LAP1" s="14"/>
      <c r="LAQ1" s="14"/>
      <c r="LAR1" s="14"/>
      <c r="LAS1" s="14"/>
      <c r="LAT1" s="14"/>
      <c r="LAU1" s="14"/>
      <c r="LAV1" s="14"/>
      <c r="LAW1" s="14"/>
      <c r="LAX1" s="14"/>
      <c r="LAY1" s="14"/>
      <c r="LAZ1" s="14"/>
      <c r="LBA1" s="14"/>
      <c r="LBB1" s="14"/>
      <c r="LBC1" s="14"/>
      <c r="LBD1" s="14"/>
      <c r="LBE1" s="14"/>
      <c r="LBF1" s="14"/>
      <c r="LBG1" s="14"/>
      <c r="LBH1" s="14"/>
      <c r="LBI1" s="14"/>
      <c r="LBJ1" s="14"/>
      <c r="LBK1" s="14"/>
      <c r="LBL1" s="14"/>
      <c r="LBM1" s="14"/>
      <c r="LBN1" s="14"/>
      <c r="LBO1" s="14"/>
      <c r="LBP1" s="14"/>
      <c r="LBQ1" s="14"/>
      <c r="LBR1" s="14"/>
      <c r="LBS1" s="14"/>
      <c r="LBT1" s="14"/>
      <c r="LBU1" s="14"/>
      <c r="LBV1" s="14"/>
      <c r="LBW1" s="14"/>
      <c r="LBX1" s="14"/>
      <c r="LBY1" s="14"/>
      <c r="LBZ1" s="14"/>
      <c r="LCA1" s="14"/>
      <c r="LCB1" s="14"/>
      <c r="LCC1" s="14"/>
      <c r="LCD1" s="14"/>
      <c r="LCE1" s="14"/>
      <c r="LCF1" s="14"/>
      <c r="LCG1" s="14"/>
      <c r="LCH1" s="14"/>
      <c r="LCI1" s="14"/>
      <c r="LCJ1" s="14"/>
      <c r="LCK1" s="14"/>
      <c r="LCL1" s="14"/>
      <c r="LCM1" s="14"/>
      <c r="LCN1" s="14"/>
      <c r="LCO1" s="14"/>
      <c r="LCP1" s="14"/>
      <c r="LCQ1" s="14"/>
      <c r="LCR1" s="14"/>
      <c r="LCS1" s="14"/>
      <c r="LCT1" s="14"/>
      <c r="LCU1" s="14"/>
      <c r="LCV1" s="14"/>
      <c r="LCW1" s="14"/>
      <c r="LCX1" s="14"/>
      <c r="LCY1" s="14"/>
      <c r="LCZ1" s="14"/>
      <c r="LDA1" s="14"/>
      <c r="LDB1" s="14"/>
      <c r="LDC1" s="14"/>
      <c r="LDD1" s="14"/>
      <c r="LDE1" s="14"/>
      <c r="LDF1" s="14"/>
      <c r="LDG1" s="14"/>
      <c r="LDH1" s="14"/>
      <c r="LDI1" s="14"/>
      <c r="LDJ1" s="14"/>
      <c r="LDK1" s="14"/>
      <c r="LDL1" s="14"/>
      <c r="LDM1" s="14"/>
      <c r="LDN1" s="14"/>
      <c r="LDO1" s="14"/>
      <c r="LDP1" s="14"/>
      <c r="LDQ1" s="14"/>
      <c r="LDR1" s="14"/>
      <c r="LDS1" s="14"/>
      <c r="LDT1" s="14"/>
      <c r="LDU1" s="14"/>
      <c r="LDV1" s="14"/>
      <c r="LDW1" s="14"/>
      <c r="LDX1" s="14"/>
      <c r="LDY1" s="14"/>
      <c r="LDZ1" s="14"/>
      <c r="LEA1" s="14"/>
      <c r="LEB1" s="14"/>
      <c r="LEC1" s="14"/>
      <c r="LED1" s="14"/>
      <c r="LEE1" s="14"/>
      <c r="LEF1" s="14"/>
      <c r="LEG1" s="14"/>
      <c r="LEH1" s="14"/>
      <c r="LEI1" s="14"/>
      <c r="LEJ1" s="14"/>
      <c r="LEK1" s="14"/>
      <c r="LEL1" s="14"/>
      <c r="LEM1" s="14"/>
      <c r="LEN1" s="14"/>
      <c r="LEO1" s="14"/>
      <c r="LEP1" s="14"/>
      <c r="LEQ1" s="14"/>
      <c r="LER1" s="14"/>
      <c r="LES1" s="14"/>
      <c r="LET1" s="14"/>
      <c r="LEU1" s="14"/>
      <c r="LEV1" s="14"/>
      <c r="LEW1" s="14"/>
      <c r="LEX1" s="14"/>
      <c r="LEY1" s="14"/>
      <c r="LEZ1" s="14"/>
      <c r="LFA1" s="14"/>
      <c r="LFB1" s="14"/>
      <c r="LFC1" s="14"/>
      <c r="LFD1" s="14"/>
      <c r="LFE1" s="14"/>
      <c r="LFF1" s="14"/>
      <c r="LFG1" s="14"/>
      <c r="LFH1" s="14"/>
      <c r="LFI1" s="14"/>
      <c r="LFJ1" s="14"/>
      <c r="LFK1" s="14"/>
      <c r="LFL1" s="14"/>
      <c r="LFM1" s="14"/>
      <c r="LFN1" s="14"/>
      <c r="LFO1" s="14"/>
      <c r="LFP1" s="14"/>
      <c r="LFQ1" s="14"/>
      <c r="LFR1" s="14"/>
      <c r="LFS1" s="14"/>
      <c r="LFT1" s="14"/>
      <c r="LFU1" s="14"/>
      <c r="LFV1" s="14"/>
      <c r="LFW1" s="14"/>
      <c r="LFX1" s="14"/>
      <c r="LFY1" s="14"/>
      <c r="LFZ1" s="14"/>
      <c r="LGA1" s="14"/>
      <c r="LGB1" s="14"/>
      <c r="LGC1" s="14"/>
      <c r="LGD1" s="14"/>
      <c r="LGE1" s="14"/>
      <c r="LGF1" s="14"/>
      <c r="LGG1" s="14"/>
      <c r="LGH1" s="14"/>
      <c r="LGI1" s="14"/>
      <c r="LGJ1" s="14"/>
      <c r="LGK1" s="14"/>
      <c r="LGL1" s="14"/>
      <c r="LGM1" s="14"/>
      <c r="LGN1" s="14"/>
      <c r="LGO1" s="14"/>
      <c r="LGP1" s="14"/>
      <c r="LGQ1" s="14"/>
      <c r="LGR1" s="14"/>
      <c r="LGS1" s="14"/>
      <c r="LGT1" s="14"/>
      <c r="LGU1" s="14"/>
      <c r="LGV1" s="14"/>
      <c r="LGW1" s="14"/>
      <c r="LGX1" s="14"/>
      <c r="LGY1" s="14"/>
      <c r="LGZ1" s="14"/>
      <c r="LHA1" s="14"/>
      <c r="LHB1" s="14"/>
      <c r="LHC1" s="14"/>
      <c r="LHD1" s="14"/>
      <c r="LHE1" s="14"/>
      <c r="LHF1" s="14"/>
      <c r="LHG1" s="14"/>
      <c r="LHH1" s="14"/>
      <c r="LHI1" s="14"/>
      <c r="LHJ1" s="14"/>
      <c r="LHK1" s="14"/>
      <c r="LHL1" s="14"/>
      <c r="LHM1" s="14"/>
      <c r="LHN1" s="14"/>
      <c r="LHO1" s="14"/>
      <c r="LHP1" s="14"/>
      <c r="LHQ1" s="14"/>
      <c r="LHR1" s="14"/>
      <c r="LHS1" s="14"/>
      <c r="LHT1" s="14"/>
      <c r="LHU1" s="14"/>
      <c r="LHV1" s="14"/>
      <c r="LHW1" s="14"/>
      <c r="LHX1" s="14"/>
      <c r="LHY1" s="14"/>
      <c r="LHZ1" s="14"/>
      <c r="LIA1" s="14"/>
      <c r="LIB1" s="14"/>
      <c r="LIC1" s="14"/>
      <c r="LID1" s="14"/>
      <c r="LIE1" s="14"/>
      <c r="LIF1" s="14"/>
      <c r="LIG1" s="14"/>
      <c r="LIH1" s="14"/>
      <c r="LII1" s="14"/>
      <c r="LIJ1" s="14"/>
      <c r="LIK1" s="14"/>
      <c r="LIL1" s="14"/>
      <c r="LIM1" s="14"/>
      <c r="LIN1" s="14"/>
      <c r="LIO1" s="14"/>
      <c r="LIP1" s="14"/>
      <c r="LIQ1" s="14"/>
      <c r="LIR1" s="14"/>
      <c r="LIS1" s="14"/>
      <c r="LIT1" s="14"/>
      <c r="LIU1" s="14"/>
      <c r="LIV1" s="14"/>
      <c r="LIW1" s="14"/>
      <c r="LIX1" s="14"/>
      <c r="LIY1" s="14"/>
      <c r="LIZ1" s="14"/>
      <c r="LJA1" s="14"/>
      <c r="LJB1" s="14"/>
      <c r="LJC1" s="14"/>
      <c r="LJD1" s="14"/>
      <c r="LJE1" s="14"/>
      <c r="LJF1" s="14"/>
      <c r="LJG1" s="14"/>
      <c r="LJH1" s="14"/>
      <c r="LJI1" s="14"/>
      <c r="LJJ1" s="14"/>
      <c r="LJK1" s="14"/>
      <c r="LJL1" s="14"/>
      <c r="LJM1" s="14"/>
      <c r="LJN1" s="14"/>
      <c r="LJO1" s="14"/>
      <c r="LJP1" s="14"/>
      <c r="LJQ1" s="14"/>
      <c r="LJR1" s="14"/>
      <c r="LJS1" s="14"/>
      <c r="LJT1" s="14"/>
      <c r="LJU1" s="14"/>
      <c r="LJV1" s="14"/>
      <c r="LJW1" s="14"/>
      <c r="LJX1" s="14"/>
      <c r="LJY1" s="14"/>
      <c r="LJZ1" s="14"/>
      <c r="LKA1" s="14"/>
      <c r="LKB1" s="14"/>
      <c r="LKC1" s="14"/>
      <c r="LKD1" s="14"/>
      <c r="LKE1" s="14"/>
      <c r="LKF1" s="14"/>
      <c r="LKG1" s="14"/>
      <c r="LKH1" s="14"/>
      <c r="LKI1" s="14"/>
      <c r="LKJ1" s="14"/>
      <c r="LKK1" s="14"/>
      <c r="LKL1" s="14"/>
      <c r="LKM1" s="14"/>
      <c r="LKN1" s="14"/>
      <c r="LKO1" s="14"/>
      <c r="LKP1" s="14"/>
      <c r="LKQ1" s="14"/>
      <c r="LKR1" s="14"/>
      <c r="LKS1" s="14"/>
      <c r="LKT1" s="14"/>
      <c r="LKU1" s="14"/>
      <c r="LKV1" s="14"/>
      <c r="LKW1" s="14"/>
      <c r="LKX1" s="14"/>
      <c r="LKY1" s="14"/>
      <c r="LKZ1" s="14"/>
      <c r="LLA1" s="14"/>
      <c r="LLB1" s="14"/>
      <c r="LLC1" s="14"/>
      <c r="LLD1" s="14"/>
      <c r="LLE1" s="14"/>
      <c r="LLF1" s="14"/>
      <c r="LLG1" s="14"/>
      <c r="LLH1" s="14"/>
      <c r="LLI1" s="14"/>
      <c r="LLJ1" s="14"/>
      <c r="LLK1" s="14"/>
      <c r="LLL1" s="14"/>
      <c r="LLM1" s="14"/>
      <c r="LLN1" s="14"/>
      <c r="LLO1" s="14"/>
      <c r="LLP1" s="14"/>
      <c r="LLQ1" s="14"/>
      <c r="LLR1" s="14"/>
      <c r="LLS1" s="14"/>
      <c r="LLT1" s="14"/>
      <c r="LLU1" s="14"/>
      <c r="LLV1" s="14"/>
      <c r="LLW1" s="14"/>
      <c r="LLX1" s="14"/>
      <c r="LLY1" s="14"/>
      <c r="LLZ1" s="14"/>
      <c r="LMA1" s="14"/>
      <c r="LMB1" s="14"/>
      <c r="LMC1" s="14"/>
      <c r="LMD1" s="14"/>
      <c r="LME1" s="14"/>
      <c r="LMF1" s="14"/>
      <c r="LMG1" s="14"/>
      <c r="LMH1" s="14"/>
      <c r="LMI1" s="14"/>
      <c r="LMJ1" s="14"/>
      <c r="LMK1" s="14"/>
      <c r="LML1" s="14"/>
      <c r="LMM1" s="14"/>
      <c r="LMN1" s="14"/>
      <c r="LMO1" s="14"/>
      <c r="LMP1" s="14"/>
      <c r="LMQ1" s="14"/>
      <c r="LMR1" s="14"/>
      <c r="LMS1" s="14"/>
      <c r="LMT1" s="14"/>
      <c r="LMU1" s="14"/>
      <c r="LMV1" s="14"/>
      <c r="LMW1" s="14"/>
      <c r="LMX1" s="14"/>
      <c r="LMY1" s="14"/>
      <c r="LMZ1" s="14"/>
      <c r="LNA1" s="14"/>
      <c r="LNB1" s="14"/>
      <c r="LNC1" s="14"/>
      <c r="LND1" s="14"/>
      <c r="LNE1" s="14"/>
      <c r="LNF1" s="14"/>
      <c r="LNG1" s="14"/>
      <c r="LNH1" s="14"/>
      <c r="LNI1" s="14"/>
      <c r="LNJ1" s="14"/>
      <c r="LNK1" s="14"/>
      <c r="LNL1" s="14"/>
      <c r="LNM1" s="14"/>
      <c r="LNN1" s="14"/>
      <c r="LNO1" s="14"/>
      <c r="LNP1" s="14"/>
      <c r="LNQ1" s="14"/>
      <c r="LNR1" s="14"/>
      <c r="LNS1" s="14"/>
      <c r="LNT1" s="14"/>
      <c r="LNU1" s="14"/>
      <c r="LNV1" s="14"/>
      <c r="LNW1" s="14"/>
      <c r="LNX1" s="14"/>
      <c r="LNY1" s="14"/>
      <c r="LNZ1" s="14"/>
      <c r="LOA1" s="14"/>
      <c r="LOB1" s="14"/>
      <c r="LOC1" s="14"/>
      <c r="LOD1" s="14"/>
      <c r="LOE1" s="14"/>
      <c r="LOF1" s="14"/>
      <c r="LOG1" s="14"/>
      <c r="LOH1" s="14"/>
      <c r="LOI1" s="14"/>
      <c r="LOJ1" s="14"/>
      <c r="LOK1" s="14"/>
      <c r="LOL1" s="14"/>
      <c r="LOM1" s="14"/>
      <c r="LON1" s="14"/>
      <c r="LOO1" s="14"/>
      <c r="LOP1" s="14"/>
      <c r="LOQ1" s="14"/>
      <c r="LOR1" s="14"/>
      <c r="LOS1" s="14"/>
      <c r="LOT1" s="14"/>
      <c r="LOU1" s="14"/>
      <c r="LOV1" s="14"/>
      <c r="LOW1" s="14"/>
      <c r="LOX1" s="14"/>
      <c r="LOY1" s="14"/>
      <c r="LOZ1" s="14"/>
      <c r="LPA1" s="14"/>
      <c r="LPB1" s="14"/>
      <c r="LPC1" s="14"/>
      <c r="LPD1" s="14"/>
      <c r="LPE1" s="14"/>
      <c r="LPF1" s="14"/>
      <c r="LPG1" s="14"/>
      <c r="LPH1" s="14"/>
      <c r="LPI1" s="14"/>
      <c r="LPJ1" s="14"/>
      <c r="LPK1" s="14"/>
      <c r="LPL1" s="14"/>
      <c r="LPM1" s="14"/>
      <c r="LPN1" s="14"/>
      <c r="LPO1" s="14"/>
      <c r="LPP1" s="14"/>
      <c r="LPQ1" s="14"/>
      <c r="LPR1" s="14"/>
      <c r="LPS1" s="14"/>
      <c r="LPT1" s="14"/>
      <c r="LPU1" s="14"/>
      <c r="LPV1" s="14"/>
      <c r="LPW1" s="14"/>
      <c r="LPX1" s="14"/>
      <c r="LPY1" s="14"/>
      <c r="LPZ1" s="14"/>
      <c r="LQA1" s="14"/>
      <c r="LQB1" s="14"/>
      <c r="LQC1" s="14"/>
      <c r="LQD1" s="14"/>
      <c r="LQE1" s="14"/>
      <c r="LQF1" s="14"/>
      <c r="LQG1" s="14"/>
      <c r="LQH1" s="14"/>
      <c r="LQI1" s="14"/>
      <c r="LQJ1" s="14"/>
      <c r="LQK1" s="14"/>
      <c r="LQL1" s="14"/>
      <c r="LQM1" s="14"/>
      <c r="LQN1" s="14"/>
      <c r="LQO1" s="14"/>
      <c r="LQP1" s="14"/>
      <c r="LQQ1" s="14"/>
      <c r="LQR1" s="14"/>
      <c r="LQS1" s="14"/>
      <c r="LQT1" s="14"/>
      <c r="LQU1" s="14"/>
      <c r="LQV1" s="14"/>
      <c r="LQW1" s="14"/>
      <c r="LQX1" s="14"/>
      <c r="LQY1" s="14"/>
      <c r="LQZ1" s="14"/>
      <c r="LRA1" s="14"/>
      <c r="LRB1" s="14"/>
      <c r="LRC1" s="14"/>
      <c r="LRD1" s="14"/>
      <c r="LRE1" s="14"/>
      <c r="LRF1" s="14"/>
      <c r="LRG1" s="14"/>
      <c r="LRH1" s="14"/>
      <c r="LRI1" s="14"/>
      <c r="LRJ1" s="14"/>
      <c r="LRK1" s="14"/>
      <c r="LRL1" s="14"/>
      <c r="LRM1" s="14"/>
      <c r="LRN1" s="14"/>
      <c r="LRO1" s="14"/>
      <c r="LRP1" s="14"/>
      <c r="LRQ1" s="14"/>
      <c r="LRR1" s="14"/>
      <c r="LRS1" s="14"/>
      <c r="LRT1" s="14"/>
      <c r="LRU1" s="14"/>
      <c r="LRV1" s="14"/>
      <c r="LRW1" s="14"/>
      <c r="LRX1" s="14"/>
      <c r="LRY1" s="14"/>
      <c r="LRZ1" s="14"/>
      <c r="LSA1" s="14"/>
      <c r="LSB1" s="14"/>
      <c r="LSC1" s="14"/>
      <c r="LSD1" s="14"/>
      <c r="LSE1" s="14"/>
      <c r="LSF1" s="14"/>
      <c r="LSG1" s="14"/>
      <c r="LSH1" s="14"/>
      <c r="LSI1" s="14"/>
      <c r="LSJ1" s="14"/>
      <c r="LSK1" s="14"/>
      <c r="LSL1" s="14"/>
      <c r="LSM1" s="14"/>
      <c r="LSN1" s="14"/>
      <c r="LSO1" s="14"/>
      <c r="LSP1" s="14"/>
      <c r="LSQ1" s="14"/>
      <c r="LSR1" s="14"/>
      <c r="LSS1" s="14"/>
      <c r="LST1" s="14"/>
      <c r="LSU1" s="14"/>
      <c r="LSV1" s="14"/>
      <c r="LSW1" s="14"/>
      <c r="LSX1" s="14"/>
      <c r="LSY1" s="14"/>
      <c r="LSZ1" s="14"/>
      <c r="LTA1" s="14"/>
      <c r="LTB1" s="14"/>
      <c r="LTC1" s="14"/>
      <c r="LTD1" s="14"/>
      <c r="LTE1" s="14"/>
      <c r="LTF1" s="14"/>
      <c r="LTG1" s="14"/>
      <c r="LTH1" s="14"/>
      <c r="LTI1" s="14"/>
      <c r="LTJ1" s="14"/>
      <c r="LTK1" s="14"/>
      <c r="LTL1" s="14"/>
      <c r="LTM1" s="14"/>
      <c r="LTN1" s="14"/>
      <c r="LTO1" s="14"/>
      <c r="LTP1" s="14"/>
      <c r="LTQ1" s="14"/>
      <c r="LTR1" s="14"/>
      <c r="LTS1" s="14"/>
      <c r="LTT1" s="14"/>
      <c r="LTU1" s="14"/>
      <c r="LTV1" s="14"/>
      <c r="LTW1" s="14"/>
      <c r="LTX1" s="14"/>
      <c r="LTY1" s="14"/>
      <c r="LTZ1" s="14"/>
      <c r="LUA1" s="14"/>
      <c r="LUB1" s="14"/>
      <c r="LUC1" s="14"/>
      <c r="LUD1" s="14"/>
      <c r="LUE1" s="14"/>
      <c r="LUF1" s="14"/>
      <c r="LUG1" s="14"/>
      <c r="LUH1" s="14"/>
      <c r="LUI1" s="14"/>
      <c r="LUJ1" s="14"/>
      <c r="LUK1" s="14"/>
      <c r="LUL1" s="14"/>
      <c r="LUM1" s="14"/>
      <c r="LUN1" s="14"/>
      <c r="LUO1" s="14"/>
      <c r="LUP1" s="14"/>
      <c r="LUQ1" s="14"/>
      <c r="LUR1" s="14"/>
      <c r="LUS1" s="14"/>
      <c r="LUT1" s="14"/>
      <c r="LUU1" s="14"/>
      <c r="LUV1" s="14"/>
      <c r="LUW1" s="14"/>
      <c r="LUX1" s="14"/>
      <c r="LUY1" s="14"/>
      <c r="LUZ1" s="14"/>
      <c r="LVA1" s="14"/>
      <c r="LVB1" s="14"/>
      <c r="LVC1" s="14"/>
      <c r="LVD1" s="14"/>
      <c r="LVE1" s="14"/>
      <c r="LVF1" s="14"/>
      <c r="LVG1" s="14"/>
      <c r="LVH1" s="14"/>
      <c r="LVI1" s="14"/>
      <c r="LVJ1" s="14"/>
      <c r="LVK1" s="14"/>
      <c r="LVL1" s="14"/>
      <c r="LVM1" s="14"/>
      <c r="LVN1" s="14"/>
      <c r="LVO1" s="14"/>
      <c r="LVP1" s="14"/>
      <c r="LVQ1" s="14"/>
      <c r="LVR1" s="14"/>
      <c r="LVS1" s="14"/>
      <c r="LVT1" s="14"/>
      <c r="LVU1" s="14"/>
      <c r="LVV1" s="14"/>
      <c r="LVW1" s="14"/>
      <c r="LVX1" s="14"/>
      <c r="LVY1" s="14"/>
      <c r="LVZ1" s="14"/>
      <c r="LWA1" s="14"/>
      <c r="LWB1" s="14"/>
      <c r="LWC1" s="14"/>
      <c r="LWD1" s="14"/>
      <c r="LWE1" s="14"/>
      <c r="LWF1" s="14"/>
      <c r="LWG1" s="14"/>
      <c r="LWH1" s="14"/>
      <c r="LWI1" s="14"/>
      <c r="LWJ1" s="14"/>
      <c r="LWK1" s="14"/>
      <c r="LWL1" s="14"/>
      <c r="LWM1" s="14"/>
      <c r="LWN1" s="14"/>
      <c r="LWO1" s="14"/>
      <c r="LWP1" s="14"/>
      <c r="LWQ1" s="14"/>
      <c r="LWR1" s="14"/>
      <c r="LWS1" s="14"/>
      <c r="LWT1" s="14"/>
      <c r="LWU1" s="14"/>
      <c r="LWV1" s="14"/>
      <c r="LWW1" s="14"/>
      <c r="LWX1" s="14"/>
      <c r="LWY1" s="14"/>
      <c r="LWZ1" s="14"/>
      <c r="LXA1" s="14"/>
      <c r="LXB1" s="14"/>
      <c r="LXC1" s="14"/>
      <c r="LXD1" s="14"/>
      <c r="LXE1" s="14"/>
      <c r="LXF1" s="14"/>
      <c r="LXG1" s="14"/>
      <c r="LXH1" s="14"/>
      <c r="LXI1" s="14"/>
      <c r="LXJ1" s="14"/>
      <c r="LXK1" s="14"/>
      <c r="LXL1" s="14"/>
      <c r="LXM1" s="14"/>
      <c r="LXN1" s="14"/>
      <c r="LXO1" s="14"/>
      <c r="LXP1" s="14"/>
      <c r="LXQ1" s="14"/>
      <c r="LXR1" s="14"/>
      <c r="LXS1" s="14"/>
      <c r="LXT1" s="14"/>
      <c r="LXU1" s="14"/>
      <c r="LXV1" s="14"/>
      <c r="LXW1" s="14"/>
      <c r="LXX1" s="14"/>
      <c r="LXY1" s="14"/>
      <c r="LXZ1" s="14"/>
      <c r="LYA1" s="14"/>
      <c r="LYB1" s="14"/>
      <c r="LYC1" s="14"/>
      <c r="LYD1" s="14"/>
      <c r="LYE1" s="14"/>
      <c r="LYF1" s="14"/>
      <c r="LYG1" s="14"/>
      <c r="LYH1" s="14"/>
      <c r="LYI1" s="14"/>
      <c r="LYJ1" s="14"/>
      <c r="LYK1" s="14"/>
      <c r="LYL1" s="14"/>
      <c r="LYM1" s="14"/>
      <c r="LYN1" s="14"/>
      <c r="LYO1" s="14"/>
      <c r="LYP1" s="14"/>
      <c r="LYQ1" s="14"/>
      <c r="LYR1" s="14"/>
      <c r="LYS1" s="14"/>
      <c r="LYT1" s="14"/>
      <c r="LYU1" s="14"/>
      <c r="LYV1" s="14"/>
      <c r="LYW1" s="14"/>
      <c r="LYX1" s="14"/>
      <c r="LYY1" s="14"/>
      <c r="LYZ1" s="14"/>
      <c r="LZA1" s="14"/>
      <c r="LZB1" s="14"/>
      <c r="LZC1" s="14"/>
      <c r="LZD1" s="14"/>
      <c r="LZE1" s="14"/>
      <c r="LZF1" s="14"/>
      <c r="LZG1" s="14"/>
      <c r="LZH1" s="14"/>
      <c r="LZI1" s="14"/>
      <c r="LZJ1" s="14"/>
      <c r="LZK1" s="14"/>
      <c r="LZL1" s="14"/>
      <c r="LZM1" s="14"/>
      <c r="LZN1" s="14"/>
      <c r="LZO1" s="14"/>
      <c r="LZP1" s="14"/>
      <c r="LZQ1" s="14"/>
      <c r="LZR1" s="14"/>
      <c r="LZS1" s="14"/>
      <c r="LZT1" s="14"/>
      <c r="LZU1" s="14"/>
      <c r="LZV1" s="14"/>
      <c r="LZW1" s="14"/>
      <c r="LZX1" s="14"/>
      <c r="LZY1" s="14"/>
      <c r="LZZ1" s="14"/>
      <c r="MAA1" s="14"/>
      <c r="MAB1" s="14"/>
      <c r="MAC1" s="14"/>
      <c r="MAD1" s="14"/>
      <c r="MAE1" s="14"/>
      <c r="MAF1" s="14"/>
      <c r="MAG1" s="14"/>
      <c r="MAH1" s="14"/>
      <c r="MAI1" s="14"/>
      <c r="MAJ1" s="14"/>
      <c r="MAK1" s="14"/>
      <c r="MAL1" s="14"/>
      <c r="MAM1" s="14"/>
      <c r="MAN1" s="14"/>
      <c r="MAO1" s="14"/>
      <c r="MAP1" s="14"/>
      <c r="MAQ1" s="14"/>
      <c r="MAR1" s="14"/>
      <c r="MAS1" s="14"/>
      <c r="MAT1" s="14"/>
      <c r="MAU1" s="14"/>
      <c r="MAV1" s="14"/>
      <c r="MAW1" s="14"/>
      <c r="MAX1" s="14"/>
      <c r="MAY1" s="14"/>
      <c r="MAZ1" s="14"/>
      <c r="MBA1" s="14"/>
      <c r="MBB1" s="14"/>
      <c r="MBC1" s="14"/>
      <c r="MBD1" s="14"/>
      <c r="MBE1" s="14"/>
      <c r="MBF1" s="14"/>
      <c r="MBG1" s="14"/>
      <c r="MBH1" s="14"/>
      <c r="MBI1" s="14"/>
      <c r="MBJ1" s="14"/>
      <c r="MBK1" s="14"/>
      <c r="MBL1" s="14"/>
      <c r="MBM1" s="14"/>
      <c r="MBN1" s="14"/>
      <c r="MBO1" s="14"/>
      <c r="MBP1" s="14"/>
      <c r="MBQ1" s="14"/>
      <c r="MBR1" s="14"/>
      <c r="MBS1" s="14"/>
      <c r="MBT1" s="14"/>
      <c r="MBU1" s="14"/>
      <c r="MBV1" s="14"/>
      <c r="MBW1" s="14"/>
      <c r="MBX1" s="14"/>
      <c r="MBY1" s="14"/>
      <c r="MBZ1" s="14"/>
      <c r="MCA1" s="14"/>
      <c r="MCB1" s="14"/>
      <c r="MCC1" s="14"/>
      <c r="MCD1" s="14"/>
      <c r="MCE1" s="14"/>
      <c r="MCF1" s="14"/>
      <c r="MCG1" s="14"/>
      <c r="MCH1" s="14"/>
      <c r="MCI1" s="14"/>
      <c r="MCJ1" s="14"/>
      <c r="MCK1" s="14"/>
      <c r="MCL1" s="14"/>
      <c r="MCM1" s="14"/>
      <c r="MCN1" s="14"/>
      <c r="MCO1" s="14"/>
      <c r="MCP1" s="14"/>
      <c r="MCQ1" s="14"/>
      <c r="MCR1" s="14"/>
      <c r="MCS1" s="14"/>
      <c r="MCT1" s="14"/>
      <c r="MCU1" s="14"/>
      <c r="MCV1" s="14"/>
      <c r="MCW1" s="14"/>
      <c r="MCX1" s="14"/>
      <c r="MCY1" s="14"/>
      <c r="MCZ1" s="14"/>
      <c r="MDA1" s="14"/>
      <c r="MDB1" s="14"/>
      <c r="MDC1" s="14"/>
      <c r="MDD1" s="14"/>
      <c r="MDE1" s="14"/>
      <c r="MDF1" s="14"/>
      <c r="MDG1" s="14"/>
      <c r="MDH1" s="14"/>
      <c r="MDI1" s="14"/>
      <c r="MDJ1" s="14"/>
      <c r="MDK1" s="14"/>
      <c r="MDL1" s="14"/>
      <c r="MDM1" s="14"/>
      <c r="MDN1" s="14"/>
      <c r="MDO1" s="14"/>
      <c r="MDP1" s="14"/>
      <c r="MDQ1" s="14"/>
      <c r="MDR1" s="14"/>
      <c r="MDS1" s="14"/>
      <c r="MDT1" s="14"/>
      <c r="MDU1" s="14"/>
      <c r="MDV1" s="14"/>
      <c r="MDW1" s="14"/>
      <c r="MDX1" s="14"/>
      <c r="MDY1" s="14"/>
      <c r="MDZ1" s="14"/>
      <c r="MEA1" s="14"/>
      <c r="MEB1" s="14"/>
      <c r="MEC1" s="14"/>
      <c r="MED1" s="14"/>
      <c r="MEE1" s="14"/>
      <c r="MEF1" s="14"/>
      <c r="MEG1" s="14"/>
      <c r="MEH1" s="14"/>
      <c r="MEI1" s="14"/>
      <c r="MEJ1" s="14"/>
      <c r="MEK1" s="14"/>
      <c r="MEL1" s="14"/>
      <c r="MEM1" s="14"/>
      <c r="MEN1" s="14"/>
      <c r="MEO1" s="14"/>
      <c r="MEP1" s="14"/>
      <c r="MEQ1" s="14"/>
      <c r="MER1" s="14"/>
      <c r="MES1" s="14"/>
      <c r="MET1" s="14"/>
      <c r="MEU1" s="14"/>
      <c r="MEV1" s="14"/>
      <c r="MEW1" s="14"/>
      <c r="MEX1" s="14"/>
      <c r="MEY1" s="14"/>
      <c r="MEZ1" s="14"/>
      <c r="MFA1" s="14"/>
      <c r="MFB1" s="14"/>
      <c r="MFC1" s="14"/>
      <c r="MFD1" s="14"/>
      <c r="MFE1" s="14"/>
      <c r="MFF1" s="14"/>
      <c r="MFG1" s="14"/>
      <c r="MFH1" s="14"/>
      <c r="MFI1" s="14"/>
      <c r="MFJ1" s="14"/>
      <c r="MFK1" s="14"/>
      <c r="MFL1" s="14"/>
      <c r="MFM1" s="14"/>
      <c r="MFN1" s="14"/>
      <c r="MFO1" s="14"/>
      <c r="MFP1" s="14"/>
      <c r="MFQ1" s="14"/>
      <c r="MFR1" s="14"/>
      <c r="MFS1" s="14"/>
      <c r="MFT1" s="14"/>
      <c r="MFU1" s="14"/>
      <c r="MFV1" s="14"/>
      <c r="MFW1" s="14"/>
      <c r="MFX1" s="14"/>
      <c r="MFY1" s="14"/>
      <c r="MFZ1" s="14"/>
      <c r="MGA1" s="14"/>
      <c r="MGB1" s="14"/>
      <c r="MGC1" s="14"/>
      <c r="MGD1" s="14"/>
      <c r="MGE1" s="14"/>
      <c r="MGF1" s="14"/>
      <c r="MGG1" s="14"/>
      <c r="MGH1" s="14"/>
      <c r="MGI1" s="14"/>
      <c r="MGJ1" s="14"/>
      <c r="MGK1" s="14"/>
      <c r="MGL1" s="14"/>
      <c r="MGM1" s="14"/>
      <c r="MGN1" s="14"/>
      <c r="MGO1" s="14"/>
      <c r="MGP1" s="14"/>
      <c r="MGQ1" s="14"/>
      <c r="MGR1" s="14"/>
      <c r="MGS1" s="14"/>
      <c r="MGT1" s="14"/>
      <c r="MGU1" s="14"/>
      <c r="MGV1" s="14"/>
      <c r="MGW1" s="14"/>
      <c r="MGX1" s="14"/>
      <c r="MGY1" s="14"/>
      <c r="MGZ1" s="14"/>
      <c r="MHA1" s="14"/>
      <c r="MHB1" s="14"/>
      <c r="MHC1" s="14"/>
      <c r="MHD1" s="14"/>
      <c r="MHE1" s="14"/>
      <c r="MHF1" s="14"/>
      <c r="MHG1" s="14"/>
      <c r="MHH1" s="14"/>
      <c r="MHI1" s="14"/>
      <c r="MHJ1" s="14"/>
      <c r="MHK1" s="14"/>
      <c r="MHL1" s="14"/>
      <c r="MHM1" s="14"/>
      <c r="MHN1" s="14"/>
      <c r="MHO1" s="14"/>
      <c r="MHP1" s="14"/>
      <c r="MHQ1" s="14"/>
      <c r="MHR1" s="14"/>
      <c r="MHS1" s="14"/>
      <c r="MHT1" s="14"/>
      <c r="MHU1" s="14"/>
      <c r="MHV1" s="14"/>
      <c r="MHW1" s="14"/>
      <c r="MHX1" s="14"/>
      <c r="MHY1" s="14"/>
      <c r="MHZ1" s="14"/>
      <c r="MIA1" s="14"/>
      <c r="MIB1" s="14"/>
      <c r="MIC1" s="14"/>
      <c r="MID1" s="14"/>
      <c r="MIE1" s="14"/>
      <c r="MIF1" s="14"/>
      <c r="MIG1" s="14"/>
      <c r="MIH1" s="14"/>
      <c r="MII1" s="14"/>
      <c r="MIJ1" s="14"/>
      <c r="MIK1" s="14"/>
      <c r="MIL1" s="14"/>
      <c r="MIM1" s="14"/>
      <c r="MIN1" s="14"/>
      <c r="MIO1" s="14"/>
      <c r="MIP1" s="14"/>
      <c r="MIQ1" s="14"/>
      <c r="MIR1" s="14"/>
      <c r="MIS1" s="14"/>
      <c r="MIT1" s="14"/>
      <c r="MIU1" s="14"/>
      <c r="MIV1" s="14"/>
      <c r="MIW1" s="14"/>
      <c r="MIX1" s="14"/>
      <c r="MIY1" s="14"/>
      <c r="MIZ1" s="14"/>
      <c r="MJA1" s="14"/>
      <c r="MJB1" s="14"/>
      <c r="MJC1" s="14"/>
      <c r="MJD1" s="14"/>
      <c r="MJE1" s="14"/>
      <c r="MJF1" s="14"/>
      <c r="MJG1" s="14"/>
      <c r="MJH1" s="14"/>
      <c r="MJI1" s="14"/>
      <c r="MJJ1" s="14"/>
      <c r="MJK1" s="14"/>
      <c r="MJL1" s="14"/>
      <c r="MJM1" s="14"/>
      <c r="MJN1" s="14"/>
      <c r="MJO1" s="14"/>
      <c r="MJP1" s="14"/>
      <c r="MJQ1" s="14"/>
      <c r="MJR1" s="14"/>
      <c r="MJS1" s="14"/>
      <c r="MJT1" s="14"/>
      <c r="MJU1" s="14"/>
      <c r="MJV1" s="14"/>
      <c r="MJW1" s="14"/>
      <c r="MJX1" s="14"/>
      <c r="MJY1" s="14"/>
      <c r="MJZ1" s="14"/>
      <c r="MKA1" s="14"/>
      <c r="MKB1" s="14"/>
      <c r="MKC1" s="14"/>
      <c r="MKD1" s="14"/>
      <c r="MKE1" s="14"/>
      <c r="MKF1" s="14"/>
      <c r="MKG1" s="14"/>
      <c r="MKH1" s="14"/>
      <c r="MKI1" s="14"/>
      <c r="MKJ1" s="14"/>
      <c r="MKK1" s="14"/>
      <c r="MKL1" s="14"/>
      <c r="MKM1" s="14"/>
      <c r="MKN1" s="14"/>
      <c r="MKO1" s="14"/>
      <c r="MKP1" s="14"/>
      <c r="MKQ1" s="14"/>
      <c r="MKR1" s="14"/>
      <c r="MKS1" s="14"/>
      <c r="MKT1" s="14"/>
      <c r="MKU1" s="14"/>
      <c r="MKV1" s="14"/>
      <c r="MKW1" s="14"/>
      <c r="MKX1" s="14"/>
      <c r="MKY1" s="14"/>
      <c r="MKZ1" s="14"/>
      <c r="MLA1" s="14"/>
      <c r="MLB1" s="14"/>
      <c r="MLC1" s="14"/>
      <c r="MLD1" s="14"/>
      <c r="MLE1" s="14"/>
      <c r="MLF1" s="14"/>
      <c r="MLG1" s="14"/>
      <c r="MLH1" s="14"/>
      <c r="MLI1" s="14"/>
      <c r="MLJ1" s="14"/>
      <c r="MLK1" s="14"/>
      <c r="MLL1" s="14"/>
      <c r="MLM1" s="14"/>
      <c r="MLN1" s="14"/>
      <c r="MLO1" s="14"/>
      <c r="MLP1" s="14"/>
      <c r="MLQ1" s="14"/>
      <c r="MLR1" s="14"/>
      <c r="MLS1" s="14"/>
      <c r="MLT1" s="14"/>
      <c r="MLU1" s="14"/>
      <c r="MLV1" s="14"/>
      <c r="MLW1" s="14"/>
      <c r="MLX1" s="14"/>
      <c r="MLY1" s="14"/>
      <c r="MLZ1" s="14"/>
      <c r="MMA1" s="14"/>
      <c r="MMB1" s="14"/>
      <c r="MMC1" s="14"/>
      <c r="MMD1" s="14"/>
      <c r="MME1" s="14"/>
      <c r="MMF1" s="14"/>
      <c r="MMG1" s="14"/>
      <c r="MMH1" s="14"/>
      <c r="MMI1" s="14"/>
      <c r="MMJ1" s="14"/>
      <c r="MMK1" s="14"/>
      <c r="MML1" s="14"/>
      <c r="MMM1" s="14"/>
      <c r="MMN1" s="14"/>
      <c r="MMO1" s="14"/>
      <c r="MMP1" s="14"/>
      <c r="MMQ1" s="14"/>
      <c r="MMR1" s="14"/>
      <c r="MMS1" s="14"/>
      <c r="MMT1" s="14"/>
      <c r="MMU1" s="14"/>
      <c r="MMV1" s="14"/>
      <c r="MMW1" s="14"/>
      <c r="MMX1" s="14"/>
      <c r="MMY1" s="14"/>
      <c r="MMZ1" s="14"/>
      <c r="MNA1" s="14"/>
      <c r="MNB1" s="14"/>
      <c r="MNC1" s="14"/>
      <c r="MND1" s="14"/>
      <c r="MNE1" s="14"/>
      <c r="MNF1" s="14"/>
      <c r="MNG1" s="14"/>
      <c r="MNH1" s="14"/>
      <c r="MNI1" s="14"/>
      <c r="MNJ1" s="14"/>
      <c r="MNK1" s="14"/>
      <c r="MNL1" s="14"/>
      <c r="MNM1" s="14"/>
      <c r="MNN1" s="14"/>
      <c r="MNO1" s="14"/>
      <c r="MNP1" s="14"/>
      <c r="MNQ1" s="14"/>
      <c r="MNR1" s="14"/>
      <c r="MNS1" s="14"/>
      <c r="MNT1" s="14"/>
      <c r="MNU1" s="14"/>
      <c r="MNV1" s="14"/>
      <c r="MNW1" s="14"/>
      <c r="MNX1" s="14"/>
      <c r="MNY1" s="14"/>
      <c r="MNZ1" s="14"/>
      <c r="MOA1" s="14"/>
      <c r="MOB1" s="14"/>
      <c r="MOC1" s="14"/>
      <c r="MOD1" s="14"/>
      <c r="MOE1" s="14"/>
      <c r="MOF1" s="14"/>
      <c r="MOG1" s="14"/>
      <c r="MOH1" s="14"/>
      <c r="MOI1" s="14"/>
      <c r="MOJ1" s="14"/>
      <c r="MOK1" s="14"/>
      <c r="MOL1" s="14"/>
      <c r="MOM1" s="14"/>
      <c r="MON1" s="14"/>
      <c r="MOO1" s="14"/>
      <c r="MOP1" s="14"/>
      <c r="MOQ1" s="14"/>
      <c r="MOR1" s="14"/>
      <c r="MOS1" s="14"/>
      <c r="MOT1" s="14"/>
      <c r="MOU1" s="14"/>
      <c r="MOV1" s="14"/>
      <c r="MOW1" s="14"/>
      <c r="MOX1" s="14"/>
      <c r="MOY1" s="14"/>
      <c r="MOZ1" s="14"/>
      <c r="MPA1" s="14"/>
      <c r="MPB1" s="14"/>
      <c r="MPC1" s="14"/>
      <c r="MPD1" s="14"/>
      <c r="MPE1" s="14"/>
      <c r="MPF1" s="14"/>
      <c r="MPG1" s="14"/>
      <c r="MPH1" s="14"/>
      <c r="MPI1" s="14"/>
      <c r="MPJ1" s="14"/>
      <c r="MPK1" s="14"/>
      <c r="MPL1" s="14"/>
      <c r="MPM1" s="14"/>
      <c r="MPN1" s="14"/>
      <c r="MPO1" s="14"/>
      <c r="MPP1" s="14"/>
      <c r="MPQ1" s="14"/>
      <c r="MPR1" s="14"/>
      <c r="MPS1" s="14"/>
      <c r="MPT1" s="14"/>
      <c r="MPU1" s="14"/>
      <c r="MPV1" s="14"/>
      <c r="MPW1" s="14"/>
      <c r="MPX1" s="14"/>
      <c r="MPY1" s="14"/>
      <c r="MPZ1" s="14"/>
      <c r="MQA1" s="14"/>
      <c r="MQB1" s="14"/>
      <c r="MQC1" s="14"/>
      <c r="MQD1" s="14"/>
      <c r="MQE1" s="14"/>
      <c r="MQF1" s="14"/>
      <c r="MQG1" s="14"/>
      <c r="MQH1" s="14"/>
      <c r="MQI1" s="14"/>
      <c r="MQJ1" s="14"/>
      <c r="MQK1" s="14"/>
      <c r="MQL1" s="14"/>
      <c r="MQM1" s="14"/>
      <c r="MQN1" s="14"/>
      <c r="MQO1" s="14"/>
      <c r="MQP1" s="14"/>
      <c r="MQQ1" s="14"/>
      <c r="MQR1" s="14"/>
      <c r="MQS1" s="14"/>
      <c r="MQT1" s="14"/>
      <c r="MQU1" s="14"/>
      <c r="MQV1" s="14"/>
      <c r="MQW1" s="14"/>
      <c r="MQX1" s="14"/>
      <c r="MQY1" s="14"/>
      <c r="MQZ1" s="14"/>
      <c r="MRA1" s="14"/>
      <c r="MRB1" s="14"/>
      <c r="MRC1" s="14"/>
      <c r="MRD1" s="14"/>
      <c r="MRE1" s="14"/>
      <c r="MRF1" s="14"/>
      <c r="MRG1" s="14"/>
      <c r="MRH1" s="14"/>
      <c r="MRI1" s="14"/>
      <c r="MRJ1" s="14"/>
      <c r="MRK1" s="14"/>
      <c r="MRL1" s="14"/>
      <c r="MRM1" s="14"/>
      <c r="MRN1" s="14"/>
      <c r="MRO1" s="14"/>
      <c r="MRP1" s="14"/>
      <c r="MRQ1" s="14"/>
      <c r="MRR1" s="14"/>
      <c r="MRS1" s="14"/>
      <c r="MRT1" s="14"/>
      <c r="MRU1" s="14"/>
      <c r="MRV1" s="14"/>
      <c r="MRW1" s="14"/>
      <c r="MRX1" s="14"/>
      <c r="MRY1" s="14"/>
      <c r="MRZ1" s="14"/>
      <c r="MSA1" s="14"/>
      <c r="MSB1" s="14"/>
      <c r="MSC1" s="14"/>
      <c r="MSD1" s="14"/>
      <c r="MSE1" s="14"/>
      <c r="MSF1" s="14"/>
      <c r="MSG1" s="14"/>
      <c r="MSH1" s="14"/>
      <c r="MSI1" s="14"/>
      <c r="MSJ1" s="14"/>
      <c r="MSK1" s="14"/>
      <c r="MSL1" s="14"/>
      <c r="MSM1" s="14"/>
      <c r="MSN1" s="14"/>
      <c r="MSO1" s="14"/>
      <c r="MSP1" s="14"/>
      <c r="MSQ1" s="14"/>
      <c r="MSR1" s="14"/>
      <c r="MSS1" s="14"/>
      <c r="MST1" s="14"/>
      <c r="MSU1" s="14"/>
      <c r="MSV1" s="14"/>
      <c r="MSW1" s="14"/>
      <c r="MSX1" s="14"/>
      <c r="MSY1" s="14"/>
      <c r="MSZ1" s="14"/>
      <c r="MTA1" s="14"/>
      <c r="MTB1" s="14"/>
      <c r="MTC1" s="14"/>
      <c r="MTD1" s="14"/>
      <c r="MTE1" s="14"/>
      <c r="MTF1" s="14"/>
      <c r="MTG1" s="14"/>
      <c r="MTH1" s="14"/>
      <c r="MTI1" s="14"/>
      <c r="MTJ1" s="14"/>
      <c r="MTK1" s="14"/>
      <c r="MTL1" s="14"/>
      <c r="MTM1" s="14"/>
      <c r="MTN1" s="14"/>
      <c r="MTO1" s="14"/>
      <c r="MTP1" s="14"/>
      <c r="MTQ1" s="14"/>
      <c r="MTR1" s="14"/>
      <c r="MTS1" s="14"/>
      <c r="MTT1" s="14"/>
      <c r="MTU1" s="14"/>
      <c r="MTV1" s="14"/>
      <c r="MTW1" s="14"/>
      <c r="MTX1" s="14"/>
      <c r="MTY1" s="14"/>
      <c r="MTZ1" s="14"/>
      <c r="MUA1" s="14"/>
      <c r="MUB1" s="14"/>
      <c r="MUC1" s="14"/>
      <c r="MUD1" s="14"/>
      <c r="MUE1" s="14"/>
      <c r="MUF1" s="14"/>
      <c r="MUG1" s="14"/>
      <c r="MUH1" s="14"/>
      <c r="MUI1" s="14"/>
      <c r="MUJ1" s="14"/>
      <c r="MUK1" s="14"/>
      <c r="MUL1" s="14"/>
      <c r="MUM1" s="14"/>
      <c r="MUN1" s="14"/>
      <c r="MUO1" s="14"/>
      <c r="MUP1" s="14"/>
      <c r="MUQ1" s="14"/>
      <c r="MUR1" s="14"/>
      <c r="MUS1" s="14"/>
      <c r="MUT1" s="14"/>
      <c r="MUU1" s="14"/>
      <c r="MUV1" s="14"/>
      <c r="MUW1" s="14"/>
      <c r="MUX1" s="14"/>
      <c r="MUY1" s="14"/>
      <c r="MUZ1" s="14"/>
      <c r="MVA1" s="14"/>
      <c r="MVB1" s="14"/>
      <c r="MVC1" s="14"/>
      <c r="MVD1" s="14"/>
      <c r="MVE1" s="14"/>
      <c r="MVF1" s="14"/>
      <c r="MVG1" s="14"/>
      <c r="MVH1" s="14"/>
      <c r="MVI1" s="14"/>
      <c r="MVJ1" s="14"/>
      <c r="MVK1" s="14"/>
      <c r="MVL1" s="14"/>
      <c r="MVM1" s="14"/>
      <c r="MVN1" s="14"/>
      <c r="MVO1" s="14"/>
      <c r="MVP1" s="14"/>
      <c r="MVQ1" s="14"/>
      <c r="MVR1" s="14"/>
      <c r="MVS1" s="14"/>
      <c r="MVT1" s="14"/>
      <c r="MVU1" s="14"/>
      <c r="MVV1" s="14"/>
      <c r="MVW1" s="14"/>
      <c r="MVX1" s="14"/>
      <c r="MVY1" s="14"/>
      <c r="MVZ1" s="14"/>
      <c r="MWA1" s="14"/>
      <c r="MWB1" s="14"/>
      <c r="MWC1" s="14"/>
      <c r="MWD1" s="14"/>
      <c r="MWE1" s="14"/>
      <c r="MWF1" s="14"/>
      <c r="MWG1" s="14"/>
      <c r="MWH1" s="14"/>
      <c r="MWI1" s="14"/>
      <c r="MWJ1" s="14"/>
      <c r="MWK1" s="14"/>
      <c r="MWL1" s="14"/>
      <c r="MWM1" s="14"/>
      <c r="MWN1" s="14"/>
      <c r="MWO1" s="14"/>
      <c r="MWP1" s="14"/>
      <c r="MWQ1" s="14"/>
      <c r="MWR1" s="14"/>
      <c r="MWS1" s="14"/>
      <c r="MWT1" s="14"/>
      <c r="MWU1" s="14"/>
      <c r="MWV1" s="14"/>
      <c r="MWW1" s="14"/>
      <c r="MWX1" s="14"/>
      <c r="MWY1" s="14"/>
      <c r="MWZ1" s="14"/>
      <c r="MXA1" s="14"/>
      <c r="MXB1" s="14"/>
      <c r="MXC1" s="14"/>
      <c r="MXD1" s="14"/>
      <c r="MXE1" s="14"/>
      <c r="MXF1" s="14"/>
      <c r="MXG1" s="14"/>
      <c r="MXH1" s="14"/>
      <c r="MXI1" s="14"/>
      <c r="MXJ1" s="14"/>
      <c r="MXK1" s="14"/>
      <c r="MXL1" s="14"/>
      <c r="MXM1" s="14"/>
      <c r="MXN1" s="14"/>
      <c r="MXO1" s="14"/>
      <c r="MXP1" s="14"/>
      <c r="MXQ1" s="14"/>
      <c r="MXR1" s="14"/>
      <c r="MXS1" s="14"/>
      <c r="MXT1" s="14"/>
      <c r="MXU1" s="14"/>
      <c r="MXV1" s="14"/>
      <c r="MXW1" s="14"/>
      <c r="MXX1" s="14"/>
      <c r="MXY1" s="14"/>
      <c r="MXZ1" s="14"/>
      <c r="MYA1" s="14"/>
      <c r="MYB1" s="14"/>
      <c r="MYC1" s="14"/>
      <c r="MYD1" s="14"/>
      <c r="MYE1" s="14"/>
      <c r="MYF1" s="14"/>
      <c r="MYG1" s="14"/>
      <c r="MYH1" s="14"/>
      <c r="MYI1" s="14"/>
      <c r="MYJ1" s="14"/>
      <c r="MYK1" s="14"/>
      <c r="MYL1" s="14"/>
      <c r="MYM1" s="14"/>
      <c r="MYN1" s="14"/>
      <c r="MYO1" s="14"/>
      <c r="MYP1" s="14"/>
      <c r="MYQ1" s="14"/>
      <c r="MYR1" s="14"/>
      <c r="MYS1" s="14"/>
      <c r="MYT1" s="14"/>
      <c r="MYU1" s="14"/>
      <c r="MYV1" s="14"/>
      <c r="MYW1" s="14"/>
      <c r="MYX1" s="14"/>
      <c r="MYY1" s="14"/>
      <c r="MYZ1" s="14"/>
      <c r="MZA1" s="14"/>
      <c r="MZB1" s="14"/>
      <c r="MZC1" s="14"/>
      <c r="MZD1" s="14"/>
      <c r="MZE1" s="14"/>
      <c r="MZF1" s="14"/>
      <c r="MZG1" s="14"/>
      <c r="MZH1" s="14"/>
      <c r="MZI1" s="14"/>
      <c r="MZJ1" s="14"/>
      <c r="MZK1" s="14"/>
      <c r="MZL1" s="14"/>
      <c r="MZM1" s="14"/>
      <c r="MZN1" s="14"/>
      <c r="MZO1" s="14"/>
      <c r="MZP1" s="14"/>
      <c r="MZQ1" s="14"/>
      <c r="MZR1" s="14"/>
      <c r="MZS1" s="14"/>
      <c r="MZT1" s="14"/>
      <c r="MZU1" s="14"/>
      <c r="MZV1" s="14"/>
      <c r="MZW1" s="14"/>
      <c r="MZX1" s="14"/>
      <c r="MZY1" s="14"/>
      <c r="MZZ1" s="14"/>
      <c r="NAA1" s="14"/>
      <c r="NAB1" s="14"/>
      <c r="NAC1" s="14"/>
      <c r="NAD1" s="14"/>
      <c r="NAE1" s="14"/>
      <c r="NAF1" s="14"/>
      <c r="NAG1" s="14"/>
      <c r="NAH1" s="14"/>
      <c r="NAI1" s="14"/>
      <c r="NAJ1" s="14"/>
      <c r="NAK1" s="14"/>
      <c r="NAL1" s="14"/>
      <c r="NAM1" s="14"/>
      <c r="NAN1" s="14"/>
      <c r="NAO1" s="14"/>
      <c r="NAP1" s="14"/>
      <c r="NAQ1" s="14"/>
      <c r="NAR1" s="14"/>
      <c r="NAS1" s="14"/>
      <c r="NAT1" s="14"/>
      <c r="NAU1" s="14"/>
      <c r="NAV1" s="14"/>
      <c r="NAW1" s="14"/>
      <c r="NAX1" s="14"/>
      <c r="NAY1" s="14"/>
      <c r="NAZ1" s="14"/>
      <c r="NBA1" s="14"/>
      <c r="NBB1" s="14"/>
      <c r="NBC1" s="14"/>
      <c r="NBD1" s="14"/>
      <c r="NBE1" s="14"/>
      <c r="NBF1" s="14"/>
      <c r="NBG1" s="14"/>
      <c r="NBH1" s="14"/>
      <c r="NBI1" s="14"/>
      <c r="NBJ1" s="14"/>
      <c r="NBK1" s="14"/>
      <c r="NBL1" s="14"/>
      <c r="NBM1" s="14"/>
      <c r="NBN1" s="14"/>
      <c r="NBO1" s="14"/>
      <c r="NBP1" s="14"/>
      <c r="NBQ1" s="14"/>
      <c r="NBR1" s="14"/>
      <c r="NBS1" s="14"/>
      <c r="NBT1" s="14"/>
      <c r="NBU1" s="14"/>
      <c r="NBV1" s="14"/>
      <c r="NBW1" s="14"/>
      <c r="NBX1" s="14"/>
      <c r="NBY1" s="14"/>
      <c r="NBZ1" s="14"/>
      <c r="NCA1" s="14"/>
      <c r="NCB1" s="14"/>
      <c r="NCC1" s="14"/>
      <c r="NCD1" s="14"/>
      <c r="NCE1" s="14"/>
      <c r="NCF1" s="14"/>
      <c r="NCG1" s="14"/>
      <c r="NCH1" s="14"/>
      <c r="NCI1" s="14"/>
      <c r="NCJ1" s="14"/>
      <c r="NCK1" s="14"/>
      <c r="NCL1" s="14"/>
      <c r="NCM1" s="14"/>
      <c r="NCN1" s="14"/>
      <c r="NCO1" s="14"/>
      <c r="NCP1" s="14"/>
      <c r="NCQ1" s="14"/>
      <c r="NCR1" s="14"/>
      <c r="NCS1" s="14"/>
      <c r="NCT1" s="14"/>
      <c r="NCU1" s="14"/>
      <c r="NCV1" s="14"/>
      <c r="NCW1" s="14"/>
      <c r="NCX1" s="14"/>
      <c r="NCY1" s="14"/>
      <c r="NCZ1" s="14"/>
      <c r="NDA1" s="14"/>
      <c r="NDB1" s="14"/>
      <c r="NDC1" s="14"/>
      <c r="NDD1" s="14"/>
      <c r="NDE1" s="14"/>
      <c r="NDF1" s="14"/>
      <c r="NDG1" s="14"/>
      <c r="NDH1" s="14"/>
      <c r="NDI1" s="14"/>
      <c r="NDJ1" s="14"/>
      <c r="NDK1" s="14"/>
      <c r="NDL1" s="14"/>
      <c r="NDM1" s="14"/>
      <c r="NDN1" s="14"/>
      <c r="NDO1" s="14"/>
      <c r="NDP1" s="14"/>
      <c r="NDQ1" s="14"/>
      <c r="NDR1" s="14"/>
      <c r="NDS1" s="14"/>
      <c r="NDT1" s="14"/>
      <c r="NDU1" s="14"/>
      <c r="NDV1" s="14"/>
      <c r="NDW1" s="14"/>
      <c r="NDX1" s="14"/>
      <c r="NDY1" s="14"/>
      <c r="NDZ1" s="14"/>
      <c r="NEA1" s="14"/>
      <c r="NEB1" s="14"/>
      <c r="NEC1" s="14"/>
      <c r="NED1" s="14"/>
      <c r="NEE1" s="14"/>
      <c r="NEF1" s="14"/>
      <c r="NEG1" s="14"/>
      <c r="NEH1" s="14"/>
      <c r="NEI1" s="14"/>
      <c r="NEJ1" s="14"/>
      <c r="NEK1" s="14"/>
      <c r="NEL1" s="14"/>
      <c r="NEM1" s="14"/>
      <c r="NEN1" s="14"/>
      <c r="NEO1" s="14"/>
      <c r="NEP1" s="14"/>
      <c r="NEQ1" s="14"/>
      <c r="NER1" s="14"/>
      <c r="NES1" s="14"/>
      <c r="NET1" s="14"/>
      <c r="NEU1" s="14"/>
      <c r="NEV1" s="14"/>
      <c r="NEW1" s="14"/>
      <c r="NEX1" s="14"/>
      <c r="NEY1" s="14"/>
      <c r="NEZ1" s="14"/>
      <c r="NFA1" s="14"/>
      <c r="NFB1" s="14"/>
      <c r="NFC1" s="14"/>
      <c r="NFD1" s="14"/>
      <c r="NFE1" s="14"/>
      <c r="NFF1" s="14"/>
      <c r="NFG1" s="14"/>
      <c r="NFH1" s="14"/>
      <c r="NFI1" s="14"/>
      <c r="NFJ1" s="14"/>
      <c r="NFK1" s="14"/>
      <c r="NFL1" s="14"/>
      <c r="NFM1" s="14"/>
      <c r="NFN1" s="14"/>
      <c r="NFO1" s="14"/>
      <c r="NFP1" s="14"/>
      <c r="NFQ1" s="14"/>
      <c r="NFR1" s="14"/>
      <c r="NFS1" s="14"/>
      <c r="NFT1" s="14"/>
      <c r="NFU1" s="14"/>
      <c r="NFV1" s="14"/>
      <c r="NFW1" s="14"/>
      <c r="NFX1" s="14"/>
      <c r="NFY1" s="14"/>
      <c r="NFZ1" s="14"/>
      <c r="NGA1" s="14"/>
      <c r="NGB1" s="14"/>
      <c r="NGC1" s="14"/>
      <c r="NGD1" s="14"/>
      <c r="NGE1" s="14"/>
      <c r="NGF1" s="14"/>
      <c r="NGG1" s="14"/>
      <c r="NGH1" s="14"/>
      <c r="NGI1" s="14"/>
      <c r="NGJ1" s="14"/>
      <c r="NGK1" s="14"/>
      <c r="NGL1" s="14"/>
      <c r="NGM1" s="14"/>
      <c r="NGN1" s="14"/>
      <c r="NGO1" s="14"/>
      <c r="NGP1" s="14"/>
      <c r="NGQ1" s="14"/>
      <c r="NGR1" s="14"/>
      <c r="NGS1" s="14"/>
      <c r="NGT1" s="14"/>
      <c r="NGU1" s="14"/>
      <c r="NGV1" s="14"/>
      <c r="NGW1" s="14"/>
      <c r="NGX1" s="14"/>
      <c r="NGY1" s="14"/>
      <c r="NGZ1" s="14"/>
      <c r="NHA1" s="14"/>
      <c r="NHB1" s="14"/>
      <c r="NHC1" s="14"/>
      <c r="NHD1" s="14"/>
      <c r="NHE1" s="14"/>
      <c r="NHF1" s="14"/>
      <c r="NHG1" s="14"/>
      <c r="NHH1" s="14"/>
      <c r="NHI1" s="14"/>
      <c r="NHJ1" s="14"/>
      <c r="NHK1" s="14"/>
      <c r="NHL1" s="14"/>
      <c r="NHM1" s="14"/>
      <c r="NHN1" s="14"/>
      <c r="NHO1" s="14"/>
      <c r="NHP1" s="14"/>
      <c r="NHQ1" s="14"/>
      <c r="NHR1" s="14"/>
      <c r="NHS1" s="14"/>
      <c r="NHT1" s="14"/>
      <c r="NHU1" s="14"/>
      <c r="NHV1" s="14"/>
      <c r="NHW1" s="14"/>
      <c r="NHX1" s="14"/>
      <c r="NHY1" s="14"/>
      <c r="NHZ1" s="14"/>
      <c r="NIA1" s="14"/>
      <c r="NIB1" s="14"/>
      <c r="NIC1" s="14"/>
      <c r="NID1" s="14"/>
      <c r="NIE1" s="14"/>
      <c r="NIF1" s="14"/>
      <c r="NIG1" s="14"/>
      <c r="NIH1" s="14"/>
      <c r="NII1" s="14"/>
      <c r="NIJ1" s="14"/>
      <c r="NIK1" s="14"/>
      <c r="NIL1" s="14"/>
      <c r="NIM1" s="14"/>
      <c r="NIN1" s="14"/>
      <c r="NIO1" s="14"/>
      <c r="NIP1" s="14"/>
      <c r="NIQ1" s="14"/>
      <c r="NIR1" s="14"/>
      <c r="NIS1" s="14"/>
      <c r="NIT1" s="14"/>
      <c r="NIU1" s="14"/>
      <c r="NIV1" s="14"/>
      <c r="NIW1" s="14"/>
      <c r="NIX1" s="14"/>
      <c r="NIY1" s="14"/>
      <c r="NIZ1" s="14"/>
      <c r="NJA1" s="14"/>
      <c r="NJB1" s="14"/>
      <c r="NJC1" s="14"/>
      <c r="NJD1" s="14"/>
      <c r="NJE1" s="14"/>
      <c r="NJF1" s="14"/>
      <c r="NJG1" s="14"/>
      <c r="NJH1" s="14"/>
      <c r="NJI1" s="14"/>
      <c r="NJJ1" s="14"/>
      <c r="NJK1" s="14"/>
      <c r="NJL1" s="14"/>
      <c r="NJM1" s="14"/>
      <c r="NJN1" s="14"/>
      <c r="NJO1" s="14"/>
      <c r="NJP1" s="14"/>
      <c r="NJQ1" s="14"/>
      <c r="NJR1" s="14"/>
      <c r="NJS1" s="14"/>
      <c r="NJT1" s="14"/>
      <c r="NJU1" s="14"/>
      <c r="NJV1" s="14"/>
      <c r="NJW1" s="14"/>
      <c r="NJX1" s="14"/>
      <c r="NJY1" s="14"/>
      <c r="NJZ1" s="14"/>
      <c r="NKA1" s="14"/>
      <c r="NKB1" s="14"/>
      <c r="NKC1" s="14"/>
      <c r="NKD1" s="14"/>
      <c r="NKE1" s="14"/>
      <c r="NKF1" s="14"/>
      <c r="NKG1" s="14"/>
      <c r="NKH1" s="14"/>
      <c r="NKI1" s="14"/>
      <c r="NKJ1" s="14"/>
      <c r="NKK1" s="14"/>
      <c r="NKL1" s="14"/>
      <c r="NKM1" s="14"/>
      <c r="NKN1" s="14"/>
      <c r="NKO1" s="14"/>
      <c r="NKP1" s="14"/>
      <c r="NKQ1" s="14"/>
      <c r="NKR1" s="14"/>
      <c r="NKS1" s="14"/>
      <c r="NKT1" s="14"/>
      <c r="NKU1" s="14"/>
      <c r="NKV1" s="14"/>
      <c r="NKW1" s="14"/>
      <c r="NKX1" s="14"/>
      <c r="NKY1" s="14"/>
      <c r="NKZ1" s="14"/>
      <c r="NLA1" s="14"/>
      <c r="NLB1" s="14"/>
      <c r="NLC1" s="14"/>
      <c r="NLD1" s="14"/>
      <c r="NLE1" s="14"/>
      <c r="NLF1" s="14"/>
      <c r="NLG1" s="14"/>
      <c r="NLH1" s="14"/>
      <c r="NLI1" s="14"/>
      <c r="NLJ1" s="14"/>
      <c r="NLK1" s="14"/>
      <c r="NLL1" s="14"/>
      <c r="NLM1" s="14"/>
      <c r="NLN1" s="14"/>
      <c r="NLO1" s="14"/>
      <c r="NLP1" s="14"/>
      <c r="NLQ1" s="14"/>
      <c r="NLR1" s="14"/>
      <c r="NLS1" s="14"/>
      <c r="NLT1" s="14"/>
      <c r="NLU1" s="14"/>
      <c r="NLV1" s="14"/>
      <c r="NLW1" s="14"/>
      <c r="NLX1" s="14"/>
      <c r="NLY1" s="14"/>
      <c r="NLZ1" s="14"/>
      <c r="NMA1" s="14"/>
      <c r="NMB1" s="14"/>
      <c r="NMC1" s="14"/>
      <c r="NMD1" s="14"/>
      <c r="NME1" s="14"/>
      <c r="NMF1" s="14"/>
      <c r="NMG1" s="14"/>
      <c r="NMH1" s="14"/>
      <c r="NMI1" s="14"/>
      <c r="NMJ1" s="14"/>
      <c r="NMK1" s="14"/>
      <c r="NML1" s="14"/>
      <c r="NMM1" s="14"/>
      <c r="NMN1" s="14"/>
      <c r="NMO1" s="14"/>
      <c r="NMP1" s="14"/>
      <c r="NMQ1" s="14"/>
      <c r="NMR1" s="14"/>
      <c r="NMS1" s="14"/>
      <c r="NMT1" s="14"/>
      <c r="NMU1" s="14"/>
      <c r="NMV1" s="14"/>
      <c r="NMW1" s="14"/>
      <c r="NMX1" s="14"/>
      <c r="NMY1" s="14"/>
      <c r="NMZ1" s="14"/>
      <c r="NNA1" s="14"/>
      <c r="NNB1" s="14"/>
      <c r="NNC1" s="14"/>
      <c r="NND1" s="14"/>
      <c r="NNE1" s="14"/>
      <c r="NNF1" s="14"/>
      <c r="NNG1" s="14"/>
      <c r="NNH1" s="14"/>
      <c r="NNI1" s="14"/>
      <c r="NNJ1" s="14"/>
      <c r="NNK1" s="14"/>
      <c r="NNL1" s="14"/>
      <c r="NNM1" s="14"/>
      <c r="NNN1" s="14"/>
      <c r="NNO1" s="14"/>
      <c r="NNP1" s="14"/>
      <c r="NNQ1" s="14"/>
      <c r="NNR1" s="14"/>
      <c r="NNS1" s="14"/>
      <c r="NNT1" s="14"/>
      <c r="NNU1" s="14"/>
      <c r="NNV1" s="14"/>
      <c r="NNW1" s="14"/>
      <c r="NNX1" s="14"/>
      <c r="NNY1" s="14"/>
      <c r="NNZ1" s="14"/>
      <c r="NOA1" s="14"/>
      <c r="NOB1" s="14"/>
      <c r="NOC1" s="14"/>
      <c r="NOD1" s="14"/>
      <c r="NOE1" s="14"/>
      <c r="NOF1" s="14"/>
      <c r="NOG1" s="14"/>
      <c r="NOH1" s="14"/>
      <c r="NOI1" s="14"/>
      <c r="NOJ1" s="14"/>
      <c r="NOK1" s="14"/>
      <c r="NOL1" s="14"/>
      <c r="NOM1" s="14"/>
      <c r="NON1" s="14"/>
      <c r="NOO1" s="14"/>
      <c r="NOP1" s="14"/>
      <c r="NOQ1" s="14"/>
      <c r="NOR1" s="14"/>
      <c r="NOS1" s="14"/>
      <c r="NOT1" s="14"/>
      <c r="NOU1" s="14"/>
      <c r="NOV1" s="14"/>
      <c r="NOW1" s="14"/>
      <c r="NOX1" s="14"/>
      <c r="NOY1" s="14"/>
      <c r="NOZ1" s="14"/>
      <c r="NPA1" s="14"/>
      <c r="NPB1" s="14"/>
      <c r="NPC1" s="14"/>
      <c r="NPD1" s="14"/>
      <c r="NPE1" s="14"/>
      <c r="NPF1" s="14"/>
      <c r="NPG1" s="14"/>
      <c r="NPH1" s="14"/>
      <c r="NPI1" s="14"/>
      <c r="NPJ1" s="14"/>
      <c r="NPK1" s="14"/>
      <c r="NPL1" s="14"/>
      <c r="NPM1" s="14"/>
      <c r="NPN1" s="14"/>
      <c r="NPO1" s="14"/>
      <c r="NPP1" s="14"/>
      <c r="NPQ1" s="14"/>
      <c r="NPR1" s="14"/>
      <c r="NPS1" s="14"/>
      <c r="NPT1" s="14"/>
      <c r="NPU1" s="14"/>
      <c r="NPV1" s="14"/>
      <c r="NPW1" s="14"/>
      <c r="NPX1" s="14"/>
      <c r="NPY1" s="14"/>
      <c r="NPZ1" s="14"/>
      <c r="NQA1" s="14"/>
      <c r="NQB1" s="14"/>
      <c r="NQC1" s="14"/>
      <c r="NQD1" s="14"/>
      <c r="NQE1" s="14"/>
      <c r="NQF1" s="14"/>
      <c r="NQG1" s="14"/>
      <c r="NQH1" s="14"/>
      <c r="NQI1" s="14"/>
      <c r="NQJ1" s="14"/>
      <c r="NQK1" s="14"/>
      <c r="NQL1" s="14"/>
      <c r="NQM1" s="14"/>
      <c r="NQN1" s="14"/>
      <c r="NQO1" s="14"/>
      <c r="NQP1" s="14"/>
      <c r="NQQ1" s="14"/>
      <c r="NQR1" s="14"/>
      <c r="NQS1" s="14"/>
      <c r="NQT1" s="14"/>
      <c r="NQU1" s="14"/>
      <c r="NQV1" s="14"/>
      <c r="NQW1" s="14"/>
      <c r="NQX1" s="14"/>
      <c r="NQY1" s="14"/>
      <c r="NQZ1" s="14"/>
      <c r="NRA1" s="14"/>
      <c r="NRB1" s="14"/>
      <c r="NRC1" s="14"/>
      <c r="NRD1" s="14"/>
      <c r="NRE1" s="14"/>
      <c r="NRF1" s="14"/>
      <c r="NRG1" s="14"/>
      <c r="NRH1" s="14"/>
      <c r="NRI1" s="14"/>
      <c r="NRJ1" s="14"/>
      <c r="NRK1" s="14"/>
      <c r="NRL1" s="14"/>
      <c r="NRM1" s="14"/>
      <c r="NRN1" s="14"/>
      <c r="NRO1" s="14"/>
      <c r="NRP1" s="14"/>
      <c r="NRQ1" s="14"/>
      <c r="NRR1" s="14"/>
      <c r="NRS1" s="14"/>
      <c r="NRT1" s="14"/>
      <c r="NRU1" s="14"/>
      <c r="NRV1" s="14"/>
      <c r="NRW1" s="14"/>
      <c r="NRX1" s="14"/>
      <c r="NRY1" s="14"/>
      <c r="NRZ1" s="14"/>
      <c r="NSA1" s="14"/>
      <c r="NSB1" s="14"/>
      <c r="NSC1" s="14"/>
      <c r="NSD1" s="14"/>
      <c r="NSE1" s="14"/>
      <c r="NSF1" s="14"/>
      <c r="NSG1" s="14"/>
      <c r="NSH1" s="14"/>
      <c r="NSI1" s="14"/>
      <c r="NSJ1" s="14"/>
      <c r="NSK1" s="14"/>
      <c r="NSL1" s="14"/>
      <c r="NSM1" s="14"/>
      <c r="NSN1" s="14"/>
      <c r="NSO1" s="14"/>
      <c r="NSP1" s="14"/>
      <c r="NSQ1" s="14"/>
      <c r="NSR1" s="14"/>
      <c r="NSS1" s="14"/>
      <c r="NST1" s="14"/>
      <c r="NSU1" s="14"/>
      <c r="NSV1" s="14"/>
      <c r="NSW1" s="14"/>
      <c r="NSX1" s="14"/>
      <c r="NSY1" s="14"/>
      <c r="NSZ1" s="14"/>
      <c r="NTA1" s="14"/>
      <c r="NTB1" s="14"/>
      <c r="NTC1" s="14"/>
      <c r="NTD1" s="14"/>
      <c r="NTE1" s="14"/>
      <c r="NTF1" s="14"/>
      <c r="NTG1" s="14"/>
      <c r="NTH1" s="14"/>
      <c r="NTI1" s="14"/>
      <c r="NTJ1" s="14"/>
      <c r="NTK1" s="14"/>
      <c r="NTL1" s="14"/>
      <c r="NTM1" s="14"/>
      <c r="NTN1" s="14"/>
      <c r="NTO1" s="14"/>
      <c r="NTP1" s="14"/>
      <c r="NTQ1" s="14"/>
      <c r="NTR1" s="14"/>
      <c r="NTS1" s="14"/>
      <c r="NTT1" s="14"/>
      <c r="NTU1" s="14"/>
      <c r="NTV1" s="14"/>
      <c r="NTW1" s="14"/>
      <c r="NTX1" s="14"/>
      <c r="NTY1" s="14"/>
      <c r="NTZ1" s="14"/>
      <c r="NUA1" s="14"/>
      <c r="NUB1" s="14"/>
      <c r="NUC1" s="14"/>
      <c r="NUD1" s="14"/>
      <c r="NUE1" s="14"/>
      <c r="NUF1" s="14"/>
      <c r="NUG1" s="14"/>
      <c r="NUH1" s="14"/>
      <c r="NUI1" s="14"/>
      <c r="NUJ1" s="14"/>
      <c r="NUK1" s="14"/>
      <c r="NUL1" s="14"/>
      <c r="NUM1" s="14"/>
      <c r="NUN1" s="14"/>
      <c r="NUO1" s="14"/>
      <c r="NUP1" s="14"/>
      <c r="NUQ1" s="14"/>
      <c r="NUR1" s="14"/>
      <c r="NUS1" s="14"/>
      <c r="NUT1" s="14"/>
      <c r="NUU1" s="14"/>
      <c r="NUV1" s="14"/>
      <c r="NUW1" s="14"/>
      <c r="NUX1" s="14"/>
      <c r="NUY1" s="14"/>
      <c r="NUZ1" s="14"/>
      <c r="NVA1" s="14"/>
      <c r="NVB1" s="14"/>
      <c r="NVC1" s="14"/>
      <c r="NVD1" s="14"/>
      <c r="NVE1" s="14"/>
      <c r="NVF1" s="14"/>
      <c r="NVG1" s="14"/>
      <c r="NVH1" s="14"/>
      <c r="NVI1" s="14"/>
      <c r="NVJ1" s="14"/>
      <c r="NVK1" s="14"/>
      <c r="NVL1" s="14"/>
      <c r="NVM1" s="14"/>
      <c r="NVN1" s="14"/>
      <c r="NVO1" s="14"/>
      <c r="NVP1" s="14"/>
      <c r="NVQ1" s="14"/>
      <c r="NVR1" s="14"/>
      <c r="NVS1" s="14"/>
      <c r="NVT1" s="14"/>
      <c r="NVU1" s="14"/>
      <c r="NVV1" s="14"/>
      <c r="NVW1" s="14"/>
      <c r="NVX1" s="14"/>
      <c r="NVY1" s="14"/>
      <c r="NVZ1" s="14"/>
      <c r="NWA1" s="14"/>
      <c r="NWB1" s="14"/>
      <c r="NWC1" s="14"/>
      <c r="NWD1" s="14"/>
      <c r="NWE1" s="14"/>
      <c r="NWF1" s="14"/>
      <c r="NWG1" s="14"/>
      <c r="NWH1" s="14"/>
      <c r="NWI1" s="14"/>
      <c r="NWJ1" s="14"/>
      <c r="NWK1" s="14"/>
      <c r="NWL1" s="14"/>
      <c r="NWM1" s="14"/>
      <c r="NWN1" s="14"/>
      <c r="NWO1" s="14"/>
      <c r="NWP1" s="14"/>
      <c r="NWQ1" s="14"/>
      <c r="NWR1" s="14"/>
      <c r="NWS1" s="14"/>
      <c r="NWT1" s="14"/>
      <c r="NWU1" s="14"/>
      <c r="NWV1" s="14"/>
      <c r="NWW1" s="14"/>
      <c r="NWX1" s="14"/>
      <c r="NWY1" s="14"/>
      <c r="NWZ1" s="14"/>
      <c r="NXA1" s="14"/>
      <c r="NXB1" s="14"/>
      <c r="NXC1" s="14"/>
      <c r="NXD1" s="14"/>
      <c r="NXE1" s="14"/>
      <c r="NXF1" s="14"/>
      <c r="NXG1" s="14"/>
      <c r="NXH1" s="14"/>
      <c r="NXI1" s="14"/>
      <c r="NXJ1" s="14"/>
      <c r="NXK1" s="14"/>
      <c r="NXL1" s="14"/>
      <c r="NXM1" s="14"/>
      <c r="NXN1" s="14"/>
      <c r="NXO1" s="14"/>
      <c r="NXP1" s="14"/>
      <c r="NXQ1" s="14"/>
      <c r="NXR1" s="14"/>
      <c r="NXS1" s="14"/>
      <c r="NXT1" s="14"/>
      <c r="NXU1" s="14"/>
      <c r="NXV1" s="14"/>
      <c r="NXW1" s="14"/>
      <c r="NXX1" s="14"/>
      <c r="NXY1" s="14"/>
      <c r="NXZ1" s="14"/>
      <c r="NYA1" s="14"/>
      <c r="NYB1" s="14"/>
      <c r="NYC1" s="14"/>
      <c r="NYD1" s="14"/>
      <c r="NYE1" s="14"/>
      <c r="NYF1" s="14"/>
      <c r="NYG1" s="14"/>
      <c r="NYH1" s="14"/>
      <c r="NYI1" s="14"/>
      <c r="NYJ1" s="14"/>
      <c r="NYK1" s="14"/>
      <c r="NYL1" s="14"/>
      <c r="NYM1" s="14"/>
      <c r="NYN1" s="14"/>
      <c r="NYO1" s="14"/>
      <c r="NYP1" s="14"/>
      <c r="NYQ1" s="14"/>
      <c r="NYR1" s="14"/>
      <c r="NYS1" s="14"/>
      <c r="NYT1" s="14"/>
      <c r="NYU1" s="14"/>
      <c r="NYV1" s="14"/>
      <c r="NYW1" s="14"/>
      <c r="NYX1" s="14"/>
      <c r="NYY1" s="14"/>
      <c r="NYZ1" s="14"/>
      <c r="NZA1" s="14"/>
      <c r="NZB1" s="14"/>
      <c r="NZC1" s="14"/>
      <c r="NZD1" s="14"/>
      <c r="NZE1" s="14"/>
      <c r="NZF1" s="14"/>
      <c r="NZG1" s="14"/>
      <c r="NZH1" s="14"/>
      <c r="NZI1" s="14"/>
      <c r="NZJ1" s="14"/>
      <c r="NZK1" s="14"/>
      <c r="NZL1" s="14"/>
      <c r="NZM1" s="14"/>
      <c r="NZN1" s="14"/>
      <c r="NZO1" s="14"/>
      <c r="NZP1" s="14"/>
      <c r="NZQ1" s="14"/>
      <c r="NZR1" s="14"/>
      <c r="NZS1" s="14"/>
      <c r="NZT1" s="14"/>
      <c r="NZU1" s="14"/>
      <c r="NZV1" s="14"/>
      <c r="NZW1" s="14"/>
      <c r="NZX1" s="14"/>
      <c r="NZY1" s="14"/>
      <c r="NZZ1" s="14"/>
      <c r="OAA1" s="14"/>
      <c r="OAB1" s="14"/>
      <c r="OAC1" s="14"/>
      <c r="OAD1" s="14"/>
      <c r="OAE1" s="14"/>
      <c r="OAF1" s="14"/>
      <c r="OAG1" s="14"/>
      <c r="OAH1" s="14"/>
      <c r="OAI1" s="14"/>
      <c r="OAJ1" s="14"/>
      <c r="OAK1" s="14"/>
      <c r="OAL1" s="14"/>
      <c r="OAM1" s="14"/>
      <c r="OAN1" s="14"/>
      <c r="OAO1" s="14"/>
      <c r="OAP1" s="14"/>
      <c r="OAQ1" s="14"/>
      <c r="OAR1" s="14"/>
      <c r="OAS1" s="14"/>
      <c r="OAT1" s="14"/>
      <c r="OAU1" s="14"/>
      <c r="OAV1" s="14"/>
      <c r="OAW1" s="14"/>
      <c r="OAX1" s="14"/>
      <c r="OAY1" s="14"/>
      <c r="OAZ1" s="14"/>
      <c r="OBA1" s="14"/>
      <c r="OBB1" s="14"/>
      <c r="OBC1" s="14"/>
      <c r="OBD1" s="14"/>
      <c r="OBE1" s="14"/>
      <c r="OBF1" s="14"/>
      <c r="OBG1" s="14"/>
      <c r="OBH1" s="14"/>
      <c r="OBI1" s="14"/>
      <c r="OBJ1" s="14"/>
      <c r="OBK1" s="14"/>
      <c r="OBL1" s="14"/>
      <c r="OBM1" s="14"/>
      <c r="OBN1" s="14"/>
      <c r="OBO1" s="14"/>
      <c r="OBP1" s="14"/>
      <c r="OBQ1" s="14"/>
      <c r="OBR1" s="14"/>
      <c r="OBS1" s="14"/>
      <c r="OBT1" s="14"/>
      <c r="OBU1" s="14"/>
      <c r="OBV1" s="14"/>
      <c r="OBW1" s="14"/>
      <c r="OBX1" s="14"/>
      <c r="OBY1" s="14"/>
      <c r="OBZ1" s="14"/>
      <c r="OCA1" s="14"/>
      <c r="OCB1" s="14"/>
      <c r="OCC1" s="14"/>
      <c r="OCD1" s="14"/>
      <c r="OCE1" s="14"/>
      <c r="OCF1" s="14"/>
      <c r="OCG1" s="14"/>
      <c r="OCH1" s="14"/>
      <c r="OCI1" s="14"/>
      <c r="OCJ1" s="14"/>
      <c r="OCK1" s="14"/>
      <c r="OCL1" s="14"/>
      <c r="OCM1" s="14"/>
      <c r="OCN1" s="14"/>
      <c r="OCO1" s="14"/>
      <c r="OCP1" s="14"/>
      <c r="OCQ1" s="14"/>
      <c r="OCR1" s="14"/>
      <c r="OCS1" s="14"/>
      <c r="OCT1" s="14"/>
      <c r="OCU1" s="14"/>
      <c r="OCV1" s="14"/>
      <c r="OCW1" s="14"/>
      <c r="OCX1" s="14"/>
      <c r="OCY1" s="14"/>
      <c r="OCZ1" s="14"/>
      <c r="ODA1" s="14"/>
      <c r="ODB1" s="14"/>
      <c r="ODC1" s="14"/>
      <c r="ODD1" s="14"/>
      <c r="ODE1" s="14"/>
      <c r="ODF1" s="14"/>
      <c r="ODG1" s="14"/>
      <c r="ODH1" s="14"/>
      <c r="ODI1" s="14"/>
      <c r="ODJ1" s="14"/>
      <c r="ODK1" s="14"/>
      <c r="ODL1" s="14"/>
      <c r="ODM1" s="14"/>
      <c r="ODN1" s="14"/>
      <c r="ODO1" s="14"/>
      <c r="ODP1" s="14"/>
      <c r="ODQ1" s="14"/>
      <c r="ODR1" s="14"/>
      <c r="ODS1" s="14"/>
      <c r="ODT1" s="14"/>
      <c r="ODU1" s="14"/>
      <c r="ODV1" s="14"/>
      <c r="ODW1" s="14"/>
      <c r="ODX1" s="14"/>
      <c r="ODY1" s="14"/>
      <c r="ODZ1" s="14"/>
      <c r="OEA1" s="14"/>
      <c r="OEB1" s="14"/>
      <c r="OEC1" s="14"/>
      <c r="OED1" s="14"/>
      <c r="OEE1" s="14"/>
      <c r="OEF1" s="14"/>
      <c r="OEG1" s="14"/>
      <c r="OEH1" s="14"/>
      <c r="OEI1" s="14"/>
      <c r="OEJ1" s="14"/>
      <c r="OEK1" s="14"/>
      <c r="OEL1" s="14"/>
      <c r="OEM1" s="14"/>
      <c r="OEN1" s="14"/>
      <c r="OEO1" s="14"/>
      <c r="OEP1" s="14"/>
      <c r="OEQ1" s="14"/>
      <c r="OER1" s="14"/>
      <c r="OES1" s="14"/>
      <c r="OET1" s="14"/>
      <c r="OEU1" s="14"/>
      <c r="OEV1" s="14"/>
      <c r="OEW1" s="14"/>
      <c r="OEX1" s="14"/>
      <c r="OEY1" s="14"/>
      <c r="OEZ1" s="14"/>
      <c r="OFA1" s="14"/>
      <c r="OFB1" s="14"/>
      <c r="OFC1" s="14"/>
      <c r="OFD1" s="14"/>
      <c r="OFE1" s="14"/>
      <c r="OFF1" s="14"/>
      <c r="OFG1" s="14"/>
      <c r="OFH1" s="14"/>
      <c r="OFI1" s="14"/>
      <c r="OFJ1" s="14"/>
      <c r="OFK1" s="14"/>
      <c r="OFL1" s="14"/>
      <c r="OFM1" s="14"/>
      <c r="OFN1" s="14"/>
      <c r="OFO1" s="14"/>
      <c r="OFP1" s="14"/>
      <c r="OFQ1" s="14"/>
      <c r="OFR1" s="14"/>
      <c r="OFS1" s="14"/>
      <c r="OFT1" s="14"/>
      <c r="OFU1" s="14"/>
      <c r="OFV1" s="14"/>
      <c r="OFW1" s="14"/>
      <c r="OFX1" s="14"/>
      <c r="OFY1" s="14"/>
      <c r="OFZ1" s="14"/>
      <c r="OGA1" s="14"/>
      <c r="OGB1" s="14"/>
      <c r="OGC1" s="14"/>
      <c r="OGD1" s="14"/>
      <c r="OGE1" s="14"/>
      <c r="OGF1" s="14"/>
      <c r="OGG1" s="14"/>
      <c r="OGH1" s="14"/>
      <c r="OGI1" s="14"/>
      <c r="OGJ1" s="14"/>
      <c r="OGK1" s="14"/>
      <c r="OGL1" s="14"/>
      <c r="OGM1" s="14"/>
      <c r="OGN1" s="14"/>
      <c r="OGO1" s="14"/>
      <c r="OGP1" s="14"/>
      <c r="OGQ1" s="14"/>
      <c r="OGR1" s="14"/>
      <c r="OGS1" s="14"/>
      <c r="OGT1" s="14"/>
      <c r="OGU1" s="14"/>
      <c r="OGV1" s="14"/>
      <c r="OGW1" s="14"/>
      <c r="OGX1" s="14"/>
      <c r="OGY1" s="14"/>
      <c r="OGZ1" s="14"/>
      <c r="OHA1" s="14"/>
      <c r="OHB1" s="14"/>
      <c r="OHC1" s="14"/>
      <c r="OHD1" s="14"/>
      <c r="OHE1" s="14"/>
      <c r="OHF1" s="14"/>
      <c r="OHG1" s="14"/>
      <c r="OHH1" s="14"/>
      <c r="OHI1" s="14"/>
      <c r="OHJ1" s="14"/>
      <c r="OHK1" s="14"/>
      <c r="OHL1" s="14"/>
      <c r="OHM1" s="14"/>
      <c r="OHN1" s="14"/>
      <c r="OHO1" s="14"/>
      <c r="OHP1" s="14"/>
      <c r="OHQ1" s="14"/>
      <c r="OHR1" s="14"/>
      <c r="OHS1" s="14"/>
      <c r="OHT1" s="14"/>
      <c r="OHU1" s="14"/>
      <c r="OHV1" s="14"/>
      <c r="OHW1" s="14"/>
      <c r="OHX1" s="14"/>
      <c r="OHY1" s="14"/>
      <c r="OHZ1" s="14"/>
      <c r="OIA1" s="14"/>
      <c r="OIB1" s="14"/>
      <c r="OIC1" s="14"/>
      <c r="OID1" s="14"/>
      <c r="OIE1" s="14"/>
      <c r="OIF1" s="14"/>
      <c r="OIG1" s="14"/>
      <c r="OIH1" s="14"/>
      <c r="OII1" s="14"/>
      <c r="OIJ1" s="14"/>
      <c r="OIK1" s="14"/>
      <c r="OIL1" s="14"/>
      <c r="OIM1" s="14"/>
      <c r="OIN1" s="14"/>
      <c r="OIO1" s="14"/>
      <c r="OIP1" s="14"/>
      <c r="OIQ1" s="14"/>
      <c r="OIR1" s="14"/>
      <c r="OIS1" s="14"/>
      <c r="OIT1" s="14"/>
      <c r="OIU1" s="14"/>
      <c r="OIV1" s="14"/>
      <c r="OIW1" s="14"/>
      <c r="OIX1" s="14"/>
      <c r="OIY1" s="14"/>
      <c r="OIZ1" s="14"/>
      <c r="OJA1" s="14"/>
      <c r="OJB1" s="14"/>
      <c r="OJC1" s="14"/>
      <c r="OJD1" s="14"/>
      <c r="OJE1" s="14"/>
      <c r="OJF1" s="14"/>
      <c r="OJG1" s="14"/>
      <c r="OJH1" s="14"/>
      <c r="OJI1" s="14"/>
      <c r="OJJ1" s="14"/>
      <c r="OJK1" s="14"/>
      <c r="OJL1" s="14"/>
      <c r="OJM1" s="14"/>
      <c r="OJN1" s="14"/>
      <c r="OJO1" s="14"/>
      <c r="OJP1" s="14"/>
      <c r="OJQ1" s="14"/>
      <c r="OJR1" s="14"/>
      <c r="OJS1" s="14"/>
      <c r="OJT1" s="14"/>
      <c r="OJU1" s="14"/>
      <c r="OJV1" s="14"/>
      <c r="OJW1" s="14"/>
      <c r="OJX1" s="14"/>
      <c r="OJY1" s="14"/>
      <c r="OJZ1" s="14"/>
      <c r="OKA1" s="14"/>
      <c r="OKB1" s="14"/>
      <c r="OKC1" s="14"/>
      <c r="OKD1" s="14"/>
      <c r="OKE1" s="14"/>
      <c r="OKF1" s="14"/>
      <c r="OKG1" s="14"/>
      <c r="OKH1" s="14"/>
      <c r="OKI1" s="14"/>
      <c r="OKJ1" s="14"/>
      <c r="OKK1" s="14"/>
      <c r="OKL1" s="14"/>
      <c r="OKM1" s="14"/>
      <c r="OKN1" s="14"/>
      <c r="OKO1" s="14"/>
      <c r="OKP1" s="14"/>
      <c r="OKQ1" s="14"/>
      <c r="OKR1" s="14"/>
      <c r="OKS1" s="14"/>
      <c r="OKT1" s="14"/>
      <c r="OKU1" s="14"/>
      <c r="OKV1" s="14"/>
      <c r="OKW1" s="14"/>
      <c r="OKX1" s="14"/>
      <c r="OKY1" s="14"/>
      <c r="OKZ1" s="14"/>
      <c r="OLA1" s="14"/>
      <c r="OLB1" s="14"/>
      <c r="OLC1" s="14"/>
      <c r="OLD1" s="14"/>
      <c r="OLE1" s="14"/>
      <c r="OLF1" s="14"/>
      <c r="OLG1" s="14"/>
      <c r="OLH1" s="14"/>
      <c r="OLI1" s="14"/>
      <c r="OLJ1" s="14"/>
      <c r="OLK1" s="14"/>
      <c r="OLL1" s="14"/>
      <c r="OLM1" s="14"/>
      <c r="OLN1" s="14"/>
      <c r="OLO1" s="14"/>
      <c r="OLP1" s="14"/>
      <c r="OLQ1" s="14"/>
      <c r="OLR1" s="14"/>
      <c r="OLS1" s="14"/>
      <c r="OLT1" s="14"/>
      <c r="OLU1" s="14"/>
      <c r="OLV1" s="14"/>
      <c r="OLW1" s="14"/>
      <c r="OLX1" s="14"/>
      <c r="OLY1" s="14"/>
      <c r="OLZ1" s="14"/>
      <c r="OMA1" s="14"/>
      <c r="OMB1" s="14"/>
      <c r="OMC1" s="14"/>
      <c r="OMD1" s="14"/>
      <c r="OME1" s="14"/>
      <c r="OMF1" s="14"/>
      <c r="OMG1" s="14"/>
      <c r="OMH1" s="14"/>
      <c r="OMI1" s="14"/>
      <c r="OMJ1" s="14"/>
      <c r="OMK1" s="14"/>
      <c r="OML1" s="14"/>
      <c r="OMM1" s="14"/>
      <c r="OMN1" s="14"/>
      <c r="OMO1" s="14"/>
      <c r="OMP1" s="14"/>
      <c r="OMQ1" s="14"/>
      <c r="OMR1" s="14"/>
      <c r="OMS1" s="14"/>
      <c r="OMT1" s="14"/>
      <c r="OMU1" s="14"/>
      <c r="OMV1" s="14"/>
      <c r="OMW1" s="14"/>
      <c r="OMX1" s="14"/>
      <c r="OMY1" s="14"/>
      <c r="OMZ1" s="14"/>
      <c r="ONA1" s="14"/>
      <c r="ONB1" s="14"/>
      <c r="ONC1" s="14"/>
      <c r="OND1" s="14"/>
      <c r="ONE1" s="14"/>
      <c r="ONF1" s="14"/>
      <c r="ONG1" s="14"/>
      <c r="ONH1" s="14"/>
      <c r="ONI1" s="14"/>
      <c r="ONJ1" s="14"/>
      <c r="ONK1" s="14"/>
      <c r="ONL1" s="14"/>
      <c r="ONM1" s="14"/>
      <c r="ONN1" s="14"/>
      <c r="ONO1" s="14"/>
      <c r="ONP1" s="14"/>
      <c r="ONQ1" s="14"/>
      <c r="ONR1" s="14"/>
      <c r="ONS1" s="14"/>
      <c r="ONT1" s="14"/>
      <c r="ONU1" s="14"/>
      <c r="ONV1" s="14"/>
      <c r="ONW1" s="14"/>
      <c r="ONX1" s="14"/>
      <c r="ONY1" s="14"/>
      <c r="ONZ1" s="14"/>
      <c r="OOA1" s="14"/>
      <c r="OOB1" s="14"/>
      <c r="OOC1" s="14"/>
      <c r="OOD1" s="14"/>
      <c r="OOE1" s="14"/>
      <c r="OOF1" s="14"/>
      <c r="OOG1" s="14"/>
      <c r="OOH1" s="14"/>
      <c r="OOI1" s="14"/>
      <c r="OOJ1" s="14"/>
      <c r="OOK1" s="14"/>
      <c r="OOL1" s="14"/>
      <c r="OOM1" s="14"/>
      <c r="OON1" s="14"/>
      <c r="OOO1" s="14"/>
      <c r="OOP1" s="14"/>
      <c r="OOQ1" s="14"/>
      <c r="OOR1" s="14"/>
      <c r="OOS1" s="14"/>
      <c r="OOT1" s="14"/>
      <c r="OOU1" s="14"/>
      <c r="OOV1" s="14"/>
      <c r="OOW1" s="14"/>
      <c r="OOX1" s="14"/>
      <c r="OOY1" s="14"/>
      <c r="OOZ1" s="14"/>
      <c r="OPA1" s="14"/>
      <c r="OPB1" s="14"/>
      <c r="OPC1" s="14"/>
      <c r="OPD1" s="14"/>
      <c r="OPE1" s="14"/>
      <c r="OPF1" s="14"/>
      <c r="OPG1" s="14"/>
      <c r="OPH1" s="14"/>
      <c r="OPI1" s="14"/>
      <c r="OPJ1" s="14"/>
      <c r="OPK1" s="14"/>
      <c r="OPL1" s="14"/>
      <c r="OPM1" s="14"/>
      <c r="OPN1" s="14"/>
      <c r="OPO1" s="14"/>
      <c r="OPP1" s="14"/>
      <c r="OPQ1" s="14"/>
      <c r="OPR1" s="14"/>
      <c r="OPS1" s="14"/>
      <c r="OPT1" s="14"/>
      <c r="OPU1" s="14"/>
      <c r="OPV1" s="14"/>
      <c r="OPW1" s="14"/>
      <c r="OPX1" s="14"/>
      <c r="OPY1" s="14"/>
      <c r="OPZ1" s="14"/>
      <c r="OQA1" s="14"/>
      <c r="OQB1" s="14"/>
      <c r="OQC1" s="14"/>
      <c r="OQD1" s="14"/>
      <c r="OQE1" s="14"/>
      <c r="OQF1" s="14"/>
      <c r="OQG1" s="14"/>
      <c r="OQH1" s="14"/>
      <c r="OQI1" s="14"/>
      <c r="OQJ1" s="14"/>
      <c r="OQK1" s="14"/>
      <c r="OQL1" s="14"/>
      <c r="OQM1" s="14"/>
      <c r="OQN1" s="14"/>
      <c r="OQO1" s="14"/>
      <c r="OQP1" s="14"/>
      <c r="OQQ1" s="14"/>
      <c r="OQR1" s="14"/>
      <c r="OQS1" s="14"/>
      <c r="OQT1" s="14"/>
      <c r="OQU1" s="14"/>
      <c r="OQV1" s="14"/>
      <c r="OQW1" s="14"/>
      <c r="OQX1" s="14"/>
      <c r="OQY1" s="14"/>
      <c r="OQZ1" s="14"/>
      <c r="ORA1" s="14"/>
      <c r="ORB1" s="14"/>
      <c r="ORC1" s="14"/>
      <c r="ORD1" s="14"/>
      <c r="ORE1" s="14"/>
      <c r="ORF1" s="14"/>
      <c r="ORG1" s="14"/>
      <c r="ORH1" s="14"/>
      <c r="ORI1" s="14"/>
      <c r="ORJ1" s="14"/>
      <c r="ORK1" s="14"/>
      <c r="ORL1" s="14"/>
      <c r="ORM1" s="14"/>
      <c r="ORN1" s="14"/>
      <c r="ORO1" s="14"/>
      <c r="ORP1" s="14"/>
      <c r="ORQ1" s="14"/>
      <c r="ORR1" s="14"/>
      <c r="ORS1" s="14"/>
      <c r="ORT1" s="14"/>
      <c r="ORU1" s="14"/>
      <c r="ORV1" s="14"/>
      <c r="ORW1" s="14"/>
      <c r="ORX1" s="14"/>
      <c r="ORY1" s="14"/>
      <c r="ORZ1" s="14"/>
      <c r="OSA1" s="14"/>
      <c r="OSB1" s="14"/>
      <c r="OSC1" s="14"/>
      <c r="OSD1" s="14"/>
      <c r="OSE1" s="14"/>
      <c r="OSF1" s="14"/>
      <c r="OSG1" s="14"/>
      <c r="OSH1" s="14"/>
      <c r="OSI1" s="14"/>
      <c r="OSJ1" s="14"/>
      <c r="OSK1" s="14"/>
      <c r="OSL1" s="14"/>
      <c r="OSM1" s="14"/>
      <c r="OSN1" s="14"/>
      <c r="OSO1" s="14"/>
      <c r="OSP1" s="14"/>
      <c r="OSQ1" s="14"/>
      <c r="OSR1" s="14"/>
      <c r="OSS1" s="14"/>
      <c r="OST1" s="14"/>
      <c r="OSU1" s="14"/>
      <c r="OSV1" s="14"/>
      <c r="OSW1" s="14"/>
      <c r="OSX1" s="14"/>
      <c r="OSY1" s="14"/>
      <c r="OSZ1" s="14"/>
      <c r="OTA1" s="14"/>
      <c r="OTB1" s="14"/>
      <c r="OTC1" s="14"/>
      <c r="OTD1" s="14"/>
      <c r="OTE1" s="14"/>
      <c r="OTF1" s="14"/>
      <c r="OTG1" s="14"/>
      <c r="OTH1" s="14"/>
      <c r="OTI1" s="14"/>
      <c r="OTJ1" s="14"/>
      <c r="OTK1" s="14"/>
      <c r="OTL1" s="14"/>
      <c r="OTM1" s="14"/>
      <c r="OTN1" s="14"/>
      <c r="OTO1" s="14"/>
      <c r="OTP1" s="14"/>
      <c r="OTQ1" s="14"/>
      <c r="OTR1" s="14"/>
      <c r="OTS1" s="14"/>
      <c r="OTT1" s="14"/>
      <c r="OTU1" s="14"/>
      <c r="OTV1" s="14"/>
      <c r="OTW1" s="14"/>
      <c r="OTX1" s="14"/>
      <c r="OTY1" s="14"/>
      <c r="OTZ1" s="14"/>
      <c r="OUA1" s="14"/>
      <c r="OUB1" s="14"/>
      <c r="OUC1" s="14"/>
      <c r="OUD1" s="14"/>
      <c r="OUE1" s="14"/>
      <c r="OUF1" s="14"/>
      <c r="OUG1" s="14"/>
      <c r="OUH1" s="14"/>
      <c r="OUI1" s="14"/>
      <c r="OUJ1" s="14"/>
      <c r="OUK1" s="14"/>
      <c r="OUL1" s="14"/>
      <c r="OUM1" s="14"/>
      <c r="OUN1" s="14"/>
      <c r="OUO1" s="14"/>
      <c r="OUP1" s="14"/>
      <c r="OUQ1" s="14"/>
      <c r="OUR1" s="14"/>
      <c r="OUS1" s="14"/>
      <c r="OUT1" s="14"/>
      <c r="OUU1" s="14"/>
      <c r="OUV1" s="14"/>
      <c r="OUW1" s="14"/>
      <c r="OUX1" s="14"/>
      <c r="OUY1" s="14"/>
      <c r="OUZ1" s="14"/>
      <c r="OVA1" s="14"/>
      <c r="OVB1" s="14"/>
      <c r="OVC1" s="14"/>
      <c r="OVD1" s="14"/>
      <c r="OVE1" s="14"/>
      <c r="OVF1" s="14"/>
      <c r="OVG1" s="14"/>
      <c r="OVH1" s="14"/>
      <c r="OVI1" s="14"/>
      <c r="OVJ1" s="14"/>
      <c r="OVK1" s="14"/>
      <c r="OVL1" s="14"/>
      <c r="OVM1" s="14"/>
      <c r="OVN1" s="14"/>
      <c r="OVO1" s="14"/>
      <c r="OVP1" s="14"/>
      <c r="OVQ1" s="14"/>
      <c r="OVR1" s="14"/>
      <c r="OVS1" s="14"/>
      <c r="OVT1" s="14"/>
      <c r="OVU1" s="14"/>
      <c r="OVV1" s="14"/>
      <c r="OVW1" s="14"/>
      <c r="OVX1" s="14"/>
      <c r="OVY1" s="14"/>
      <c r="OVZ1" s="14"/>
      <c r="OWA1" s="14"/>
      <c r="OWB1" s="14"/>
      <c r="OWC1" s="14"/>
      <c r="OWD1" s="14"/>
      <c r="OWE1" s="14"/>
      <c r="OWF1" s="14"/>
      <c r="OWG1" s="14"/>
      <c r="OWH1" s="14"/>
      <c r="OWI1" s="14"/>
      <c r="OWJ1" s="14"/>
      <c r="OWK1" s="14"/>
      <c r="OWL1" s="14"/>
      <c r="OWM1" s="14"/>
      <c r="OWN1" s="14"/>
      <c r="OWO1" s="14"/>
      <c r="OWP1" s="14"/>
      <c r="OWQ1" s="14"/>
      <c r="OWR1" s="14"/>
      <c r="OWS1" s="14"/>
      <c r="OWT1" s="14"/>
      <c r="OWU1" s="14"/>
      <c r="OWV1" s="14"/>
      <c r="OWW1" s="14"/>
      <c r="OWX1" s="14"/>
      <c r="OWY1" s="14"/>
      <c r="OWZ1" s="14"/>
      <c r="OXA1" s="14"/>
      <c r="OXB1" s="14"/>
      <c r="OXC1" s="14"/>
      <c r="OXD1" s="14"/>
      <c r="OXE1" s="14"/>
      <c r="OXF1" s="14"/>
      <c r="OXG1" s="14"/>
      <c r="OXH1" s="14"/>
      <c r="OXI1" s="14"/>
      <c r="OXJ1" s="14"/>
      <c r="OXK1" s="14"/>
      <c r="OXL1" s="14"/>
      <c r="OXM1" s="14"/>
      <c r="OXN1" s="14"/>
      <c r="OXO1" s="14"/>
      <c r="OXP1" s="14"/>
      <c r="OXQ1" s="14"/>
      <c r="OXR1" s="14"/>
      <c r="OXS1" s="14"/>
      <c r="OXT1" s="14"/>
      <c r="OXU1" s="14"/>
      <c r="OXV1" s="14"/>
      <c r="OXW1" s="14"/>
      <c r="OXX1" s="14"/>
      <c r="OXY1" s="14"/>
      <c r="OXZ1" s="14"/>
      <c r="OYA1" s="14"/>
      <c r="OYB1" s="14"/>
      <c r="OYC1" s="14"/>
      <c r="OYD1" s="14"/>
      <c r="OYE1" s="14"/>
      <c r="OYF1" s="14"/>
      <c r="OYG1" s="14"/>
      <c r="OYH1" s="14"/>
      <c r="OYI1" s="14"/>
      <c r="OYJ1" s="14"/>
      <c r="OYK1" s="14"/>
      <c r="OYL1" s="14"/>
      <c r="OYM1" s="14"/>
      <c r="OYN1" s="14"/>
      <c r="OYO1" s="14"/>
      <c r="OYP1" s="14"/>
      <c r="OYQ1" s="14"/>
      <c r="OYR1" s="14"/>
      <c r="OYS1" s="14"/>
      <c r="OYT1" s="14"/>
      <c r="OYU1" s="14"/>
      <c r="OYV1" s="14"/>
      <c r="OYW1" s="14"/>
      <c r="OYX1" s="14"/>
      <c r="OYY1" s="14"/>
      <c r="OYZ1" s="14"/>
      <c r="OZA1" s="14"/>
      <c r="OZB1" s="14"/>
      <c r="OZC1" s="14"/>
      <c r="OZD1" s="14"/>
      <c r="OZE1" s="14"/>
      <c r="OZF1" s="14"/>
      <c r="OZG1" s="14"/>
      <c r="OZH1" s="14"/>
      <c r="OZI1" s="14"/>
      <c r="OZJ1" s="14"/>
      <c r="OZK1" s="14"/>
      <c r="OZL1" s="14"/>
      <c r="OZM1" s="14"/>
      <c r="OZN1" s="14"/>
      <c r="OZO1" s="14"/>
      <c r="OZP1" s="14"/>
      <c r="OZQ1" s="14"/>
      <c r="OZR1" s="14"/>
      <c r="OZS1" s="14"/>
      <c r="OZT1" s="14"/>
      <c r="OZU1" s="14"/>
      <c r="OZV1" s="14"/>
      <c r="OZW1" s="14"/>
      <c r="OZX1" s="14"/>
      <c r="OZY1" s="14"/>
      <c r="OZZ1" s="14"/>
      <c r="PAA1" s="14"/>
      <c r="PAB1" s="14"/>
      <c r="PAC1" s="14"/>
      <c r="PAD1" s="14"/>
      <c r="PAE1" s="14"/>
      <c r="PAF1" s="14"/>
      <c r="PAG1" s="14"/>
      <c r="PAH1" s="14"/>
      <c r="PAI1" s="14"/>
      <c r="PAJ1" s="14"/>
      <c r="PAK1" s="14"/>
      <c r="PAL1" s="14"/>
      <c r="PAM1" s="14"/>
      <c r="PAN1" s="14"/>
      <c r="PAO1" s="14"/>
      <c r="PAP1" s="14"/>
      <c r="PAQ1" s="14"/>
      <c r="PAR1" s="14"/>
      <c r="PAS1" s="14"/>
      <c r="PAT1" s="14"/>
      <c r="PAU1" s="14"/>
      <c r="PAV1" s="14"/>
      <c r="PAW1" s="14"/>
      <c r="PAX1" s="14"/>
      <c r="PAY1" s="14"/>
      <c r="PAZ1" s="14"/>
      <c r="PBA1" s="14"/>
      <c r="PBB1" s="14"/>
      <c r="PBC1" s="14"/>
      <c r="PBD1" s="14"/>
      <c r="PBE1" s="14"/>
      <c r="PBF1" s="14"/>
      <c r="PBG1" s="14"/>
      <c r="PBH1" s="14"/>
      <c r="PBI1" s="14"/>
      <c r="PBJ1" s="14"/>
      <c r="PBK1" s="14"/>
      <c r="PBL1" s="14"/>
      <c r="PBM1" s="14"/>
      <c r="PBN1" s="14"/>
      <c r="PBO1" s="14"/>
      <c r="PBP1" s="14"/>
      <c r="PBQ1" s="14"/>
      <c r="PBR1" s="14"/>
      <c r="PBS1" s="14"/>
      <c r="PBT1" s="14"/>
      <c r="PBU1" s="14"/>
      <c r="PBV1" s="14"/>
      <c r="PBW1" s="14"/>
      <c r="PBX1" s="14"/>
      <c r="PBY1" s="14"/>
      <c r="PBZ1" s="14"/>
      <c r="PCA1" s="14"/>
      <c r="PCB1" s="14"/>
      <c r="PCC1" s="14"/>
      <c r="PCD1" s="14"/>
      <c r="PCE1" s="14"/>
      <c r="PCF1" s="14"/>
      <c r="PCG1" s="14"/>
      <c r="PCH1" s="14"/>
      <c r="PCI1" s="14"/>
      <c r="PCJ1" s="14"/>
      <c r="PCK1" s="14"/>
      <c r="PCL1" s="14"/>
      <c r="PCM1" s="14"/>
      <c r="PCN1" s="14"/>
      <c r="PCO1" s="14"/>
      <c r="PCP1" s="14"/>
      <c r="PCQ1" s="14"/>
      <c r="PCR1" s="14"/>
      <c r="PCS1" s="14"/>
      <c r="PCT1" s="14"/>
      <c r="PCU1" s="14"/>
      <c r="PCV1" s="14"/>
      <c r="PCW1" s="14"/>
      <c r="PCX1" s="14"/>
      <c r="PCY1" s="14"/>
      <c r="PCZ1" s="14"/>
      <c r="PDA1" s="14"/>
      <c r="PDB1" s="14"/>
      <c r="PDC1" s="14"/>
      <c r="PDD1" s="14"/>
      <c r="PDE1" s="14"/>
      <c r="PDF1" s="14"/>
      <c r="PDG1" s="14"/>
      <c r="PDH1" s="14"/>
      <c r="PDI1" s="14"/>
      <c r="PDJ1" s="14"/>
      <c r="PDK1" s="14"/>
      <c r="PDL1" s="14"/>
      <c r="PDM1" s="14"/>
      <c r="PDN1" s="14"/>
      <c r="PDO1" s="14"/>
      <c r="PDP1" s="14"/>
      <c r="PDQ1" s="14"/>
      <c r="PDR1" s="14"/>
      <c r="PDS1" s="14"/>
      <c r="PDT1" s="14"/>
      <c r="PDU1" s="14"/>
      <c r="PDV1" s="14"/>
      <c r="PDW1" s="14"/>
      <c r="PDX1" s="14"/>
      <c r="PDY1" s="14"/>
      <c r="PDZ1" s="14"/>
      <c r="PEA1" s="14"/>
      <c r="PEB1" s="14"/>
      <c r="PEC1" s="14"/>
      <c r="PED1" s="14"/>
      <c r="PEE1" s="14"/>
      <c r="PEF1" s="14"/>
      <c r="PEG1" s="14"/>
      <c r="PEH1" s="14"/>
      <c r="PEI1" s="14"/>
      <c r="PEJ1" s="14"/>
      <c r="PEK1" s="14"/>
      <c r="PEL1" s="14"/>
      <c r="PEM1" s="14"/>
      <c r="PEN1" s="14"/>
      <c r="PEO1" s="14"/>
      <c r="PEP1" s="14"/>
      <c r="PEQ1" s="14"/>
      <c r="PER1" s="14"/>
      <c r="PES1" s="14"/>
      <c r="PET1" s="14"/>
      <c r="PEU1" s="14"/>
      <c r="PEV1" s="14"/>
      <c r="PEW1" s="14"/>
      <c r="PEX1" s="14"/>
      <c r="PEY1" s="14"/>
      <c r="PEZ1" s="14"/>
      <c r="PFA1" s="14"/>
      <c r="PFB1" s="14"/>
      <c r="PFC1" s="14"/>
      <c r="PFD1" s="14"/>
      <c r="PFE1" s="14"/>
      <c r="PFF1" s="14"/>
      <c r="PFG1" s="14"/>
      <c r="PFH1" s="14"/>
      <c r="PFI1" s="14"/>
      <c r="PFJ1" s="14"/>
      <c r="PFK1" s="14"/>
      <c r="PFL1" s="14"/>
      <c r="PFM1" s="14"/>
      <c r="PFN1" s="14"/>
      <c r="PFO1" s="14"/>
      <c r="PFP1" s="14"/>
      <c r="PFQ1" s="14"/>
      <c r="PFR1" s="14"/>
      <c r="PFS1" s="14"/>
      <c r="PFT1" s="14"/>
      <c r="PFU1" s="14"/>
      <c r="PFV1" s="14"/>
      <c r="PFW1" s="14"/>
      <c r="PFX1" s="14"/>
      <c r="PFY1" s="14"/>
      <c r="PFZ1" s="14"/>
      <c r="PGA1" s="14"/>
      <c r="PGB1" s="14"/>
      <c r="PGC1" s="14"/>
      <c r="PGD1" s="14"/>
      <c r="PGE1" s="14"/>
      <c r="PGF1" s="14"/>
      <c r="PGG1" s="14"/>
      <c r="PGH1" s="14"/>
      <c r="PGI1" s="14"/>
      <c r="PGJ1" s="14"/>
      <c r="PGK1" s="14"/>
      <c r="PGL1" s="14"/>
      <c r="PGM1" s="14"/>
      <c r="PGN1" s="14"/>
      <c r="PGO1" s="14"/>
      <c r="PGP1" s="14"/>
      <c r="PGQ1" s="14"/>
      <c r="PGR1" s="14"/>
      <c r="PGS1" s="14"/>
      <c r="PGT1" s="14"/>
      <c r="PGU1" s="14"/>
      <c r="PGV1" s="14"/>
      <c r="PGW1" s="14"/>
      <c r="PGX1" s="14"/>
      <c r="PGY1" s="14"/>
      <c r="PGZ1" s="14"/>
      <c r="PHA1" s="14"/>
      <c r="PHB1" s="14"/>
      <c r="PHC1" s="14"/>
      <c r="PHD1" s="14"/>
      <c r="PHE1" s="14"/>
      <c r="PHF1" s="14"/>
      <c r="PHG1" s="14"/>
      <c r="PHH1" s="14"/>
      <c r="PHI1" s="14"/>
      <c r="PHJ1" s="14"/>
      <c r="PHK1" s="14"/>
      <c r="PHL1" s="14"/>
      <c r="PHM1" s="14"/>
      <c r="PHN1" s="14"/>
      <c r="PHO1" s="14"/>
      <c r="PHP1" s="14"/>
      <c r="PHQ1" s="14"/>
      <c r="PHR1" s="14"/>
      <c r="PHS1" s="14"/>
      <c r="PHT1" s="14"/>
      <c r="PHU1" s="14"/>
      <c r="PHV1" s="14"/>
      <c r="PHW1" s="14"/>
      <c r="PHX1" s="14"/>
      <c r="PHY1" s="14"/>
      <c r="PHZ1" s="14"/>
      <c r="PIA1" s="14"/>
      <c r="PIB1" s="14"/>
      <c r="PIC1" s="14"/>
      <c r="PID1" s="14"/>
      <c r="PIE1" s="14"/>
      <c r="PIF1" s="14"/>
      <c r="PIG1" s="14"/>
      <c r="PIH1" s="14"/>
      <c r="PII1" s="14"/>
      <c r="PIJ1" s="14"/>
      <c r="PIK1" s="14"/>
      <c r="PIL1" s="14"/>
      <c r="PIM1" s="14"/>
      <c r="PIN1" s="14"/>
      <c r="PIO1" s="14"/>
      <c r="PIP1" s="14"/>
      <c r="PIQ1" s="14"/>
      <c r="PIR1" s="14"/>
      <c r="PIS1" s="14"/>
      <c r="PIT1" s="14"/>
      <c r="PIU1" s="14"/>
      <c r="PIV1" s="14"/>
      <c r="PIW1" s="14"/>
      <c r="PIX1" s="14"/>
      <c r="PIY1" s="14"/>
      <c r="PIZ1" s="14"/>
      <c r="PJA1" s="14"/>
      <c r="PJB1" s="14"/>
      <c r="PJC1" s="14"/>
      <c r="PJD1" s="14"/>
      <c r="PJE1" s="14"/>
      <c r="PJF1" s="14"/>
      <c r="PJG1" s="14"/>
      <c r="PJH1" s="14"/>
      <c r="PJI1" s="14"/>
      <c r="PJJ1" s="14"/>
      <c r="PJK1" s="14"/>
      <c r="PJL1" s="14"/>
      <c r="PJM1" s="14"/>
      <c r="PJN1" s="14"/>
      <c r="PJO1" s="14"/>
      <c r="PJP1" s="14"/>
      <c r="PJQ1" s="14"/>
      <c r="PJR1" s="14"/>
      <c r="PJS1" s="14"/>
      <c r="PJT1" s="14"/>
      <c r="PJU1" s="14"/>
      <c r="PJV1" s="14"/>
      <c r="PJW1" s="14"/>
      <c r="PJX1" s="14"/>
      <c r="PJY1" s="14"/>
      <c r="PJZ1" s="14"/>
      <c r="PKA1" s="14"/>
      <c r="PKB1" s="14"/>
      <c r="PKC1" s="14"/>
      <c r="PKD1" s="14"/>
      <c r="PKE1" s="14"/>
      <c r="PKF1" s="14"/>
      <c r="PKG1" s="14"/>
      <c r="PKH1" s="14"/>
      <c r="PKI1" s="14"/>
      <c r="PKJ1" s="14"/>
      <c r="PKK1" s="14"/>
      <c r="PKL1" s="14"/>
      <c r="PKM1" s="14"/>
      <c r="PKN1" s="14"/>
      <c r="PKO1" s="14"/>
      <c r="PKP1" s="14"/>
      <c r="PKQ1" s="14"/>
      <c r="PKR1" s="14"/>
      <c r="PKS1" s="14"/>
      <c r="PKT1" s="14"/>
      <c r="PKU1" s="14"/>
      <c r="PKV1" s="14"/>
      <c r="PKW1" s="14"/>
      <c r="PKX1" s="14"/>
      <c r="PKY1" s="14"/>
      <c r="PKZ1" s="14"/>
      <c r="PLA1" s="14"/>
      <c r="PLB1" s="14"/>
      <c r="PLC1" s="14"/>
      <c r="PLD1" s="14"/>
      <c r="PLE1" s="14"/>
      <c r="PLF1" s="14"/>
      <c r="PLG1" s="14"/>
      <c r="PLH1" s="14"/>
      <c r="PLI1" s="14"/>
      <c r="PLJ1" s="14"/>
      <c r="PLK1" s="14"/>
      <c r="PLL1" s="14"/>
      <c r="PLM1" s="14"/>
      <c r="PLN1" s="14"/>
      <c r="PLO1" s="14"/>
      <c r="PLP1" s="14"/>
      <c r="PLQ1" s="14"/>
      <c r="PLR1" s="14"/>
      <c r="PLS1" s="14"/>
      <c r="PLT1" s="14"/>
      <c r="PLU1" s="14"/>
      <c r="PLV1" s="14"/>
      <c r="PLW1" s="14"/>
      <c r="PLX1" s="14"/>
      <c r="PLY1" s="14"/>
      <c r="PLZ1" s="14"/>
      <c r="PMA1" s="14"/>
      <c r="PMB1" s="14"/>
      <c r="PMC1" s="14"/>
      <c r="PMD1" s="14"/>
      <c r="PME1" s="14"/>
      <c r="PMF1" s="14"/>
      <c r="PMG1" s="14"/>
      <c r="PMH1" s="14"/>
      <c r="PMI1" s="14"/>
      <c r="PMJ1" s="14"/>
      <c r="PMK1" s="14"/>
      <c r="PML1" s="14"/>
      <c r="PMM1" s="14"/>
      <c r="PMN1" s="14"/>
      <c r="PMO1" s="14"/>
      <c r="PMP1" s="14"/>
      <c r="PMQ1" s="14"/>
      <c r="PMR1" s="14"/>
      <c r="PMS1" s="14"/>
      <c r="PMT1" s="14"/>
      <c r="PMU1" s="14"/>
      <c r="PMV1" s="14"/>
      <c r="PMW1" s="14"/>
      <c r="PMX1" s="14"/>
      <c r="PMY1" s="14"/>
      <c r="PMZ1" s="14"/>
      <c r="PNA1" s="14"/>
      <c r="PNB1" s="14"/>
      <c r="PNC1" s="14"/>
      <c r="PND1" s="14"/>
      <c r="PNE1" s="14"/>
      <c r="PNF1" s="14"/>
      <c r="PNG1" s="14"/>
      <c r="PNH1" s="14"/>
      <c r="PNI1" s="14"/>
      <c r="PNJ1" s="14"/>
      <c r="PNK1" s="14"/>
      <c r="PNL1" s="14"/>
      <c r="PNM1" s="14"/>
      <c r="PNN1" s="14"/>
      <c r="PNO1" s="14"/>
      <c r="PNP1" s="14"/>
      <c r="PNQ1" s="14"/>
      <c r="PNR1" s="14"/>
      <c r="PNS1" s="14"/>
      <c r="PNT1" s="14"/>
      <c r="PNU1" s="14"/>
      <c r="PNV1" s="14"/>
      <c r="PNW1" s="14"/>
      <c r="PNX1" s="14"/>
      <c r="PNY1" s="14"/>
      <c r="PNZ1" s="14"/>
      <c r="POA1" s="14"/>
      <c r="POB1" s="14"/>
      <c r="POC1" s="14"/>
      <c r="POD1" s="14"/>
      <c r="POE1" s="14"/>
      <c r="POF1" s="14"/>
      <c r="POG1" s="14"/>
      <c r="POH1" s="14"/>
      <c r="POI1" s="14"/>
      <c r="POJ1" s="14"/>
      <c r="POK1" s="14"/>
      <c r="POL1" s="14"/>
      <c r="POM1" s="14"/>
      <c r="PON1" s="14"/>
      <c r="POO1" s="14"/>
      <c r="POP1" s="14"/>
      <c r="POQ1" s="14"/>
      <c r="POR1" s="14"/>
      <c r="POS1" s="14"/>
      <c r="POT1" s="14"/>
      <c r="POU1" s="14"/>
      <c r="POV1" s="14"/>
      <c r="POW1" s="14"/>
      <c r="POX1" s="14"/>
      <c r="POY1" s="14"/>
      <c r="POZ1" s="14"/>
      <c r="PPA1" s="14"/>
      <c r="PPB1" s="14"/>
      <c r="PPC1" s="14"/>
      <c r="PPD1" s="14"/>
      <c r="PPE1" s="14"/>
      <c r="PPF1" s="14"/>
      <c r="PPG1" s="14"/>
      <c r="PPH1" s="14"/>
      <c r="PPI1" s="14"/>
      <c r="PPJ1" s="14"/>
      <c r="PPK1" s="14"/>
      <c r="PPL1" s="14"/>
      <c r="PPM1" s="14"/>
      <c r="PPN1" s="14"/>
      <c r="PPO1" s="14"/>
      <c r="PPP1" s="14"/>
      <c r="PPQ1" s="14"/>
      <c r="PPR1" s="14"/>
      <c r="PPS1" s="14"/>
      <c r="PPT1" s="14"/>
      <c r="PPU1" s="14"/>
      <c r="PPV1" s="14"/>
      <c r="PPW1" s="14"/>
      <c r="PPX1" s="14"/>
      <c r="PPY1" s="14"/>
      <c r="PPZ1" s="14"/>
      <c r="PQA1" s="14"/>
      <c r="PQB1" s="14"/>
      <c r="PQC1" s="14"/>
      <c r="PQD1" s="14"/>
      <c r="PQE1" s="14"/>
      <c r="PQF1" s="14"/>
      <c r="PQG1" s="14"/>
      <c r="PQH1" s="14"/>
      <c r="PQI1" s="14"/>
      <c r="PQJ1" s="14"/>
      <c r="PQK1" s="14"/>
      <c r="PQL1" s="14"/>
      <c r="PQM1" s="14"/>
      <c r="PQN1" s="14"/>
      <c r="PQO1" s="14"/>
      <c r="PQP1" s="14"/>
      <c r="PQQ1" s="14"/>
      <c r="PQR1" s="14"/>
      <c r="PQS1" s="14"/>
      <c r="PQT1" s="14"/>
      <c r="PQU1" s="14"/>
      <c r="PQV1" s="14"/>
      <c r="PQW1" s="14"/>
      <c r="PQX1" s="14"/>
      <c r="PQY1" s="14"/>
      <c r="PQZ1" s="14"/>
      <c r="PRA1" s="14"/>
      <c r="PRB1" s="14"/>
      <c r="PRC1" s="14"/>
      <c r="PRD1" s="14"/>
      <c r="PRE1" s="14"/>
      <c r="PRF1" s="14"/>
      <c r="PRG1" s="14"/>
      <c r="PRH1" s="14"/>
      <c r="PRI1" s="14"/>
      <c r="PRJ1" s="14"/>
      <c r="PRK1" s="14"/>
      <c r="PRL1" s="14"/>
      <c r="PRM1" s="14"/>
      <c r="PRN1" s="14"/>
      <c r="PRO1" s="14"/>
      <c r="PRP1" s="14"/>
      <c r="PRQ1" s="14"/>
      <c r="PRR1" s="14"/>
      <c r="PRS1" s="14"/>
      <c r="PRT1" s="14"/>
      <c r="PRU1" s="14"/>
      <c r="PRV1" s="14"/>
      <c r="PRW1" s="14"/>
      <c r="PRX1" s="14"/>
      <c r="PRY1" s="14"/>
      <c r="PRZ1" s="14"/>
      <c r="PSA1" s="14"/>
      <c r="PSB1" s="14"/>
      <c r="PSC1" s="14"/>
      <c r="PSD1" s="14"/>
      <c r="PSE1" s="14"/>
      <c r="PSF1" s="14"/>
      <c r="PSG1" s="14"/>
      <c r="PSH1" s="14"/>
      <c r="PSI1" s="14"/>
      <c r="PSJ1" s="14"/>
      <c r="PSK1" s="14"/>
      <c r="PSL1" s="14"/>
      <c r="PSM1" s="14"/>
      <c r="PSN1" s="14"/>
      <c r="PSO1" s="14"/>
      <c r="PSP1" s="14"/>
      <c r="PSQ1" s="14"/>
      <c r="PSR1" s="14"/>
      <c r="PSS1" s="14"/>
      <c r="PST1" s="14"/>
      <c r="PSU1" s="14"/>
      <c r="PSV1" s="14"/>
      <c r="PSW1" s="14"/>
      <c r="PSX1" s="14"/>
      <c r="PSY1" s="14"/>
      <c r="PSZ1" s="14"/>
      <c r="PTA1" s="14"/>
      <c r="PTB1" s="14"/>
      <c r="PTC1" s="14"/>
      <c r="PTD1" s="14"/>
      <c r="PTE1" s="14"/>
      <c r="PTF1" s="14"/>
      <c r="PTG1" s="14"/>
      <c r="PTH1" s="14"/>
      <c r="PTI1" s="14"/>
      <c r="PTJ1" s="14"/>
      <c r="PTK1" s="14"/>
      <c r="PTL1" s="14"/>
      <c r="PTM1" s="14"/>
      <c r="PTN1" s="14"/>
      <c r="PTO1" s="14"/>
      <c r="PTP1" s="14"/>
      <c r="PTQ1" s="14"/>
      <c r="PTR1" s="14"/>
      <c r="PTS1" s="14"/>
      <c r="PTT1" s="14"/>
      <c r="PTU1" s="14"/>
      <c r="PTV1" s="14"/>
      <c r="PTW1" s="14"/>
      <c r="PTX1" s="14"/>
      <c r="PTY1" s="14"/>
      <c r="PTZ1" s="14"/>
      <c r="PUA1" s="14"/>
      <c r="PUB1" s="14"/>
      <c r="PUC1" s="14"/>
      <c r="PUD1" s="14"/>
      <c r="PUE1" s="14"/>
      <c r="PUF1" s="14"/>
      <c r="PUG1" s="14"/>
      <c r="PUH1" s="14"/>
      <c r="PUI1" s="14"/>
      <c r="PUJ1" s="14"/>
      <c r="PUK1" s="14"/>
      <c r="PUL1" s="14"/>
      <c r="PUM1" s="14"/>
      <c r="PUN1" s="14"/>
      <c r="PUO1" s="14"/>
      <c r="PUP1" s="14"/>
      <c r="PUQ1" s="14"/>
      <c r="PUR1" s="14"/>
      <c r="PUS1" s="14"/>
      <c r="PUT1" s="14"/>
      <c r="PUU1" s="14"/>
      <c r="PUV1" s="14"/>
      <c r="PUW1" s="14"/>
      <c r="PUX1" s="14"/>
      <c r="PUY1" s="14"/>
      <c r="PUZ1" s="14"/>
      <c r="PVA1" s="14"/>
      <c r="PVB1" s="14"/>
      <c r="PVC1" s="14"/>
      <c r="PVD1" s="14"/>
      <c r="PVE1" s="14"/>
      <c r="PVF1" s="14"/>
      <c r="PVG1" s="14"/>
      <c r="PVH1" s="14"/>
      <c r="PVI1" s="14"/>
      <c r="PVJ1" s="14"/>
      <c r="PVK1" s="14"/>
      <c r="PVL1" s="14"/>
      <c r="PVM1" s="14"/>
      <c r="PVN1" s="14"/>
      <c r="PVO1" s="14"/>
      <c r="PVP1" s="14"/>
      <c r="PVQ1" s="14"/>
      <c r="PVR1" s="14"/>
      <c r="PVS1" s="14"/>
      <c r="PVT1" s="14"/>
      <c r="PVU1" s="14"/>
      <c r="PVV1" s="14"/>
      <c r="PVW1" s="14"/>
      <c r="PVX1" s="14"/>
      <c r="PVY1" s="14"/>
      <c r="PVZ1" s="14"/>
      <c r="PWA1" s="14"/>
      <c r="PWB1" s="14"/>
      <c r="PWC1" s="14"/>
      <c r="PWD1" s="14"/>
      <c r="PWE1" s="14"/>
      <c r="PWF1" s="14"/>
      <c r="PWG1" s="14"/>
      <c r="PWH1" s="14"/>
      <c r="PWI1" s="14"/>
      <c r="PWJ1" s="14"/>
      <c r="PWK1" s="14"/>
      <c r="PWL1" s="14"/>
      <c r="PWM1" s="14"/>
      <c r="PWN1" s="14"/>
      <c r="PWO1" s="14"/>
      <c r="PWP1" s="14"/>
      <c r="PWQ1" s="14"/>
      <c r="PWR1" s="14"/>
      <c r="PWS1" s="14"/>
      <c r="PWT1" s="14"/>
      <c r="PWU1" s="14"/>
      <c r="PWV1" s="14"/>
      <c r="PWW1" s="14"/>
      <c r="PWX1" s="14"/>
      <c r="PWY1" s="14"/>
      <c r="PWZ1" s="14"/>
      <c r="PXA1" s="14"/>
      <c r="PXB1" s="14"/>
      <c r="PXC1" s="14"/>
      <c r="PXD1" s="14"/>
      <c r="PXE1" s="14"/>
      <c r="PXF1" s="14"/>
      <c r="PXG1" s="14"/>
      <c r="PXH1" s="14"/>
      <c r="PXI1" s="14"/>
      <c r="PXJ1" s="14"/>
      <c r="PXK1" s="14"/>
      <c r="PXL1" s="14"/>
      <c r="PXM1" s="14"/>
      <c r="PXN1" s="14"/>
      <c r="PXO1" s="14"/>
      <c r="PXP1" s="14"/>
      <c r="PXQ1" s="14"/>
      <c r="PXR1" s="14"/>
      <c r="PXS1" s="14"/>
      <c r="PXT1" s="14"/>
      <c r="PXU1" s="14"/>
      <c r="PXV1" s="14"/>
      <c r="PXW1" s="14"/>
      <c r="PXX1" s="14"/>
      <c r="PXY1" s="14"/>
      <c r="PXZ1" s="14"/>
      <c r="PYA1" s="14"/>
      <c r="PYB1" s="14"/>
      <c r="PYC1" s="14"/>
      <c r="PYD1" s="14"/>
      <c r="PYE1" s="14"/>
      <c r="PYF1" s="14"/>
      <c r="PYG1" s="14"/>
      <c r="PYH1" s="14"/>
      <c r="PYI1" s="14"/>
      <c r="PYJ1" s="14"/>
      <c r="PYK1" s="14"/>
      <c r="PYL1" s="14"/>
      <c r="PYM1" s="14"/>
      <c r="PYN1" s="14"/>
      <c r="PYO1" s="14"/>
      <c r="PYP1" s="14"/>
      <c r="PYQ1" s="14"/>
      <c r="PYR1" s="14"/>
      <c r="PYS1" s="14"/>
      <c r="PYT1" s="14"/>
      <c r="PYU1" s="14"/>
      <c r="PYV1" s="14"/>
      <c r="PYW1" s="14"/>
      <c r="PYX1" s="14"/>
      <c r="PYY1" s="14"/>
      <c r="PYZ1" s="14"/>
      <c r="PZA1" s="14"/>
      <c r="PZB1" s="14"/>
      <c r="PZC1" s="14"/>
      <c r="PZD1" s="14"/>
      <c r="PZE1" s="14"/>
      <c r="PZF1" s="14"/>
      <c r="PZG1" s="14"/>
      <c r="PZH1" s="14"/>
      <c r="PZI1" s="14"/>
      <c r="PZJ1" s="14"/>
      <c r="PZK1" s="14"/>
      <c r="PZL1" s="14"/>
      <c r="PZM1" s="14"/>
      <c r="PZN1" s="14"/>
      <c r="PZO1" s="14"/>
      <c r="PZP1" s="14"/>
      <c r="PZQ1" s="14"/>
      <c r="PZR1" s="14"/>
      <c r="PZS1" s="14"/>
      <c r="PZT1" s="14"/>
      <c r="PZU1" s="14"/>
      <c r="PZV1" s="14"/>
      <c r="PZW1" s="14"/>
      <c r="PZX1" s="14"/>
      <c r="PZY1" s="14"/>
      <c r="PZZ1" s="14"/>
      <c r="QAA1" s="14"/>
      <c r="QAB1" s="14"/>
      <c r="QAC1" s="14"/>
      <c r="QAD1" s="14"/>
      <c r="QAE1" s="14"/>
      <c r="QAF1" s="14"/>
      <c r="QAG1" s="14"/>
      <c r="QAH1" s="14"/>
      <c r="QAI1" s="14"/>
      <c r="QAJ1" s="14"/>
      <c r="QAK1" s="14"/>
      <c r="QAL1" s="14"/>
      <c r="QAM1" s="14"/>
      <c r="QAN1" s="14"/>
      <c r="QAO1" s="14"/>
      <c r="QAP1" s="14"/>
      <c r="QAQ1" s="14"/>
      <c r="QAR1" s="14"/>
      <c r="QAS1" s="14"/>
      <c r="QAT1" s="14"/>
      <c r="QAU1" s="14"/>
      <c r="QAV1" s="14"/>
      <c r="QAW1" s="14"/>
      <c r="QAX1" s="14"/>
      <c r="QAY1" s="14"/>
      <c r="QAZ1" s="14"/>
      <c r="QBA1" s="14"/>
      <c r="QBB1" s="14"/>
      <c r="QBC1" s="14"/>
      <c r="QBD1" s="14"/>
      <c r="QBE1" s="14"/>
      <c r="QBF1" s="14"/>
      <c r="QBG1" s="14"/>
      <c r="QBH1" s="14"/>
      <c r="QBI1" s="14"/>
      <c r="QBJ1" s="14"/>
      <c r="QBK1" s="14"/>
      <c r="QBL1" s="14"/>
      <c r="QBM1" s="14"/>
      <c r="QBN1" s="14"/>
      <c r="QBO1" s="14"/>
      <c r="QBP1" s="14"/>
      <c r="QBQ1" s="14"/>
      <c r="QBR1" s="14"/>
      <c r="QBS1" s="14"/>
      <c r="QBT1" s="14"/>
      <c r="QBU1" s="14"/>
      <c r="QBV1" s="14"/>
      <c r="QBW1" s="14"/>
      <c r="QBX1" s="14"/>
      <c r="QBY1" s="14"/>
      <c r="QBZ1" s="14"/>
      <c r="QCA1" s="14"/>
      <c r="QCB1" s="14"/>
      <c r="QCC1" s="14"/>
      <c r="QCD1" s="14"/>
      <c r="QCE1" s="14"/>
      <c r="QCF1" s="14"/>
      <c r="QCG1" s="14"/>
      <c r="QCH1" s="14"/>
      <c r="QCI1" s="14"/>
      <c r="QCJ1" s="14"/>
      <c r="QCK1" s="14"/>
      <c r="QCL1" s="14"/>
      <c r="QCM1" s="14"/>
      <c r="QCN1" s="14"/>
      <c r="QCO1" s="14"/>
      <c r="QCP1" s="14"/>
      <c r="QCQ1" s="14"/>
      <c r="QCR1" s="14"/>
      <c r="QCS1" s="14"/>
      <c r="QCT1" s="14"/>
      <c r="QCU1" s="14"/>
      <c r="QCV1" s="14"/>
      <c r="QCW1" s="14"/>
      <c r="QCX1" s="14"/>
      <c r="QCY1" s="14"/>
      <c r="QCZ1" s="14"/>
      <c r="QDA1" s="14"/>
      <c r="QDB1" s="14"/>
      <c r="QDC1" s="14"/>
      <c r="QDD1" s="14"/>
      <c r="QDE1" s="14"/>
      <c r="QDF1" s="14"/>
      <c r="QDG1" s="14"/>
      <c r="QDH1" s="14"/>
      <c r="QDI1" s="14"/>
      <c r="QDJ1" s="14"/>
      <c r="QDK1" s="14"/>
      <c r="QDL1" s="14"/>
      <c r="QDM1" s="14"/>
      <c r="QDN1" s="14"/>
      <c r="QDO1" s="14"/>
      <c r="QDP1" s="14"/>
      <c r="QDQ1" s="14"/>
      <c r="QDR1" s="14"/>
      <c r="QDS1" s="14"/>
      <c r="QDT1" s="14"/>
      <c r="QDU1" s="14"/>
      <c r="QDV1" s="14"/>
      <c r="QDW1" s="14"/>
      <c r="QDX1" s="14"/>
      <c r="QDY1" s="14"/>
      <c r="QDZ1" s="14"/>
      <c r="QEA1" s="14"/>
      <c r="QEB1" s="14"/>
      <c r="QEC1" s="14"/>
      <c r="QED1" s="14"/>
      <c r="QEE1" s="14"/>
      <c r="QEF1" s="14"/>
      <c r="QEG1" s="14"/>
      <c r="QEH1" s="14"/>
      <c r="QEI1" s="14"/>
      <c r="QEJ1" s="14"/>
      <c r="QEK1" s="14"/>
      <c r="QEL1" s="14"/>
      <c r="QEM1" s="14"/>
      <c r="QEN1" s="14"/>
      <c r="QEO1" s="14"/>
      <c r="QEP1" s="14"/>
      <c r="QEQ1" s="14"/>
      <c r="QER1" s="14"/>
      <c r="QES1" s="14"/>
      <c r="QET1" s="14"/>
      <c r="QEU1" s="14"/>
      <c r="QEV1" s="14"/>
      <c r="QEW1" s="14"/>
      <c r="QEX1" s="14"/>
      <c r="QEY1" s="14"/>
      <c r="QEZ1" s="14"/>
      <c r="QFA1" s="14"/>
      <c r="QFB1" s="14"/>
      <c r="QFC1" s="14"/>
      <c r="QFD1" s="14"/>
      <c r="QFE1" s="14"/>
      <c r="QFF1" s="14"/>
      <c r="QFG1" s="14"/>
      <c r="QFH1" s="14"/>
      <c r="QFI1" s="14"/>
      <c r="QFJ1" s="14"/>
      <c r="QFK1" s="14"/>
      <c r="QFL1" s="14"/>
      <c r="QFM1" s="14"/>
      <c r="QFN1" s="14"/>
      <c r="QFO1" s="14"/>
      <c r="QFP1" s="14"/>
      <c r="QFQ1" s="14"/>
      <c r="QFR1" s="14"/>
      <c r="QFS1" s="14"/>
      <c r="QFT1" s="14"/>
      <c r="QFU1" s="14"/>
      <c r="QFV1" s="14"/>
      <c r="QFW1" s="14"/>
      <c r="QFX1" s="14"/>
      <c r="QFY1" s="14"/>
      <c r="QFZ1" s="14"/>
      <c r="QGA1" s="14"/>
      <c r="QGB1" s="14"/>
      <c r="QGC1" s="14"/>
      <c r="QGD1" s="14"/>
      <c r="QGE1" s="14"/>
      <c r="QGF1" s="14"/>
      <c r="QGG1" s="14"/>
      <c r="QGH1" s="14"/>
      <c r="QGI1" s="14"/>
      <c r="QGJ1" s="14"/>
      <c r="QGK1" s="14"/>
      <c r="QGL1" s="14"/>
      <c r="QGM1" s="14"/>
      <c r="QGN1" s="14"/>
      <c r="QGO1" s="14"/>
      <c r="QGP1" s="14"/>
      <c r="QGQ1" s="14"/>
      <c r="QGR1" s="14"/>
      <c r="QGS1" s="14"/>
      <c r="QGT1" s="14"/>
      <c r="QGU1" s="14"/>
      <c r="QGV1" s="14"/>
      <c r="QGW1" s="14"/>
      <c r="QGX1" s="14"/>
      <c r="QGY1" s="14"/>
      <c r="QGZ1" s="14"/>
      <c r="QHA1" s="14"/>
      <c r="QHB1" s="14"/>
      <c r="QHC1" s="14"/>
      <c r="QHD1" s="14"/>
      <c r="QHE1" s="14"/>
      <c r="QHF1" s="14"/>
      <c r="QHG1" s="14"/>
      <c r="QHH1" s="14"/>
      <c r="QHI1" s="14"/>
      <c r="QHJ1" s="14"/>
      <c r="QHK1" s="14"/>
      <c r="QHL1" s="14"/>
      <c r="QHM1" s="14"/>
      <c r="QHN1" s="14"/>
      <c r="QHO1" s="14"/>
      <c r="QHP1" s="14"/>
      <c r="QHQ1" s="14"/>
      <c r="QHR1" s="14"/>
      <c r="QHS1" s="14"/>
      <c r="QHT1" s="14"/>
      <c r="QHU1" s="14"/>
      <c r="QHV1" s="14"/>
      <c r="QHW1" s="14"/>
      <c r="QHX1" s="14"/>
      <c r="QHY1" s="14"/>
      <c r="QHZ1" s="14"/>
      <c r="QIA1" s="14"/>
      <c r="QIB1" s="14"/>
      <c r="QIC1" s="14"/>
      <c r="QID1" s="14"/>
      <c r="QIE1" s="14"/>
      <c r="QIF1" s="14"/>
      <c r="QIG1" s="14"/>
      <c r="QIH1" s="14"/>
      <c r="QII1" s="14"/>
      <c r="QIJ1" s="14"/>
      <c r="QIK1" s="14"/>
      <c r="QIL1" s="14"/>
      <c r="QIM1" s="14"/>
      <c r="QIN1" s="14"/>
      <c r="QIO1" s="14"/>
      <c r="QIP1" s="14"/>
      <c r="QIQ1" s="14"/>
      <c r="QIR1" s="14"/>
      <c r="QIS1" s="14"/>
      <c r="QIT1" s="14"/>
      <c r="QIU1" s="14"/>
      <c r="QIV1" s="14"/>
      <c r="QIW1" s="14"/>
      <c r="QIX1" s="14"/>
      <c r="QIY1" s="14"/>
      <c r="QIZ1" s="14"/>
      <c r="QJA1" s="14"/>
      <c r="QJB1" s="14"/>
      <c r="QJC1" s="14"/>
      <c r="QJD1" s="14"/>
      <c r="QJE1" s="14"/>
      <c r="QJF1" s="14"/>
      <c r="QJG1" s="14"/>
      <c r="QJH1" s="14"/>
      <c r="QJI1" s="14"/>
      <c r="QJJ1" s="14"/>
      <c r="QJK1" s="14"/>
      <c r="QJL1" s="14"/>
      <c r="QJM1" s="14"/>
      <c r="QJN1" s="14"/>
      <c r="QJO1" s="14"/>
      <c r="QJP1" s="14"/>
      <c r="QJQ1" s="14"/>
      <c r="QJR1" s="14"/>
      <c r="QJS1" s="14"/>
      <c r="QJT1" s="14"/>
      <c r="QJU1" s="14"/>
      <c r="QJV1" s="14"/>
      <c r="QJW1" s="14"/>
      <c r="QJX1" s="14"/>
      <c r="QJY1" s="14"/>
      <c r="QJZ1" s="14"/>
      <c r="QKA1" s="14"/>
      <c r="QKB1" s="14"/>
      <c r="QKC1" s="14"/>
      <c r="QKD1" s="14"/>
      <c r="QKE1" s="14"/>
      <c r="QKF1" s="14"/>
      <c r="QKG1" s="14"/>
      <c r="QKH1" s="14"/>
      <c r="QKI1" s="14"/>
      <c r="QKJ1" s="14"/>
      <c r="QKK1" s="14"/>
      <c r="QKL1" s="14"/>
      <c r="QKM1" s="14"/>
      <c r="QKN1" s="14"/>
      <c r="QKO1" s="14"/>
      <c r="QKP1" s="14"/>
      <c r="QKQ1" s="14"/>
      <c r="QKR1" s="14"/>
      <c r="QKS1" s="14"/>
      <c r="QKT1" s="14"/>
      <c r="QKU1" s="14"/>
      <c r="QKV1" s="14"/>
      <c r="QKW1" s="14"/>
      <c r="QKX1" s="14"/>
      <c r="QKY1" s="14"/>
      <c r="QKZ1" s="14"/>
      <c r="QLA1" s="14"/>
      <c r="QLB1" s="14"/>
      <c r="QLC1" s="14"/>
      <c r="QLD1" s="14"/>
      <c r="QLE1" s="14"/>
      <c r="QLF1" s="14"/>
      <c r="QLG1" s="14"/>
      <c r="QLH1" s="14"/>
      <c r="QLI1" s="14"/>
      <c r="QLJ1" s="14"/>
      <c r="QLK1" s="14"/>
      <c r="QLL1" s="14"/>
      <c r="QLM1" s="14"/>
      <c r="QLN1" s="14"/>
      <c r="QLO1" s="14"/>
      <c r="QLP1" s="14"/>
      <c r="QLQ1" s="14"/>
      <c r="QLR1" s="14"/>
      <c r="QLS1" s="14"/>
      <c r="QLT1" s="14"/>
      <c r="QLU1" s="14"/>
      <c r="QLV1" s="14"/>
      <c r="QLW1" s="14"/>
      <c r="QLX1" s="14"/>
      <c r="QLY1" s="14"/>
      <c r="QLZ1" s="14"/>
      <c r="QMA1" s="14"/>
      <c r="QMB1" s="14"/>
      <c r="QMC1" s="14"/>
      <c r="QMD1" s="14"/>
      <c r="QME1" s="14"/>
      <c r="QMF1" s="14"/>
      <c r="QMG1" s="14"/>
      <c r="QMH1" s="14"/>
      <c r="QMI1" s="14"/>
      <c r="QMJ1" s="14"/>
      <c r="QMK1" s="14"/>
      <c r="QML1" s="14"/>
      <c r="QMM1" s="14"/>
      <c r="QMN1" s="14"/>
      <c r="QMO1" s="14"/>
      <c r="QMP1" s="14"/>
      <c r="QMQ1" s="14"/>
      <c r="QMR1" s="14"/>
      <c r="QMS1" s="14"/>
      <c r="QMT1" s="14"/>
      <c r="QMU1" s="14"/>
      <c r="QMV1" s="14"/>
      <c r="QMW1" s="14"/>
      <c r="QMX1" s="14"/>
      <c r="QMY1" s="14"/>
      <c r="QMZ1" s="14"/>
      <c r="QNA1" s="14"/>
      <c r="QNB1" s="14"/>
      <c r="QNC1" s="14"/>
      <c r="QND1" s="14"/>
      <c r="QNE1" s="14"/>
      <c r="QNF1" s="14"/>
      <c r="QNG1" s="14"/>
      <c r="QNH1" s="14"/>
      <c r="QNI1" s="14"/>
      <c r="QNJ1" s="14"/>
      <c r="QNK1" s="14"/>
      <c r="QNL1" s="14"/>
      <c r="QNM1" s="14"/>
      <c r="QNN1" s="14"/>
      <c r="QNO1" s="14"/>
      <c r="QNP1" s="14"/>
      <c r="QNQ1" s="14"/>
      <c r="QNR1" s="14"/>
      <c r="QNS1" s="14"/>
      <c r="QNT1" s="14"/>
      <c r="QNU1" s="14"/>
      <c r="QNV1" s="14"/>
      <c r="QNW1" s="14"/>
      <c r="QNX1" s="14"/>
      <c r="QNY1" s="14"/>
      <c r="QNZ1" s="14"/>
      <c r="QOA1" s="14"/>
      <c r="QOB1" s="14"/>
      <c r="QOC1" s="14"/>
      <c r="QOD1" s="14"/>
      <c r="QOE1" s="14"/>
      <c r="QOF1" s="14"/>
      <c r="QOG1" s="14"/>
      <c r="QOH1" s="14"/>
      <c r="QOI1" s="14"/>
      <c r="QOJ1" s="14"/>
      <c r="QOK1" s="14"/>
      <c r="QOL1" s="14"/>
      <c r="QOM1" s="14"/>
      <c r="QON1" s="14"/>
      <c r="QOO1" s="14"/>
      <c r="QOP1" s="14"/>
      <c r="QOQ1" s="14"/>
      <c r="QOR1" s="14"/>
      <c r="QOS1" s="14"/>
      <c r="QOT1" s="14"/>
      <c r="QOU1" s="14"/>
      <c r="QOV1" s="14"/>
      <c r="QOW1" s="14"/>
      <c r="QOX1" s="14"/>
      <c r="QOY1" s="14"/>
      <c r="QOZ1" s="14"/>
      <c r="QPA1" s="14"/>
      <c r="QPB1" s="14"/>
      <c r="QPC1" s="14"/>
      <c r="QPD1" s="14"/>
      <c r="QPE1" s="14"/>
      <c r="QPF1" s="14"/>
      <c r="QPG1" s="14"/>
      <c r="QPH1" s="14"/>
      <c r="QPI1" s="14"/>
      <c r="QPJ1" s="14"/>
      <c r="QPK1" s="14"/>
      <c r="QPL1" s="14"/>
      <c r="QPM1" s="14"/>
      <c r="QPN1" s="14"/>
      <c r="QPO1" s="14"/>
      <c r="QPP1" s="14"/>
      <c r="QPQ1" s="14"/>
      <c r="QPR1" s="14"/>
      <c r="QPS1" s="14"/>
      <c r="QPT1" s="14"/>
      <c r="QPU1" s="14"/>
      <c r="QPV1" s="14"/>
      <c r="QPW1" s="14"/>
      <c r="QPX1" s="14"/>
      <c r="QPY1" s="14"/>
      <c r="QPZ1" s="14"/>
      <c r="QQA1" s="14"/>
      <c r="QQB1" s="14"/>
      <c r="QQC1" s="14"/>
      <c r="QQD1" s="14"/>
      <c r="QQE1" s="14"/>
      <c r="QQF1" s="14"/>
      <c r="QQG1" s="14"/>
      <c r="QQH1" s="14"/>
      <c r="QQI1" s="14"/>
      <c r="QQJ1" s="14"/>
      <c r="QQK1" s="14"/>
      <c r="QQL1" s="14"/>
      <c r="QQM1" s="14"/>
      <c r="QQN1" s="14"/>
      <c r="QQO1" s="14"/>
      <c r="QQP1" s="14"/>
      <c r="QQQ1" s="14"/>
      <c r="QQR1" s="14"/>
      <c r="QQS1" s="14"/>
      <c r="QQT1" s="14"/>
      <c r="QQU1" s="14"/>
      <c r="QQV1" s="14"/>
      <c r="QQW1" s="14"/>
      <c r="QQX1" s="14"/>
      <c r="QQY1" s="14"/>
      <c r="QQZ1" s="14"/>
      <c r="QRA1" s="14"/>
      <c r="QRB1" s="14"/>
      <c r="QRC1" s="14"/>
      <c r="QRD1" s="14"/>
      <c r="QRE1" s="14"/>
      <c r="QRF1" s="14"/>
      <c r="QRG1" s="14"/>
      <c r="QRH1" s="14"/>
      <c r="QRI1" s="14"/>
      <c r="QRJ1" s="14"/>
      <c r="QRK1" s="14"/>
      <c r="QRL1" s="14"/>
      <c r="QRM1" s="14"/>
      <c r="QRN1" s="14"/>
      <c r="QRO1" s="14"/>
      <c r="QRP1" s="14"/>
      <c r="QRQ1" s="14"/>
      <c r="QRR1" s="14"/>
      <c r="QRS1" s="14"/>
      <c r="QRT1" s="14"/>
      <c r="QRU1" s="14"/>
      <c r="QRV1" s="14"/>
      <c r="QRW1" s="14"/>
      <c r="QRX1" s="14"/>
      <c r="QRY1" s="14"/>
      <c r="QRZ1" s="14"/>
      <c r="QSA1" s="14"/>
      <c r="QSB1" s="14"/>
      <c r="QSC1" s="14"/>
      <c r="QSD1" s="14"/>
      <c r="QSE1" s="14"/>
      <c r="QSF1" s="14"/>
      <c r="QSG1" s="14"/>
      <c r="QSH1" s="14"/>
      <c r="QSI1" s="14"/>
      <c r="QSJ1" s="14"/>
      <c r="QSK1" s="14"/>
      <c r="QSL1" s="14"/>
      <c r="QSM1" s="14"/>
      <c r="QSN1" s="14"/>
      <c r="QSO1" s="14"/>
      <c r="QSP1" s="14"/>
      <c r="QSQ1" s="14"/>
      <c r="QSR1" s="14"/>
      <c r="QSS1" s="14"/>
      <c r="QST1" s="14"/>
      <c r="QSU1" s="14"/>
      <c r="QSV1" s="14"/>
      <c r="QSW1" s="14"/>
      <c r="QSX1" s="14"/>
      <c r="QSY1" s="14"/>
      <c r="QSZ1" s="14"/>
      <c r="QTA1" s="14"/>
      <c r="QTB1" s="14"/>
      <c r="QTC1" s="14"/>
      <c r="QTD1" s="14"/>
      <c r="QTE1" s="14"/>
      <c r="QTF1" s="14"/>
      <c r="QTG1" s="14"/>
      <c r="QTH1" s="14"/>
      <c r="QTI1" s="14"/>
      <c r="QTJ1" s="14"/>
      <c r="QTK1" s="14"/>
      <c r="QTL1" s="14"/>
      <c r="QTM1" s="14"/>
      <c r="QTN1" s="14"/>
      <c r="QTO1" s="14"/>
      <c r="QTP1" s="14"/>
      <c r="QTQ1" s="14"/>
      <c r="QTR1" s="14"/>
      <c r="QTS1" s="14"/>
      <c r="QTT1" s="14"/>
      <c r="QTU1" s="14"/>
      <c r="QTV1" s="14"/>
      <c r="QTW1" s="14"/>
      <c r="QTX1" s="14"/>
      <c r="QTY1" s="14"/>
      <c r="QTZ1" s="14"/>
      <c r="QUA1" s="14"/>
      <c r="QUB1" s="14"/>
      <c r="QUC1" s="14"/>
      <c r="QUD1" s="14"/>
      <c r="QUE1" s="14"/>
      <c r="QUF1" s="14"/>
      <c r="QUG1" s="14"/>
      <c r="QUH1" s="14"/>
      <c r="QUI1" s="14"/>
      <c r="QUJ1" s="14"/>
      <c r="QUK1" s="14"/>
      <c r="QUL1" s="14"/>
      <c r="QUM1" s="14"/>
      <c r="QUN1" s="14"/>
      <c r="QUO1" s="14"/>
      <c r="QUP1" s="14"/>
      <c r="QUQ1" s="14"/>
      <c r="QUR1" s="14"/>
      <c r="QUS1" s="14"/>
      <c r="QUT1" s="14"/>
      <c r="QUU1" s="14"/>
      <c r="QUV1" s="14"/>
      <c r="QUW1" s="14"/>
      <c r="QUX1" s="14"/>
      <c r="QUY1" s="14"/>
      <c r="QUZ1" s="14"/>
      <c r="QVA1" s="14"/>
      <c r="QVB1" s="14"/>
      <c r="QVC1" s="14"/>
      <c r="QVD1" s="14"/>
      <c r="QVE1" s="14"/>
      <c r="QVF1" s="14"/>
      <c r="QVG1" s="14"/>
      <c r="QVH1" s="14"/>
      <c r="QVI1" s="14"/>
      <c r="QVJ1" s="14"/>
      <c r="QVK1" s="14"/>
      <c r="QVL1" s="14"/>
      <c r="QVM1" s="14"/>
      <c r="QVN1" s="14"/>
      <c r="QVO1" s="14"/>
      <c r="QVP1" s="14"/>
      <c r="QVQ1" s="14"/>
      <c r="QVR1" s="14"/>
      <c r="QVS1" s="14"/>
      <c r="QVT1" s="14"/>
      <c r="QVU1" s="14"/>
      <c r="QVV1" s="14"/>
      <c r="QVW1" s="14"/>
      <c r="QVX1" s="14"/>
      <c r="QVY1" s="14"/>
      <c r="QVZ1" s="14"/>
      <c r="QWA1" s="14"/>
      <c r="QWB1" s="14"/>
      <c r="QWC1" s="14"/>
      <c r="QWD1" s="14"/>
      <c r="QWE1" s="14"/>
      <c r="QWF1" s="14"/>
      <c r="QWG1" s="14"/>
      <c r="QWH1" s="14"/>
      <c r="QWI1" s="14"/>
      <c r="QWJ1" s="14"/>
      <c r="QWK1" s="14"/>
      <c r="QWL1" s="14"/>
      <c r="QWM1" s="14"/>
      <c r="QWN1" s="14"/>
      <c r="QWO1" s="14"/>
      <c r="QWP1" s="14"/>
      <c r="QWQ1" s="14"/>
      <c r="QWR1" s="14"/>
      <c r="QWS1" s="14"/>
      <c r="QWT1" s="14"/>
      <c r="QWU1" s="14"/>
      <c r="QWV1" s="14"/>
      <c r="QWW1" s="14"/>
      <c r="QWX1" s="14"/>
      <c r="QWY1" s="14"/>
      <c r="QWZ1" s="14"/>
      <c r="QXA1" s="14"/>
      <c r="QXB1" s="14"/>
      <c r="QXC1" s="14"/>
      <c r="QXD1" s="14"/>
      <c r="QXE1" s="14"/>
      <c r="QXF1" s="14"/>
      <c r="QXG1" s="14"/>
      <c r="QXH1" s="14"/>
      <c r="QXI1" s="14"/>
      <c r="QXJ1" s="14"/>
      <c r="QXK1" s="14"/>
      <c r="QXL1" s="14"/>
      <c r="QXM1" s="14"/>
      <c r="QXN1" s="14"/>
      <c r="QXO1" s="14"/>
      <c r="QXP1" s="14"/>
      <c r="QXQ1" s="14"/>
      <c r="QXR1" s="14"/>
      <c r="QXS1" s="14"/>
      <c r="QXT1" s="14"/>
      <c r="QXU1" s="14"/>
      <c r="QXV1" s="14"/>
      <c r="QXW1" s="14"/>
      <c r="QXX1" s="14"/>
      <c r="QXY1" s="14"/>
      <c r="QXZ1" s="14"/>
      <c r="QYA1" s="14"/>
      <c r="QYB1" s="14"/>
      <c r="QYC1" s="14"/>
      <c r="QYD1" s="14"/>
      <c r="QYE1" s="14"/>
      <c r="QYF1" s="14"/>
      <c r="QYG1" s="14"/>
      <c r="QYH1" s="14"/>
      <c r="QYI1" s="14"/>
      <c r="QYJ1" s="14"/>
      <c r="QYK1" s="14"/>
      <c r="QYL1" s="14"/>
      <c r="QYM1" s="14"/>
      <c r="QYN1" s="14"/>
      <c r="QYO1" s="14"/>
      <c r="QYP1" s="14"/>
      <c r="QYQ1" s="14"/>
      <c r="QYR1" s="14"/>
      <c r="QYS1" s="14"/>
      <c r="QYT1" s="14"/>
      <c r="QYU1" s="14"/>
      <c r="QYV1" s="14"/>
      <c r="QYW1" s="14"/>
      <c r="QYX1" s="14"/>
      <c r="QYY1" s="14"/>
      <c r="QYZ1" s="14"/>
      <c r="QZA1" s="14"/>
      <c r="QZB1" s="14"/>
      <c r="QZC1" s="14"/>
      <c r="QZD1" s="14"/>
      <c r="QZE1" s="14"/>
      <c r="QZF1" s="14"/>
      <c r="QZG1" s="14"/>
      <c r="QZH1" s="14"/>
      <c r="QZI1" s="14"/>
      <c r="QZJ1" s="14"/>
      <c r="QZK1" s="14"/>
      <c r="QZL1" s="14"/>
      <c r="QZM1" s="14"/>
      <c r="QZN1" s="14"/>
      <c r="QZO1" s="14"/>
      <c r="QZP1" s="14"/>
      <c r="QZQ1" s="14"/>
      <c r="QZR1" s="14"/>
      <c r="QZS1" s="14"/>
      <c r="QZT1" s="14"/>
      <c r="QZU1" s="14"/>
      <c r="QZV1" s="14"/>
      <c r="QZW1" s="14"/>
      <c r="QZX1" s="14"/>
      <c r="QZY1" s="14"/>
      <c r="QZZ1" s="14"/>
      <c r="RAA1" s="14"/>
      <c r="RAB1" s="14"/>
      <c r="RAC1" s="14"/>
      <c r="RAD1" s="14"/>
      <c r="RAE1" s="14"/>
      <c r="RAF1" s="14"/>
      <c r="RAG1" s="14"/>
      <c r="RAH1" s="14"/>
      <c r="RAI1" s="14"/>
      <c r="RAJ1" s="14"/>
      <c r="RAK1" s="14"/>
      <c r="RAL1" s="14"/>
      <c r="RAM1" s="14"/>
      <c r="RAN1" s="14"/>
      <c r="RAO1" s="14"/>
      <c r="RAP1" s="14"/>
      <c r="RAQ1" s="14"/>
      <c r="RAR1" s="14"/>
      <c r="RAS1" s="14"/>
      <c r="RAT1" s="14"/>
      <c r="RAU1" s="14"/>
      <c r="RAV1" s="14"/>
      <c r="RAW1" s="14"/>
      <c r="RAX1" s="14"/>
      <c r="RAY1" s="14"/>
      <c r="RAZ1" s="14"/>
      <c r="RBA1" s="14"/>
      <c r="RBB1" s="14"/>
      <c r="RBC1" s="14"/>
      <c r="RBD1" s="14"/>
      <c r="RBE1" s="14"/>
      <c r="RBF1" s="14"/>
      <c r="RBG1" s="14"/>
      <c r="RBH1" s="14"/>
      <c r="RBI1" s="14"/>
      <c r="RBJ1" s="14"/>
      <c r="RBK1" s="14"/>
      <c r="RBL1" s="14"/>
      <c r="RBM1" s="14"/>
      <c r="RBN1" s="14"/>
      <c r="RBO1" s="14"/>
      <c r="RBP1" s="14"/>
      <c r="RBQ1" s="14"/>
      <c r="RBR1" s="14"/>
      <c r="RBS1" s="14"/>
      <c r="RBT1" s="14"/>
      <c r="RBU1" s="14"/>
      <c r="RBV1" s="14"/>
      <c r="RBW1" s="14"/>
      <c r="RBX1" s="14"/>
      <c r="RBY1" s="14"/>
      <c r="RBZ1" s="14"/>
      <c r="RCA1" s="14"/>
      <c r="RCB1" s="14"/>
      <c r="RCC1" s="14"/>
      <c r="RCD1" s="14"/>
      <c r="RCE1" s="14"/>
      <c r="RCF1" s="14"/>
      <c r="RCG1" s="14"/>
      <c r="RCH1" s="14"/>
      <c r="RCI1" s="14"/>
      <c r="RCJ1" s="14"/>
      <c r="RCK1" s="14"/>
      <c r="RCL1" s="14"/>
      <c r="RCM1" s="14"/>
      <c r="RCN1" s="14"/>
      <c r="RCO1" s="14"/>
      <c r="RCP1" s="14"/>
      <c r="RCQ1" s="14"/>
      <c r="RCR1" s="14"/>
      <c r="RCS1" s="14"/>
      <c r="RCT1" s="14"/>
      <c r="RCU1" s="14"/>
      <c r="RCV1" s="14"/>
      <c r="RCW1" s="14"/>
      <c r="RCX1" s="14"/>
      <c r="RCY1" s="14"/>
      <c r="RCZ1" s="14"/>
      <c r="RDA1" s="14"/>
      <c r="RDB1" s="14"/>
      <c r="RDC1" s="14"/>
      <c r="RDD1" s="14"/>
      <c r="RDE1" s="14"/>
      <c r="RDF1" s="14"/>
      <c r="RDG1" s="14"/>
      <c r="RDH1" s="14"/>
      <c r="RDI1" s="14"/>
      <c r="RDJ1" s="14"/>
      <c r="RDK1" s="14"/>
      <c r="RDL1" s="14"/>
      <c r="RDM1" s="14"/>
      <c r="RDN1" s="14"/>
      <c r="RDO1" s="14"/>
      <c r="RDP1" s="14"/>
      <c r="RDQ1" s="14"/>
      <c r="RDR1" s="14"/>
      <c r="RDS1" s="14"/>
      <c r="RDT1" s="14"/>
      <c r="RDU1" s="14"/>
      <c r="RDV1" s="14"/>
      <c r="RDW1" s="14"/>
      <c r="RDX1" s="14"/>
      <c r="RDY1" s="14"/>
      <c r="RDZ1" s="14"/>
      <c r="REA1" s="14"/>
      <c r="REB1" s="14"/>
      <c r="REC1" s="14"/>
      <c r="RED1" s="14"/>
      <c r="REE1" s="14"/>
      <c r="REF1" s="14"/>
      <c r="REG1" s="14"/>
      <c r="REH1" s="14"/>
      <c r="REI1" s="14"/>
      <c r="REJ1" s="14"/>
      <c r="REK1" s="14"/>
      <c r="REL1" s="14"/>
      <c r="REM1" s="14"/>
      <c r="REN1" s="14"/>
      <c r="REO1" s="14"/>
      <c r="REP1" s="14"/>
      <c r="REQ1" s="14"/>
      <c r="RER1" s="14"/>
      <c r="RES1" s="14"/>
      <c r="RET1" s="14"/>
      <c r="REU1" s="14"/>
      <c r="REV1" s="14"/>
      <c r="REW1" s="14"/>
      <c r="REX1" s="14"/>
      <c r="REY1" s="14"/>
      <c r="REZ1" s="14"/>
      <c r="RFA1" s="14"/>
      <c r="RFB1" s="14"/>
      <c r="RFC1" s="14"/>
      <c r="RFD1" s="14"/>
      <c r="RFE1" s="14"/>
      <c r="RFF1" s="14"/>
      <c r="RFG1" s="14"/>
      <c r="RFH1" s="14"/>
      <c r="RFI1" s="14"/>
      <c r="RFJ1" s="14"/>
      <c r="RFK1" s="14"/>
      <c r="RFL1" s="14"/>
      <c r="RFM1" s="14"/>
      <c r="RFN1" s="14"/>
      <c r="RFO1" s="14"/>
      <c r="RFP1" s="14"/>
      <c r="RFQ1" s="14"/>
      <c r="RFR1" s="14"/>
      <c r="RFS1" s="14"/>
      <c r="RFT1" s="14"/>
      <c r="RFU1" s="14"/>
      <c r="RFV1" s="14"/>
      <c r="RFW1" s="14"/>
      <c r="RFX1" s="14"/>
      <c r="RFY1" s="14"/>
      <c r="RFZ1" s="14"/>
      <c r="RGA1" s="14"/>
      <c r="RGB1" s="14"/>
      <c r="RGC1" s="14"/>
      <c r="RGD1" s="14"/>
      <c r="RGE1" s="14"/>
      <c r="RGF1" s="14"/>
      <c r="RGG1" s="14"/>
      <c r="RGH1" s="14"/>
      <c r="RGI1" s="14"/>
      <c r="RGJ1" s="14"/>
      <c r="RGK1" s="14"/>
      <c r="RGL1" s="14"/>
      <c r="RGM1" s="14"/>
      <c r="RGN1" s="14"/>
      <c r="RGO1" s="14"/>
      <c r="RGP1" s="14"/>
      <c r="RGQ1" s="14"/>
      <c r="RGR1" s="14"/>
      <c r="RGS1" s="14"/>
      <c r="RGT1" s="14"/>
      <c r="RGU1" s="14"/>
      <c r="RGV1" s="14"/>
      <c r="RGW1" s="14"/>
      <c r="RGX1" s="14"/>
      <c r="RGY1" s="14"/>
      <c r="RGZ1" s="14"/>
      <c r="RHA1" s="14"/>
      <c r="RHB1" s="14"/>
      <c r="RHC1" s="14"/>
      <c r="RHD1" s="14"/>
      <c r="RHE1" s="14"/>
      <c r="RHF1" s="14"/>
      <c r="RHG1" s="14"/>
      <c r="RHH1" s="14"/>
      <c r="RHI1" s="14"/>
      <c r="RHJ1" s="14"/>
      <c r="RHK1" s="14"/>
      <c r="RHL1" s="14"/>
      <c r="RHM1" s="14"/>
      <c r="RHN1" s="14"/>
      <c r="RHO1" s="14"/>
      <c r="RHP1" s="14"/>
      <c r="RHQ1" s="14"/>
      <c r="RHR1" s="14"/>
      <c r="RHS1" s="14"/>
      <c r="RHT1" s="14"/>
      <c r="RHU1" s="14"/>
      <c r="RHV1" s="14"/>
      <c r="RHW1" s="14"/>
      <c r="RHX1" s="14"/>
      <c r="RHY1" s="14"/>
      <c r="RHZ1" s="14"/>
      <c r="RIA1" s="14"/>
      <c r="RIB1" s="14"/>
      <c r="RIC1" s="14"/>
      <c r="RID1" s="14"/>
      <c r="RIE1" s="14"/>
      <c r="RIF1" s="14"/>
      <c r="RIG1" s="14"/>
      <c r="RIH1" s="14"/>
      <c r="RII1" s="14"/>
      <c r="RIJ1" s="14"/>
      <c r="RIK1" s="14"/>
      <c r="RIL1" s="14"/>
      <c r="RIM1" s="14"/>
      <c r="RIN1" s="14"/>
      <c r="RIO1" s="14"/>
      <c r="RIP1" s="14"/>
      <c r="RIQ1" s="14"/>
      <c r="RIR1" s="14"/>
      <c r="RIS1" s="14"/>
      <c r="RIT1" s="14"/>
      <c r="RIU1" s="14"/>
      <c r="RIV1" s="14"/>
      <c r="RIW1" s="14"/>
      <c r="RIX1" s="14"/>
      <c r="RIY1" s="14"/>
      <c r="RIZ1" s="14"/>
      <c r="RJA1" s="14"/>
      <c r="RJB1" s="14"/>
      <c r="RJC1" s="14"/>
      <c r="RJD1" s="14"/>
      <c r="RJE1" s="14"/>
      <c r="RJF1" s="14"/>
      <c r="RJG1" s="14"/>
      <c r="RJH1" s="14"/>
      <c r="RJI1" s="14"/>
      <c r="RJJ1" s="14"/>
      <c r="RJK1" s="14"/>
      <c r="RJL1" s="14"/>
      <c r="RJM1" s="14"/>
      <c r="RJN1" s="14"/>
      <c r="RJO1" s="14"/>
      <c r="RJP1" s="14"/>
      <c r="RJQ1" s="14"/>
      <c r="RJR1" s="14"/>
      <c r="RJS1" s="14"/>
      <c r="RJT1" s="14"/>
      <c r="RJU1" s="14"/>
      <c r="RJV1" s="14"/>
      <c r="RJW1" s="14"/>
      <c r="RJX1" s="14"/>
      <c r="RJY1" s="14"/>
      <c r="RJZ1" s="14"/>
      <c r="RKA1" s="14"/>
      <c r="RKB1" s="14"/>
      <c r="RKC1" s="14"/>
      <c r="RKD1" s="14"/>
      <c r="RKE1" s="14"/>
      <c r="RKF1" s="14"/>
      <c r="RKG1" s="14"/>
      <c r="RKH1" s="14"/>
      <c r="RKI1" s="14"/>
      <c r="RKJ1" s="14"/>
      <c r="RKK1" s="14"/>
      <c r="RKL1" s="14"/>
      <c r="RKM1" s="14"/>
      <c r="RKN1" s="14"/>
      <c r="RKO1" s="14"/>
      <c r="RKP1" s="14"/>
      <c r="RKQ1" s="14"/>
      <c r="RKR1" s="14"/>
      <c r="RKS1" s="14"/>
      <c r="RKT1" s="14"/>
      <c r="RKU1" s="14"/>
      <c r="RKV1" s="14"/>
      <c r="RKW1" s="14"/>
      <c r="RKX1" s="14"/>
      <c r="RKY1" s="14"/>
      <c r="RKZ1" s="14"/>
      <c r="RLA1" s="14"/>
      <c r="RLB1" s="14"/>
      <c r="RLC1" s="14"/>
      <c r="RLD1" s="14"/>
      <c r="RLE1" s="14"/>
      <c r="RLF1" s="14"/>
      <c r="RLG1" s="14"/>
      <c r="RLH1" s="14"/>
      <c r="RLI1" s="14"/>
      <c r="RLJ1" s="14"/>
      <c r="RLK1" s="14"/>
      <c r="RLL1" s="14"/>
      <c r="RLM1" s="14"/>
      <c r="RLN1" s="14"/>
      <c r="RLO1" s="14"/>
      <c r="RLP1" s="14"/>
      <c r="RLQ1" s="14"/>
      <c r="RLR1" s="14"/>
      <c r="RLS1" s="14"/>
      <c r="RLT1" s="14"/>
      <c r="RLU1" s="14"/>
      <c r="RLV1" s="14"/>
      <c r="RLW1" s="14"/>
      <c r="RLX1" s="14"/>
      <c r="RLY1" s="14"/>
      <c r="RLZ1" s="14"/>
      <c r="RMA1" s="14"/>
      <c r="RMB1" s="14"/>
      <c r="RMC1" s="14"/>
      <c r="RMD1" s="14"/>
      <c r="RME1" s="14"/>
      <c r="RMF1" s="14"/>
      <c r="RMG1" s="14"/>
      <c r="RMH1" s="14"/>
      <c r="RMI1" s="14"/>
      <c r="RMJ1" s="14"/>
      <c r="RMK1" s="14"/>
      <c r="RML1" s="14"/>
      <c r="RMM1" s="14"/>
      <c r="RMN1" s="14"/>
      <c r="RMO1" s="14"/>
      <c r="RMP1" s="14"/>
      <c r="RMQ1" s="14"/>
      <c r="RMR1" s="14"/>
      <c r="RMS1" s="14"/>
      <c r="RMT1" s="14"/>
      <c r="RMU1" s="14"/>
      <c r="RMV1" s="14"/>
      <c r="RMW1" s="14"/>
      <c r="RMX1" s="14"/>
      <c r="RMY1" s="14"/>
      <c r="RMZ1" s="14"/>
      <c r="RNA1" s="14"/>
      <c r="RNB1" s="14"/>
      <c r="RNC1" s="14"/>
      <c r="RND1" s="14"/>
      <c r="RNE1" s="14"/>
      <c r="RNF1" s="14"/>
      <c r="RNG1" s="14"/>
      <c r="RNH1" s="14"/>
      <c r="RNI1" s="14"/>
      <c r="RNJ1" s="14"/>
      <c r="RNK1" s="14"/>
      <c r="RNL1" s="14"/>
      <c r="RNM1" s="14"/>
      <c r="RNN1" s="14"/>
      <c r="RNO1" s="14"/>
      <c r="RNP1" s="14"/>
      <c r="RNQ1" s="14"/>
      <c r="RNR1" s="14"/>
      <c r="RNS1" s="14"/>
      <c r="RNT1" s="14"/>
      <c r="RNU1" s="14"/>
      <c r="RNV1" s="14"/>
      <c r="RNW1" s="14"/>
      <c r="RNX1" s="14"/>
      <c r="RNY1" s="14"/>
      <c r="RNZ1" s="14"/>
      <c r="ROA1" s="14"/>
      <c r="ROB1" s="14"/>
      <c r="ROC1" s="14"/>
      <c r="ROD1" s="14"/>
      <c r="ROE1" s="14"/>
      <c r="ROF1" s="14"/>
      <c r="ROG1" s="14"/>
      <c r="ROH1" s="14"/>
      <c r="ROI1" s="14"/>
      <c r="ROJ1" s="14"/>
      <c r="ROK1" s="14"/>
      <c r="ROL1" s="14"/>
      <c r="ROM1" s="14"/>
      <c r="RON1" s="14"/>
      <c r="ROO1" s="14"/>
      <c r="ROP1" s="14"/>
      <c r="ROQ1" s="14"/>
      <c r="ROR1" s="14"/>
      <c r="ROS1" s="14"/>
      <c r="ROT1" s="14"/>
      <c r="ROU1" s="14"/>
      <c r="ROV1" s="14"/>
      <c r="ROW1" s="14"/>
      <c r="ROX1" s="14"/>
      <c r="ROY1" s="14"/>
      <c r="ROZ1" s="14"/>
      <c r="RPA1" s="14"/>
      <c r="RPB1" s="14"/>
      <c r="RPC1" s="14"/>
      <c r="RPD1" s="14"/>
      <c r="RPE1" s="14"/>
      <c r="RPF1" s="14"/>
      <c r="RPG1" s="14"/>
      <c r="RPH1" s="14"/>
      <c r="RPI1" s="14"/>
      <c r="RPJ1" s="14"/>
      <c r="RPK1" s="14"/>
      <c r="RPL1" s="14"/>
      <c r="RPM1" s="14"/>
      <c r="RPN1" s="14"/>
      <c r="RPO1" s="14"/>
      <c r="RPP1" s="14"/>
      <c r="RPQ1" s="14"/>
      <c r="RPR1" s="14"/>
      <c r="RPS1" s="14"/>
      <c r="RPT1" s="14"/>
      <c r="RPU1" s="14"/>
      <c r="RPV1" s="14"/>
      <c r="RPW1" s="14"/>
      <c r="RPX1" s="14"/>
      <c r="RPY1" s="14"/>
      <c r="RPZ1" s="14"/>
      <c r="RQA1" s="14"/>
      <c r="RQB1" s="14"/>
      <c r="RQC1" s="14"/>
      <c r="RQD1" s="14"/>
      <c r="RQE1" s="14"/>
      <c r="RQF1" s="14"/>
      <c r="RQG1" s="14"/>
      <c r="RQH1" s="14"/>
      <c r="RQI1" s="14"/>
      <c r="RQJ1" s="14"/>
      <c r="RQK1" s="14"/>
      <c r="RQL1" s="14"/>
      <c r="RQM1" s="14"/>
      <c r="RQN1" s="14"/>
      <c r="RQO1" s="14"/>
      <c r="RQP1" s="14"/>
      <c r="RQQ1" s="14"/>
      <c r="RQR1" s="14"/>
      <c r="RQS1" s="14"/>
      <c r="RQT1" s="14"/>
      <c r="RQU1" s="14"/>
      <c r="RQV1" s="14"/>
      <c r="RQW1" s="14"/>
      <c r="RQX1" s="14"/>
      <c r="RQY1" s="14"/>
      <c r="RQZ1" s="14"/>
      <c r="RRA1" s="14"/>
      <c r="RRB1" s="14"/>
      <c r="RRC1" s="14"/>
      <c r="RRD1" s="14"/>
      <c r="RRE1" s="14"/>
      <c r="RRF1" s="14"/>
      <c r="RRG1" s="14"/>
      <c r="RRH1" s="14"/>
      <c r="RRI1" s="14"/>
      <c r="RRJ1" s="14"/>
      <c r="RRK1" s="14"/>
      <c r="RRL1" s="14"/>
      <c r="RRM1" s="14"/>
      <c r="RRN1" s="14"/>
      <c r="RRO1" s="14"/>
      <c r="RRP1" s="14"/>
      <c r="RRQ1" s="14"/>
      <c r="RRR1" s="14"/>
      <c r="RRS1" s="14"/>
      <c r="RRT1" s="14"/>
      <c r="RRU1" s="14"/>
      <c r="RRV1" s="14"/>
      <c r="RRW1" s="14"/>
      <c r="RRX1" s="14"/>
      <c r="RRY1" s="14"/>
      <c r="RRZ1" s="14"/>
      <c r="RSA1" s="14"/>
      <c r="RSB1" s="14"/>
      <c r="RSC1" s="14"/>
      <c r="RSD1" s="14"/>
      <c r="RSE1" s="14"/>
      <c r="RSF1" s="14"/>
      <c r="RSG1" s="14"/>
      <c r="RSH1" s="14"/>
      <c r="RSI1" s="14"/>
      <c r="RSJ1" s="14"/>
      <c r="RSK1" s="14"/>
      <c r="RSL1" s="14"/>
      <c r="RSM1" s="14"/>
      <c r="RSN1" s="14"/>
      <c r="RSO1" s="14"/>
      <c r="RSP1" s="14"/>
      <c r="RSQ1" s="14"/>
      <c r="RSR1" s="14"/>
      <c r="RSS1" s="14"/>
      <c r="RST1" s="14"/>
      <c r="RSU1" s="14"/>
      <c r="RSV1" s="14"/>
      <c r="RSW1" s="14"/>
      <c r="RSX1" s="14"/>
      <c r="RSY1" s="14"/>
      <c r="RSZ1" s="14"/>
      <c r="RTA1" s="14"/>
      <c r="RTB1" s="14"/>
      <c r="RTC1" s="14"/>
      <c r="RTD1" s="14"/>
      <c r="RTE1" s="14"/>
      <c r="RTF1" s="14"/>
      <c r="RTG1" s="14"/>
      <c r="RTH1" s="14"/>
      <c r="RTI1" s="14"/>
      <c r="RTJ1" s="14"/>
      <c r="RTK1" s="14"/>
      <c r="RTL1" s="14"/>
      <c r="RTM1" s="14"/>
      <c r="RTN1" s="14"/>
      <c r="RTO1" s="14"/>
      <c r="RTP1" s="14"/>
      <c r="RTQ1" s="14"/>
      <c r="RTR1" s="14"/>
      <c r="RTS1" s="14"/>
      <c r="RTT1" s="14"/>
      <c r="RTU1" s="14"/>
      <c r="RTV1" s="14"/>
      <c r="RTW1" s="14"/>
      <c r="RTX1" s="14"/>
      <c r="RTY1" s="14"/>
      <c r="RTZ1" s="14"/>
      <c r="RUA1" s="14"/>
      <c r="RUB1" s="14"/>
      <c r="RUC1" s="14"/>
      <c r="RUD1" s="14"/>
      <c r="RUE1" s="14"/>
      <c r="RUF1" s="14"/>
      <c r="RUG1" s="14"/>
      <c r="RUH1" s="14"/>
      <c r="RUI1" s="14"/>
      <c r="RUJ1" s="14"/>
      <c r="RUK1" s="14"/>
      <c r="RUL1" s="14"/>
      <c r="RUM1" s="14"/>
      <c r="RUN1" s="14"/>
      <c r="RUO1" s="14"/>
      <c r="RUP1" s="14"/>
      <c r="RUQ1" s="14"/>
      <c r="RUR1" s="14"/>
      <c r="RUS1" s="14"/>
      <c r="RUT1" s="14"/>
      <c r="RUU1" s="14"/>
      <c r="RUV1" s="14"/>
      <c r="RUW1" s="14"/>
      <c r="RUX1" s="14"/>
      <c r="RUY1" s="14"/>
      <c r="RUZ1" s="14"/>
      <c r="RVA1" s="14"/>
      <c r="RVB1" s="14"/>
      <c r="RVC1" s="14"/>
      <c r="RVD1" s="14"/>
      <c r="RVE1" s="14"/>
      <c r="RVF1" s="14"/>
      <c r="RVG1" s="14"/>
      <c r="RVH1" s="14"/>
      <c r="RVI1" s="14"/>
      <c r="RVJ1" s="14"/>
      <c r="RVK1" s="14"/>
      <c r="RVL1" s="14"/>
      <c r="RVM1" s="14"/>
      <c r="RVN1" s="14"/>
      <c r="RVO1" s="14"/>
      <c r="RVP1" s="14"/>
      <c r="RVQ1" s="14"/>
      <c r="RVR1" s="14"/>
      <c r="RVS1" s="14"/>
      <c r="RVT1" s="14"/>
      <c r="RVU1" s="14"/>
      <c r="RVV1" s="14"/>
      <c r="RVW1" s="14"/>
      <c r="RVX1" s="14"/>
      <c r="RVY1" s="14"/>
      <c r="RVZ1" s="14"/>
      <c r="RWA1" s="14"/>
      <c r="RWB1" s="14"/>
      <c r="RWC1" s="14"/>
      <c r="RWD1" s="14"/>
      <c r="RWE1" s="14"/>
      <c r="RWF1" s="14"/>
      <c r="RWG1" s="14"/>
      <c r="RWH1" s="14"/>
      <c r="RWI1" s="14"/>
      <c r="RWJ1" s="14"/>
      <c r="RWK1" s="14"/>
      <c r="RWL1" s="14"/>
      <c r="RWM1" s="14"/>
      <c r="RWN1" s="14"/>
      <c r="RWO1" s="14"/>
      <c r="RWP1" s="14"/>
      <c r="RWQ1" s="14"/>
      <c r="RWR1" s="14"/>
      <c r="RWS1" s="14"/>
      <c r="RWT1" s="14"/>
      <c r="RWU1" s="14"/>
      <c r="RWV1" s="14"/>
      <c r="RWW1" s="14"/>
      <c r="RWX1" s="14"/>
      <c r="RWY1" s="14"/>
      <c r="RWZ1" s="14"/>
      <c r="RXA1" s="14"/>
      <c r="RXB1" s="14"/>
      <c r="RXC1" s="14"/>
      <c r="RXD1" s="14"/>
      <c r="RXE1" s="14"/>
      <c r="RXF1" s="14"/>
      <c r="RXG1" s="14"/>
      <c r="RXH1" s="14"/>
      <c r="RXI1" s="14"/>
      <c r="RXJ1" s="14"/>
      <c r="RXK1" s="14"/>
      <c r="RXL1" s="14"/>
      <c r="RXM1" s="14"/>
      <c r="RXN1" s="14"/>
      <c r="RXO1" s="14"/>
      <c r="RXP1" s="14"/>
      <c r="RXQ1" s="14"/>
      <c r="RXR1" s="14"/>
      <c r="RXS1" s="14"/>
      <c r="RXT1" s="14"/>
      <c r="RXU1" s="14"/>
      <c r="RXV1" s="14"/>
      <c r="RXW1" s="14"/>
      <c r="RXX1" s="14"/>
      <c r="RXY1" s="14"/>
      <c r="RXZ1" s="14"/>
      <c r="RYA1" s="14"/>
      <c r="RYB1" s="14"/>
      <c r="RYC1" s="14"/>
      <c r="RYD1" s="14"/>
      <c r="RYE1" s="14"/>
      <c r="RYF1" s="14"/>
      <c r="RYG1" s="14"/>
      <c r="RYH1" s="14"/>
      <c r="RYI1" s="14"/>
      <c r="RYJ1" s="14"/>
      <c r="RYK1" s="14"/>
      <c r="RYL1" s="14"/>
      <c r="RYM1" s="14"/>
      <c r="RYN1" s="14"/>
      <c r="RYO1" s="14"/>
      <c r="RYP1" s="14"/>
      <c r="RYQ1" s="14"/>
      <c r="RYR1" s="14"/>
      <c r="RYS1" s="14"/>
      <c r="RYT1" s="14"/>
      <c r="RYU1" s="14"/>
      <c r="RYV1" s="14"/>
      <c r="RYW1" s="14"/>
      <c r="RYX1" s="14"/>
      <c r="RYY1" s="14"/>
      <c r="RYZ1" s="14"/>
      <c r="RZA1" s="14"/>
      <c r="RZB1" s="14"/>
      <c r="RZC1" s="14"/>
      <c r="RZD1" s="14"/>
      <c r="RZE1" s="14"/>
      <c r="RZF1" s="14"/>
      <c r="RZG1" s="14"/>
      <c r="RZH1" s="14"/>
      <c r="RZI1" s="14"/>
      <c r="RZJ1" s="14"/>
      <c r="RZK1" s="14"/>
      <c r="RZL1" s="14"/>
      <c r="RZM1" s="14"/>
      <c r="RZN1" s="14"/>
      <c r="RZO1" s="14"/>
      <c r="RZP1" s="14"/>
      <c r="RZQ1" s="14"/>
      <c r="RZR1" s="14"/>
      <c r="RZS1" s="14"/>
      <c r="RZT1" s="14"/>
      <c r="RZU1" s="14"/>
      <c r="RZV1" s="14"/>
      <c r="RZW1" s="14"/>
      <c r="RZX1" s="14"/>
      <c r="RZY1" s="14"/>
      <c r="RZZ1" s="14"/>
      <c r="SAA1" s="14"/>
      <c r="SAB1" s="14"/>
      <c r="SAC1" s="14"/>
      <c r="SAD1" s="14"/>
      <c r="SAE1" s="14"/>
      <c r="SAF1" s="14"/>
      <c r="SAG1" s="14"/>
      <c r="SAH1" s="14"/>
      <c r="SAI1" s="14"/>
      <c r="SAJ1" s="14"/>
      <c r="SAK1" s="14"/>
      <c r="SAL1" s="14"/>
      <c r="SAM1" s="14"/>
      <c r="SAN1" s="14"/>
      <c r="SAO1" s="14"/>
      <c r="SAP1" s="14"/>
      <c r="SAQ1" s="14"/>
      <c r="SAR1" s="14"/>
      <c r="SAS1" s="14"/>
      <c r="SAT1" s="14"/>
      <c r="SAU1" s="14"/>
      <c r="SAV1" s="14"/>
      <c r="SAW1" s="14"/>
      <c r="SAX1" s="14"/>
      <c r="SAY1" s="14"/>
      <c r="SAZ1" s="14"/>
      <c r="SBA1" s="14"/>
      <c r="SBB1" s="14"/>
      <c r="SBC1" s="14"/>
      <c r="SBD1" s="14"/>
      <c r="SBE1" s="14"/>
      <c r="SBF1" s="14"/>
      <c r="SBG1" s="14"/>
      <c r="SBH1" s="14"/>
      <c r="SBI1" s="14"/>
      <c r="SBJ1" s="14"/>
      <c r="SBK1" s="14"/>
      <c r="SBL1" s="14"/>
      <c r="SBM1" s="14"/>
      <c r="SBN1" s="14"/>
      <c r="SBO1" s="14"/>
      <c r="SBP1" s="14"/>
      <c r="SBQ1" s="14"/>
      <c r="SBR1" s="14"/>
      <c r="SBS1" s="14"/>
      <c r="SBT1" s="14"/>
      <c r="SBU1" s="14"/>
      <c r="SBV1" s="14"/>
      <c r="SBW1" s="14"/>
      <c r="SBX1" s="14"/>
      <c r="SBY1" s="14"/>
      <c r="SBZ1" s="14"/>
      <c r="SCA1" s="14"/>
      <c r="SCB1" s="14"/>
      <c r="SCC1" s="14"/>
      <c r="SCD1" s="14"/>
      <c r="SCE1" s="14"/>
      <c r="SCF1" s="14"/>
      <c r="SCG1" s="14"/>
      <c r="SCH1" s="14"/>
      <c r="SCI1" s="14"/>
      <c r="SCJ1" s="14"/>
      <c r="SCK1" s="14"/>
      <c r="SCL1" s="14"/>
      <c r="SCM1" s="14"/>
      <c r="SCN1" s="14"/>
      <c r="SCO1" s="14"/>
      <c r="SCP1" s="14"/>
      <c r="SCQ1" s="14"/>
      <c r="SCR1" s="14"/>
      <c r="SCS1" s="14"/>
      <c r="SCT1" s="14"/>
      <c r="SCU1" s="14"/>
      <c r="SCV1" s="14"/>
      <c r="SCW1" s="14"/>
      <c r="SCX1" s="14"/>
      <c r="SCY1" s="14"/>
      <c r="SCZ1" s="14"/>
      <c r="SDA1" s="14"/>
      <c r="SDB1" s="14"/>
      <c r="SDC1" s="14"/>
      <c r="SDD1" s="14"/>
      <c r="SDE1" s="14"/>
      <c r="SDF1" s="14"/>
      <c r="SDG1" s="14"/>
      <c r="SDH1" s="14"/>
      <c r="SDI1" s="14"/>
      <c r="SDJ1" s="14"/>
      <c r="SDK1" s="14"/>
      <c r="SDL1" s="14"/>
      <c r="SDM1" s="14"/>
      <c r="SDN1" s="14"/>
      <c r="SDO1" s="14"/>
      <c r="SDP1" s="14"/>
      <c r="SDQ1" s="14"/>
      <c r="SDR1" s="14"/>
      <c r="SDS1" s="14"/>
      <c r="SDT1" s="14"/>
      <c r="SDU1" s="14"/>
      <c r="SDV1" s="14"/>
      <c r="SDW1" s="14"/>
      <c r="SDX1" s="14"/>
      <c r="SDY1" s="14"/>
      <c r="SDZ1" s="14"/>
      <c r="SEA1" s="14"/>
      <c r="SEB1" s="14"/>
      <c r="SEC1" s="14"/>
      <c r="SED1" s="14"/>
      <c r="SEE1" s="14"/>
      <c r="SEF1" s="14"/>
      <c r="SEG1" s="14"/>
      <c r="SEH1" s="14"/>
      <c r="SEI1" s="14"/>
      <c r="SEJ1" s="14"/>
      <c r="SEK1" s="14"/>
      <c r="SEL1" s="14"/>
      <c r="SEM1" s="14"/>
      <c r="SEN1" s="14"/>
      <c r="SEO1" s="14"/>
      <c r="SEP1" s="14"/>
      <c r="SEQ1" s="14"/>
      <c r="SER1" s="14"/>
      <c r="SES1" s="14"/>
      <c r="SET1" s="14"/>
      <c r="SEU1" s="14"/>
      <c r="SEV1" s="14"/>
      <c r="SEW1" s="14"/>
      <c r="SEX1" s="14"/>
      <c r="SEY1" s="14"/>
      <c r="SEZ1" s="14"/>
      <c r="SFA1" s="14"/>
      <c r="SFB1" s="14"/>
      <c r="SFC1" s="14"/>
      <c r="SFD1" s="14"/>
      <c r="SFE1" s="14"/>
      <c r="SFF1" s="14"/>
      <c r="SFG1" s="14"/>
      <c r="SFH1" s="14"/>
      <c r="SFI1" s="14"/>
      <c r="SFJ1" s="14"/>
      <c r="SFK1" s="14"/>
      <c r="SFL1" s="14"/>
      <c r="SFM1" s="14"/>
      <c r="SFN1" s="14"/>
      <c r="SFO1" s="14"/>
      <c r="SFP1" s="14"/>
      <c r="SFQ1" s="14"/>
      <c r="SFR1" s="14"/>
      <c r="SFS1" s="14"/>
      <c r="SFT1" s="14"/>
      <c r="SFU1" s="14"/>
      <c r="SFV1" s="14"/>
      <c r="SFW1" s="14"/>
      <c r="SFX1" s="14"/>
      <c r="SFY1" s="14"/>
      <c r="SFZ1" s="14"/>
      <c r="SGA1" s="14"/>
      <c r="SGB1" s="14"/>
      <c r="SGC1" s="14"/>
      <c r="SGD1" s="14"/>
      <c r="SGE1" s="14"/>
      <c r="SGF1" s="14"/>
      <c r="SGG1" s="14"/>
      <c r="SGH1" s="14"/>
      <c r="SGI1" s="14"/>
      <c r="SGJ1" s="14"/>
      <c r="SGK1" s="14"/>
      <c r="SGL1" s="14"/>
      <c r="SGM1" s="14"/>
      <c r="SGN1" s="14"/>
      <c r="SGO1" s="14"/>
      <c r="SGP1" s="14"/>
      <c r="SGQ1" s="14"/>
      <c r="SGR1" s="14"/>
      <c r="SGS1" s="14"/>
      <c r="SGT1" s="14"/>
      <c r="SGU1" s="14"/>
      <c r="SGV1" s="14"/>
      <c r="SGW1" s="14"/>
      <c r="SGX1" s="14"/>
      <c r="SGY1" s="14"/>
      <c r="SGZ1" s="14"/>
      <c r="SHA1" s="14"/>
      <c r="SHB1" s="14"/>
      <c r="SHC1" s="14"/>
      <c r="SHD1" s="14"/>
      <c r="SHE1" s="14"/>
      <c r="SHF1" s="14"/>
      <c r="SHG1" s="14"/>
      <c r="SHH1" s="14"/>
      <c r="SHI1" s="14"/>
      <c r="SHJ1" s="14"/>
      <c r="SHK1" s="14"/>
      <c r="SHL1" s="14"/>
      <c r="SHM1" s="14"/>
      <c r="SHN1" s="14"/>
      <c r="SHO1" s="14"/>
      <c r="SHP1" s="14"/>
      <c r="SHQ1" s="14"/>
      <c r="SHR1" s="14"/>
      <c r="SHS1" s="14"/>
      <c r="SHT1" s="14"/>
      <c r="SHU1" s="14"/>
      <c r="SHV1" s="14"/>
      <c r="SHW1" s="14"/>
      <c r="SHX1" s="14"/>
      <c r="SHY1" s="14"/>
      <c r="SHZ1" s="14"/>
      <c r="SIA1" s="14"/>
      <c r="SIB1" s="14"/>
      <c r="SIC1" s="14"/>
      <c r="SID1" s="14"/>
      <c r="SIE1" s="14"/>
      <c r="SIF1" s="14"/>
      <c r="SIG1" s="14"/>
      <c r="SIH1" s="14"/>
      <c r="SII1" s="14"/>
      <c r="SIJ1" s="14"/>
      <c r="SIK1" s="14"/>
      <c r="SIL1" s="14"/>
      <c r="SIM1" s="14"/>
      <c r="SIN1" s="14"/>
      <c r="SIO1" s="14"/>
      <c r="SIP1" s="14"/>
      <c r="SIQ1" s="14"/>
      <c r="SIR1" s="14"/>
      <c r="SIS1" s="14"/>
      <c r="SIT1" s="14"/>
      <c r="SIU1" s="14"/>
      <c r="SIV1" s="14"/>
      <c r="SIW1" s="14"/>
      <c r="SIX1" s="14"/>
      <c r="SIY1" s="14"/>
      <c r="SIZ1" s="14"/>
      <c r="SJA1" s="14"/>
      <c r="SJB1" s="14"/>
      <c r="SJC1" s="14"/>
      <c r="SJD1" s="14"/>
      <c r="SJE1" s="14"/>
      <c r="SJF1" s="14"/>
      <c r="SJG1" s="14"/>
      <c r="SJH1" s="14"/>
      <c r="SJI1" s="14"/>
      <c r="SJJ1" s="14"/>
      <c r="SJK1" s="14"/>
      <c r="SJL1" s="14"/>
      <c r="SJM1" s="14"/>
      <c r="SJN1" s="14"/>
      <c r="SJO1" s="14"/>
      <c r="SJP1" s="14"/>
      <c r="SJQ1" s="14"/>
      <c r="SJR1" s="14"/>
      <c r="SJS1" s="14"/>
      <c r="SJT1" s="14"/>
      <c r="SJU1" s="14"/>
      <c r="SJV1" s="14"/>
      <c r="SJW1" s="14"/>
      <c r="SJX1" s="14"/>
      <c r="SJY1" s="14"/>
      <c r="SJZ1" s="14"/>
      <c r="SKA1" s="14"/>
      <c r="SKB1" s="14"/>
      <c r="SKC1" s="14"/>
      <c r="SKD1" s="14"/>
      <c r="SKE1" s="14"/>
      <c r="SKF1" s="14"/>
      <c r="SKG1" s="14"/>
      <c r="SKH1" s="14"/>
      <c r="SKI1" s="14"/>
      <c r="SKJ1" s="14"/>
      <c r="SKK1" s="14"/>
      <c r="SKL1" s="14"/>
      <c r="SKM1" s="14"/>
      <c r="SKN1" s="14"/>
      <c r="SKO1" s="14"/>
      <c r="SKP1" s="14"/>
      <c r="SKQ1" s="14"/>
      <c r="SKR1" s="14"/>
      <c r="SKS1" s="14"/>
      <c r="SKT1" s="14"/>
      <c r="SKU1" s="14"/>
      <c r="SKV1" s="14"/>
      <c r="SKW1" s="14"/>
      <c r="SKX1" s="14"/>
      <c r="SKY1" s="14"/>
      <c r="SKZ1" s="14"/>
      <c r="SLA1" s="14"/>
      <c r="SLB1" s="14"/>
      <c r="SLC1" s="14"/>
      <c r="SLD1" s="14"/>
      <c r="SLE1" s="14"/>
      <c r="SLF1" s="14"/>
      <c r="SLG1" s="14"/>
      <c r="SLH1" s="14"/>
      <c r="SLI1" s="14"/>
      <c r="SLJ1" s="14"/>
      <c r="SLK1" s="14"/>
      <c r="SLL1" s="14"/>
      <c r="SLM1" s="14"/>
      <c r="SLN1" s="14"/>
      <c r="SLO1" s="14"/>
      <c r="SLP1" s="14"/>
      <c r="SLQ1" s="14"/>
      <c r="SLR1" s="14"/>
      <c r="SLS1" s="14"/>
      <c r="SLT1" s="14"/>
      <c r="SLU1" s="14"/>
      <c r="SLV1" s="14"/>
      <c r="SLW1" s="14"/>
      <c r="SLX1" s="14"/>
      <c r="SLY1" s="14"/>
      <c r="SLZ1" s="14"/>
      <c r="SMA1" s="14"/>
      <c r="SMB1" s="14"/>
      <c r="SMC1" s="14"/>
      <c r="SMD1" s="14"/>
      <c r="SME1" s="14"/>
      <c r="SMF1" s="14"/>
      <c r="SMG1" s="14"/>
      <c r="SMH1" s="14"/>
      <c r="SMI1" s="14"/>
      <c r="SMJ1" s="14"/>
      <c r="SMK1" s="14"/>
      <c r="SML1" s="14"/>
      <c r="SMM1" s="14"/>
      <c r="SMN1" s="14"/>
      <c r="SMO1" s="14"/>
      <c r="SMP1" s="14"/>
      <c r="SMQ1" s="14"/>
      <c r="SMR1" s="14"/>
      <c r="SMS1" s="14"/>
      <c r="SMT1" s="14"/>
      <c r="SMU1" s="14"/>
      <c r="SMV1" s="14"/>
      <c r="SMW1" s="14"/>
      <c r="SMX1" s="14"/>
      <c r="SMY1" s="14"/>
      <c r="SMZ1" s="14"/>
      <c r="SNA1" s="14"/>
      <c r="SNB1" s="14"/>
      <c r="SNC1" s="14"/>
      <c r="SND1" s="14"/>
      <c r="SNE1" s="14"/>
      <c r="SNF1" s="14"/>
      <c r="SNG1" s="14"/>
      <c r="SNH1" s="14"/>
      <c r="SNI1" s="14"/>
      <c r="SNJ1" s="14"/>
      <c r="SNK1" s="14"/>
      <c r="SNL1" s="14"/>
      <c r="SNM1" s="14"/>
      <c r="SNN1" s="14"/>
      <c r="SNO1" s="14"/>
      <c r="SNP1" s="14"/>
      <c r="SNQ1" s="14"/>
      <c r="SNR1" s="14"/>
      <c r="SNS1" s="14"/>
      <c r="SNT1" s="14"/>
      <c r="SNU1" s="14"/>
      <c r="SNV1" s="14"/>
      <c r="SNW1" s="14"/>
      <c r="SNX1" s="14"/>
      <c r="SNY1" s="14"/>
      <c r="SNZ1" s="14"/>
      <c r="SOA1" s="14"/>
      <c r="SOB1" s="14"/>
      <c r="SOC1" s="14"/>
      <c r="SOD1" s="14"/>
      <c r="SOE1" s="14"/>
      <c r="SOF1" s="14"/>
      <c r="SOG1" s="14"/>
      <c r="SOH1" s="14"/>
      <c r="SOI1" s="14"/>
      <c r="SOJ1" s="14"/>
      <c r="SOK1" s="14"/>
      <c r="SOL1" s="14"/>
      <c r="SOM1" s="14"/>
      <c r="SON1" s="14"/>
      <c r="SOO1" s="14"/>
      <c r="SOP1" s="14"/>
      <c r="SOQ1" s="14"/>
      <c r="SOR1" s="14"/>
      <c r="SOS1" s="14"/>
      <c r="SOT1" s="14"/>
      <c r="SOU1" s="14"/>
      <c r="SOV1" s="14"/>
      <c r="SOW1" s="14"/>
      <c r="SOX1" s="14"/>
      <c r="SOY1" s="14"/>
      <c r="SOZ1" s="14"/>
      <c r="SPA1" s="14"/>
      <c r="SPB1" s="14"/>
      <c r="SPC1" s="14"/>
      <c r="SPD1" s="14"/>
      <c r="SPE1" s="14"/>
      <c r="SPF1" s="14"/>
      <c r="SPG1" s="14"/>
      <c r="SPH1" s="14"/>
      <c r="SPI1" s="14"/>
      <c r="SPJ1" s="14"/>
      <c r="SPK1" s="14"/>
      <c r="SPL1" s="14"/>
      <c r="SPM1" s="14"/>
      <c r="SPN1" s="14"/>
      <c r="SPO1" s="14"/>
      <c r="SPP1" s="14"/>
      <c r="SPQ1" s="14"/>
      <c r="SPR1" s="14"/>
      <c r="SPS1" s="14"/>
      <c r="SPT1" s="14"/>
      <c r="SPU1" s="14"/>
      <c r="SPV1" s="14"/>
      <c r="SPW1" s="14"/>
      <c r="SPX1" s="14"/>
      <c r="SPY1" s="14"/>
      <c r="SPZ1" s="14"/>
      <c r="SQA1" s="14"/>
      <c r="SQB1" s="14"/>
      <c r="SQC1" s="14"/>
      <c r="SQD1" s="14"/>
      <c r="SQE1" s="14"/>
      <c r="SQF1" s="14"/>
      <c r="SQG1" s="14"/>
      <c r="SQH1" s="14"/>
      <c r="SQI1" s="14"/>
      <c r="SQJ1" s="14"/>
      <c r="SQK1" s="14"/>
      <c r="SQL1" s="14"/>
      <c r="SQM1" s="14"/>
      <c r="SQN1" s="14"/>
      <c r="SQO1" s="14"/>
      <c r="SQP1" s="14"/>
      <c r="SQQ1" s="14"/>
      <c r="SQR1" s="14"/>
      <c r="SQS1" s="14"/>
      <c r="SQT1" s="14"/>
      <c r="SQU1" s="14"/>
      <c r="SQV1" s="14"/>
      <c r="SQW1" s="14"/>
      <c r="SQX1" s="14"/>
      <c r="SQY1" s="14"/>
      <c r="SQZ1" s="14"/>
      <c r="SRA1" s="14"/>
      <c r="SRB1" s="14"/>
      <c r="SRC1" s="14"/>
      <c r="SRD1" s="14"/>
      <c r="SRE1" s="14"/>
      <c r="SRF1" s="14"/>
      <c r="SRG1" s="14"/>
      <c r="SRH1" s="14"/>
      <c r="SRI1" s="14"/>
      <c r="SRJ1" s="14"/>
      <c r="SRK1" s="14"/>
      <c r="SRL1" s="14"/>
      <c r="SRM1" s="14"/>
      <c r="SRN1" s="14"/>
      <c r="SRO1" s="14"/>
      <c r="SRP1" s="14"/>
      <c r="SRQ1" s="14"/>
      <c r="SRR1" s="14"/>
      <c r="SRS1" s="14"/>
      <c r="SRT1" s="14"/>
      <c r="SRU1" s="14"/>
      <c r="SRV1" s="14"/>
      <c r="SRW1" s="14"/>
      <c r="SRX1" s="14"/>
      <c r="SRY1" s="14"/>
      <c r="SRZ1" s="14"/>
      <c r="SSA1" s="14"/>
      <c r="SSB1" s="14"/>
      <c r="SSC1" s="14"/>
      <c r="SSD1" s="14"/>
      <c r="SSE1" s="14"/>
      <c r="SSF1" s="14"/>
      <c r="SSG1" s="14"/>
      <c r="SSH1" s="14"/>
      <c r="SSI1" s="14"/>
      <c r="SSJ1" s="14"/>
      <c r="SSK1" s="14"/>
      <c r="SSL1" s="14"/>
      <c r="SSM1" s="14"/>
      <c r="SSN1" s="14"/>
      <c r="SSO1" s="14"/>
      <c r="SSP1" s="14"/>
      <c r="SSQ1" s="14"/>
      <c r="SSR1" s="14"/>
      <c r="SSS1" s="14"/>
      <c r="SST1" s="14"/>
      <c r="SSU1" s="14"/>
      <c r="SSV1" s="14"/>
      <c r="SSW1" s="14"/>
      <c r="SSX1" s="14"/>
      <c r="SSY1" s="14"/>
      <c r="SSZ1" s="14"/>
      <c r="STA1" s="14"/>
      <c r="STB1" s="14"/>
      <c r="STC1" s="14"/>
      <c r="STD1" s="14"/>
      <c r="STE1" s="14"/>
      <c r="STF1" s="14"/>
      <c r="STG1" s="14"/>
      <c r="STH1" s="14"/>
      <c r="STI1" s="14"/>
      <c r="STJ1" s="14"/>
      <c r="STK1" s="14"/>
      <c r="STL1" s="14"/>
      <c r="STM1" s="14"/>
      <c r="STN1" s="14"/>
      <c r="STO1" s="14"/>
      <c r="STP1" s="14"/>
      <c r="STQ1" s="14"/>
      <c r="STR1" s="14"/>
      <c r="STS1" s="14"/>
      <c r="STT1" s="14"/>
      <c r="STU1" s="14"/>
      <c r="STV1" s="14"/>
      <c r="STW1" s="14"/>
      <c r="STX1" s="14"/>
      <c r="STY1" s="14"/>
      <c r="STZ1" s="14"/>
      <c r="SUA1" s="14"/>
      <c r="SUB1" s="14"/>
      <c r="SUC1" s="14"/>
      <c r="SUD1" s="14"/>
      <c r="SUE1" s="14"/>
      <c r="SUF1" s="14"/>
      <c r="SUG1" s="14"/>
      <c r="SUH1" s="14"/>
      <c r="SUI1" s="14"/>
      <c r="SUJ1" s="14"/>
      <c r="SUK1" s="14"/>
      <c r="SUL1" s="14"/>
      <c r="SUM1" s="14"/>
      <c r="SUN1" s="14"/>
      <c r="SUO1" s="14"/>
      <c r="SUP1" s="14"/>
      <c r="SUQ1" s="14"/>
      <c r="SUR1" s="14"/>
      <c r="SUS1" s="14"/>
      <c r="SUT1" s="14"/>
      <c r="SUU1" s="14"/>
      <c r="SUV1" s="14"/>
      <c r="SUW1" s="14"/>
      <c r="SUX1" s="14"/>
      <c r="SUY1" s="14"/>
      <c r="SUZ1" s="14"/>
      <c r="SVA1" s="14"/>
      <c r="SVB1" s="14"/>
      <c r="SVC1" s="14"/>
      <c r="SVD1" s="14"/>
      <c r="SVE1" s="14"/>
      <c r="SVF1" s="14"/>
      <c r="SVG1" s="14"/>
      <c r="SVH1" s="14"/>
      <c r="SVI1" s="14"/>
      <c r="SVJ1" s="14"/>
      <c r="SVK1" s="14"/>
      <c r="SVL1" s="14"/>
      <c r="SVM1" s="14"/>
      <c r="SVN1" s="14"/>
      <c r="SVO1" s="14"/>
      <c r="SVP1" s="14"/>
      <c r="SVQ1" s="14"/>
      <c r="SVR1" s="14"/>
      <c r="SVS1" s="14"/>
      <c r="SVT1" s="14"/>
      <c r="SVU1" s="14"/>
      <c r="SVV1" s="14"/>
      <c r="SVW1" s="14"/>
      <c r="SVX1" s="14"/>
      <c r="SVY1" s="14"/>
      <c r="SVZ1" s="14"/>
      <c r="SWA1" s="14"/>
      <c r="SWB1" s="14"/>
      <c r="SWC1" s="14"/>
      <c r="SWD1" s="14"/>
      <c r="SWE1" s="14"/>
      <c r="SWF1" s="14"/>
      <c r="SWG1" s="14"/>
      <c r="SWH1" s="14"/>
      <c r="SWI1" s="14"/>
      <c r="SWJ1" s="14"/>
      <c r="SWK1" s="14"/>
      <c r="SWL1" s="14"/>
      <c r="SWM1" s="14"/>
      <c r="SWN1" s="14"/>
      <c r="SWO1" s="14"/>
      <c r="SWP1" s="14"/>
      <c r="SWQ1" s="14"/>
      <c r="SWR1" s="14"/>
      <c r="SWS1" s="14"/>
      <c r="SWT1" s="14"/>
      <c r="SWU1" s="14"/>
      <c r="SWV1" s="14"/>
      <c r="SWW1" s="14"/>
      <c r="SWX1" s="14"/>
      <c r="SWY1" s="14"/>
      <c r="SWZ1" s="14"/>
      <c r="SXA1" s="14"/>
      <c r="SXB1" s="14"/>
      <c r="SXC1" s="14"/>
      <c r="SXD1" s="14"/>
      <c r="SXE1" s="14"/>
      <c r="SXF1" s="14"/>
      <c r="SXG1" s="14"/>
      <c r="SXH1" s="14"/>
      <c r="SXI1" s="14"/>
      <c r="SXJ1" s="14"/>
      <c r="SXK1" s="14"/>
      <c r="SXL1" s="14"/>
      <c r="SXM1" s="14"/>
      <c r="SXN1" s="14"/>
      <c r="SXO1" s="14"/>
      <c r="SXP1" s="14"/>
      <c r="SXQ1" s="14"/>
      <c r="SXR1" s="14"/>
      <c r="SXS1" s="14"/>
      <c r="SXT1" s="14"/>
      <c r="SXU1" s="14"/>
      <c r="SXV1" s="14"/>
      <c r="SXW1" s="14"/>
      <c r="SXX1" s="14"/>
      <c r="SXY1" s="14"/>
      <c r="SXZ1" s="14"/>
      <c r="SYA1" s="14"/>
      <c r="SYB1" s="14"/>
      <c r="SYC1" s="14"/>
      <c r="SYD1" s="14"/>
      <c r="SYE1" s="14"/>
      <c r="SYF1" s="14"/>
      <c r="SYG1" s="14"/>
      <c r="SYH1" s="14"/>
      <c r="SYI1" s="14"/>
      <c r="SYJ1" s="14"/>
      <c r="SYK1" s="14"/>
      <c r="SYL1" s="14"/>
      <c r="SYM1" s="14"/>
      <c r="SYN1" s="14"/>
      <c r="SYO1" s="14"/>
      <c r="SYP1" s="14"/>
      <c r="SYQ1" s="14"/>
      <c r="SYR1" s="14"/>
      <c r="SYS1" s="14"/>
      <c r="SYT1" s="14"/>
      <c r="SYU1" s="14"/>
      <c r="SYV1" s="14"/>
      <c r="SYW1" s="14"/>
      <c r="SYX1" s="14"/>
      <c r="SYY1" s="14"/>
      <c r="SYZ1" s="14"/>
      <c r="SZA1" s="14"/>
      <c r="SZB1" s="14"/>
      <c r="SZC1" s="14"/>
      <c r="SZD1" s="14"/>
      <c r="SZE1" s="14"/>
      <c r="SZF1" s="14"/>
      <c r="SZG1" s="14"/>
      <c r="SZH1" s="14"/>
      <c r="SZI1" s="14"/>
      <c r="SZJ1" s="14"/>
      <c r="SZK1" s="14"/>
      <c r="SZL1" s="14"/>
      <c r="SZM1" s="14"/>
      <c r="SZN1" s="14"/>
      <c r="SZO1" s="14"/>
      <c r="SZP1" s="14"/>
      <c r="SZQ1" s="14"/>
      <c r="SZR1" s="14"/>
      <c r="SZS1" s="14"/>
      <c r="SZT1" s="14"/>
      <c r="SZU1" s="14"/>
      <c r="SZV1" s="14"/>
      <c r="SZW1" s="14"/>
      <c r="SZX1" s="14"/>
      <c r="SZY1" s="14"/>
      <c r="SZZ1" s="14"/>
      <c r="TAA1" s="14"/>
      <c r="TAB1" s="14"/>
      <c r="TAC1" s="14"/>
      <c r="TAD1" s="14"/>
      <c r="TAE1" s="14"/>
      <c r="TAF1" s="14"/>
      <c r="TAG1" s="14"/>
      <c r="TAH1" s="14"/>
      <c r="TAI1" s="14"/>
      <c r="TAJ1" s="14"/>
      <c r="TAK1" s="14"/>
      <c r="TAL1" s="14"/>
      <c r="TAM1" s="14"/>
      <c r="TAN1" s="14"/>
      <c r="TAO1" s="14"/>
      <c r="TAP1" s="14"/>
      <c r="TAQ1" s="14"/>
      <c r="TAR1" s="14"/>
      <c r="TAS1" s="14"/>
      <c r="TAT1" s="14"/>
      <c r="TAU1" s="14"/>
      <c r="TAV1" s="14"/>
      <c r="TAW1" s="14"/>
      <c r="TAX1" s="14"/>
      <c r="TAY1" s="14"/>
      <c r="TAZ1" s="14"/>
      <c r="TBA1" s="14"/>
      <c r="TBB1" s="14"/>
      <c r="TBC1" s="14"/>
      <c r="TBD1" s="14"/>
      <c r="TBE1" s="14"/>
      <c r="TBF1" s="14"/>
      <c r="TBG1" s="14"/>
      <c r="TBH1" s="14"/>
      <c r="TBI1" s="14"/>
      <c r="TBJ1" s="14"/>
      <c r="TBK1" s="14"/>
      <c r="TBL1" s="14"/>
      <c r="TBM1" s="14"/>
      <c r="TBN1" s="14"/>
      <c r="TBO1" s="14"/>
      <c r="TBP1" s="14"/>
      <c r="TBQ1" s="14"/>
      <c r="TBR1" s="14"/>
      <c r="TBS1" s="14"/>
      <c r="TBT1" s="14"/>
      <c r="TBU1" s="14"/>
      <c r="TBV1" s="14"/>
      <c r="TBW1" s="14"/>
      <c r="TBX1" s="14"/>
      <c r="TBY1" s="14"/>
      <c r="TBZ1" s="14"/>
      <c r="TCA1" s="14"/>
      <c r="TCB1" s="14"/>
      <c r="TCC1" s="14"/>
      <c r="TCD1" s="14"/>
      <c r="TCE1" s="14"/>
      <c r="TCF1" s="14"/>
      <c r="TCG1" s="14"/>
      <c r="TCH1" s="14"/>
      <c r="TCI1" s="14"/>
      <c r="TCJ1" s="14"/>
      <c r="TCK1" s="14"/>
      <c r="TCL1" s="14"/>
      <c r="TCM1" s="14"/>
      <c r="TCN1" s="14"/>
      <c r="TCO1" s="14"/>
      <c r="TCP1" s="14"/>
      <c r="TCQ1" s="14"/>
      <c r="TCR1" s="14"/>
      <c r="TCS1" s="14"/>
      <c r="TCT1" s="14"/>
      <c r="TCU1" s="14"/>
      <c r="TCV1" s="14"/>
      <c r="TCW1" s="14"/>
      <c r="TCX1" s="14"/>
      <c r="TCY1" s="14"/>
      <c r="TCZ1" s="14"/>
      <c r="TDA1" s="14"/>
      <c r="TDB1" s="14"/>
      <c r="TDC1" s="14"/>
      <c r="TDD1" s="14"/>
      <c r="TDE1" s="14"/>
      <c r="TDF1" s="14"/>
      <c r="TDG1" s="14"/>
      <c r="TDH1" s="14"/>
      <c r="TDI1" s="14"/>
      <c r="TDJ1" s="14"/>
      <c r="TDK1" s="14"/>
      <c r="TDL1" s="14"/>
      <c r="TDM1" s="14"/>
      <c r="TDN1" s="14"/>
      <c r="TDO1" s="14"/>
      <c r="TDP1" s="14"/>
      <c r="TDQ1" s="14"/>
      <c r="TDR1" s="14"/>
      <c r="TDS1" s="14"/>
      <c r="TDT1" s="14"/>
      <c r="TDU1" s="14"/>
      <c r="TDV1" s="14"/>
      <c r="TDW1" s="14"/>
      <c r="TDX1" s="14"/>
      <c r="TDY1" s="14"/>
      <c r="TDZ1" s="14"/>
      <c r="TEA1" s="14"/>
      <c r="TEB1" s="14"/>
      <c r="TEC1" s="14"/>
      <c r="TED1" s="14"/>
      <c r="TEE1" s="14"/>
      <c r="TEF1" s="14"/>
      <c r="TEG1" s="14"/>
      <c r="TEH1" s="14"/>
      <c r="TEI1" s="14"/>
      <c r="TEJ1" s="14"/>
      <c r="TEK1" s="14"/>
      <c r="TEL1" s="14"/>
      <c r="TEM1" s="14"/>
      <c r="TEN1" s="14"/>
      <c r="TEO1" s="14"/>
      <c r="TEP1" s="14"/>
      <c r="TEQ1" s="14"/>
      <c r="TER1" s="14"/>
      <c r="TES1" s="14"/>
      <c r="TET1" s="14"/>
      <c r="TEU1" s="14"/>
      <c r="TEV1" s="14"/>
      <c r="TEW1" s="14"/>
      <c r="TEX1" s="14"/>
      <c r="TEY1" s="14"/>
      <c r="TEZ1" s="14"/>
      <c r="TFA1" s="14"/>
      <c r="TFB1" s="14"/>
      <c r="TFC1" s="14"/>
      <c r="TFD1" s="14"/>
      <c r="TFE1" s="14"/>
      <c r="TFF1" s="14"/>
      <c r="TFG1" s="14"/>
      <c r="TFH1" s="14"/>
      <c r="TFI1" s="14"/>
      <c r="TFJ1" s="14"/>
      <c r="TFK1" s="14"/>
      <c r="TFL1" s="14"/>
      <c r="TFM1" s="14"/>
      <c r="TFN1" s="14"/>
      <c r="TFO1" s="14"/>
      <c r="TFP1" s="14"/>
      <c r="TFQ1" s="14"/>
      <c r="TFR1" s="14"/>
      <c r="TFS1" s="14"/>
      <c r="TFT1" s="14"/>
      <c r="TFU1" s="14"/>
      <c r="TFV1" s="14"/>
      <c r="TFW1" s="14"/>
      <c r="TFX1" s="14"/>
      <c r="TFY1" s="14"/>
      <c r="TFZ1" s="14"/>
      <c r="TGA1" s="14"/>
      <c r="TGB1" s="14"/>
      <c r="TGC1" s="14"/>
      <c r="TGD1" s="14"/>
      <c r="TGE1" s="14"/>
      <c r="TGF1" s="14"/>
      <c r="TGG1" s="14"/>
      <c r="TGH1" s="14"/>
      <c r="TGI1" s="14"/>
      <c r="TGJ1" s="14"/>
      <c r="TGK1" s="14"/>
      <c r="TGL1" s="14"/>
      <c r="TGM1" s="14"/>
      <c r="TGN1" s="14"/>
      <c r="TGO1" s="14"/>
      <c r="TGP1" s="14"/>
      <c r="TGQ1" s="14"/>
      <c r="TGR1" s="14"/>
      <c r="TGS1" s="14"/>
      <c r="TGT1" s="14"/>
      <c r="TGU1" s="14"/>
      <c r="TGV1" s="14"/>
      <c r="TGW1" s="14"/>
      <c r="TGX1" s="14"/>
      <c r="TGY1" s="14"/>
      <c r="TGZ1" s="14"/>
      <c r="THA1" s="14"/>
      <c r="THB1" s="14"/>
      <c r="THC1" s="14"/>
      <c r="THD1" s="14"/>
      <c r="THE1" s="14"/>
      <c r="THF1" s="14"/>
      <c r="THG1" s="14"/>
      <c r="THH1" s="14"/>
      <c r="THI1" s="14"/>
      <c r="THJ1" s="14"/>
      <c r="THK1" s="14"/>
      <c r="THL1" s="14"/>
      <c r="THM1" s="14"/>
      <c r="THN1" s="14"/>
      <c r="THO1" s="14"/>
      <c r="THP1" s="14"/>
      <c r="THQ1" s="14"/>
      <c r="THR1" s="14"/>
      <c r="THS1" s="14"/>
      <c r="THT1" s="14"/>
      <c r="THU1" s="14"/>
      <c r="THV1" s="14"/>
      <c r="THW1" s="14"/>
      <c r="THX1" s="14"/>
      <c r="THY1" s="14"/>
      <c r="THZ1" s="14"/>
      <c r="TIA1" s="14"/>
      <c r="TIB1" s="14"/>
      <c r="TIC1" s="14"/>
      <c r="TID1" s="14"/>
      <c r="TIE1" s="14"/>
      <c r="TIF1" s="14"/>
      <c r="TIG1" s="14"/>
      <c r="TIH1" s="14"/>
      <c r="TII1" s="14"/>
      <c r="TIJ1" s="14"/>
      <c r="TIK1" s="14"/>
      <c r="TIL1" s="14"/>
      <c r="TIM1" s="14"/>
      <c r="TIN1" s="14"/>
      <c r="TIO1" s="14"/>
      <c r="TIP1" s="14"/>
      <c r="TIQ1" s="14"/>
      <c r="TIR1" s="14"/>
      <c r="TIS1" s="14"/>
      <c r="TIT1" s="14"/>
      <c r="TIU1" s="14"/>
      <c r="TIV1" s="14"/>
      <c r="TIW1" s="14"/>
      <c r="TIX1" s="14"/>
      <c r="TIY1" s="14"/>
      <c r="TIZ1" s="14"/>
      <c r="TJA1" s="14"/>
      <c r="TJB1" s="14"/>
      <c r="TJC1" s="14"/>
      <c r="TJD1" s="14"/>
      <c r="TJE1" s="14"/>
      <c r="TJF1" s="14"/>
      <c r="TJG1" s="14"/>
      <c r="TJH1" s="14"/>
      <c r="TJI1" s="14"/>
      <c r="TJJ1" s="14"/>
      <c r="TJK1" s="14"/>
      <c r="TJL1" s="14"/>
      <c r="TJM1" s="14"/>
      <c r="TJN1" s="14"/>
      <c r="TJO1" s="14"/>
      <c r="TJP1" s="14"/>
      <c r="TJQ1" s="14"/>
      <c r="TJR1" s="14"/>
      <c r="TJS1" s="14"/>
      <c r="TJT1" s="14"/>
      <c r="TJU1" s="14"/>
      <c r="TJV1" s="14"/>
      <c r="TJW1" s="14"/>
      <c r="TJX1" s="14"/>
      <c r="TJY1" s="14"/>
      <c r="TJZ1" s="14"/>
      <c r="TKA1" s="14"/>
      <c r="TKB1" s="14"/>
      <c r="TKC1" s="14"/>
      <c r="TKD1" s="14"/>
      <c r="TKE1" s="14"/>
      <c r="TKF1" s="14"/>
      <c r="TKG1" s="14"/>
      <c r="TKH1" s="14"/>
      <c r="TKI1" s="14"/>
      <c r="TKJ1" s="14"/>
      <c r="TKK1" s="14"/>
      <c r="TKL1" s="14"/>
      <c r="TKM1" s="14"/>
      <c r="TKN1" s="14"/>
      <c r="TKO1" s="14"/>
      <c r="TKP1" s="14"/>
      <c r="TKQ1" s="14"/>
      <c r="TKR1" s="14"/>
      <c r="TKS1" s="14"/>
      <c r="TKT1" s="14"/>
      <c r="TKU1" s="14"/>
      <c r="TKV1" s="14"/>
      <c r="TKW1" s="14"/>
      <c r="TKX1" s="14"/>
      <c r="TKY1" s="14"/>
      <c r="TKZ1" s="14"/>
      <c r="TLA1" s="14"/>
      <c r="TLB1" s="14"/>
      <c r="TLC1" s="14"/>
      <c r="TLD1" s="14"/>
      <c r="TLE1" s="14"/>
      <c r="TLF1" s="14"/>
      <c r="TLG1" s="14"/>
      <c r="TLH1" s="14"/>
      <c r="TLI1" s="14"/>
      <c r="TLJ1" s="14"/>
      <c r="TLK1" s="14"/>
      <c r="TLL1" s="14"/>
      <c r="TLM1" s="14"/>
      <c r="TLN1" s="14"/>
      <c r="TLO1" s="14"/>
      <c r="TLP1" s="14"/>
      <c r="TLQ1" s="14"/>
      <c r="TLR1" s="14"/>
      <c r="TLS1" s="14"/>
      <c r="TLT1" s="14"/>
      <c r="TLU1" s="14"/>
      <c r="TLV1" s="14"/>
      <c r="TLW1" s="14"/>
      <c r="TLX1" s="14"/>
      <c r="TLY1" s="14"/>
      <c r="TLZ1" s="14"/>
      <c r="TMA1" s="14"/>
      <c r="TMB1" s="14"/>
      <c r="TMC1" s="14"/>
      <c r="TMD1" s="14"/>
      <c r="TME1" s="14"/>
      <c r="TMF1" s="14"/>
      <c r="TMG1" s="14"/>
      <c r="TMH1" s="14"/>
      <c r="TMI1" s="14"/>
      <c r="TMJ1" s="14"/>
      <c r="TMK1" s="14"/>
      <c r="TML1" s="14"/>
      <c r="TMM1" s="14"/>
      <c r="TMN1" s="14"/>
      <c r="TMO1" s="14"/>
      <c r="TMP1" s="14"/>
      <c r="TMQ1" s="14"/>
      <c r="TMR1" s="14"/>
      <c r="TMS1" s="14"/>
      <c r="TMT1" s="14"/>
      <c r="TMU1" s="14"/>
      <c r="TMV1" s="14"/>
      <c r="TMW1" s="14"/>
      <c r="TMX1" s="14"/>
      <c r="TMY1" s="14"/>
      <c r="TMZ1" s="14"/>
      <c r="TNA1" s="14"/>
      <c r="TNB1" s="14"/>
      <c r="TNC1" s="14"/>
      <c r="TND1" s="14"/>
      <c r="TNE1" s="14"/>
      <c r="TNF1" s="14"/>
      <c r="TNG1" s="14"/>
      <c r="TNH1" s="14"/>
      <c r="TNI1" s="14"/>
      <c r="TNJ1" s="14"/>
      <c r="TNK1" s="14"/>
      <c r="TNL1" s="14"/>
      <c r="TNM1" s="14"/>
      <c r="TNN1" s="14"/>
      <c r="TNO1" s="14"/>
      <c r="TNP1" s="14"/>
      <c r="TNQ1" s="14"/>
      <c r="TNR1" s="14"/>
      <c r="TNS1" s="14"/>
      <c r="TNT1" s="14"/>
      <c r="TNU1" s="14"/>
      <c r="TNV1" s="14"/>
      <c r="TNW1" s="14"/>
      <c r="TNX1" s="14"/>
      <c r="TNY1" s="14"/>
      <c r="TNZ1" s="14"/>
      <c r="TOA1" s="14"/>
      <c r="TOB1" s="14"/>
      <c r="TOC1" s="14"/>
      <c r="TOD1" s="14"/>
      <c r="TOE1" s="14"/>
      <c r="TOF1" s="14"/>
      <c r="TOG1" s="14"/>
      <c r="TOH1" s="14"/>
      <c r="TOI1" s="14"/>
      <c r="TOJ1" s="14"/>
      <c r="TOK1" s="14"/>
      <c r="TOL1" s="14"/>
      <c r="TOM1" s="14"/>
      <c r="TON1" s="14"/>
      <c r="TOO1" s="14"/>
      <c r="TOP1" s="14"/>
      <c r="TOQ1" s="14"/>
      <c r="TOR1" s="14"/>
      <c r="TOS1" s="14"/>
      <c r="TOT1" s="14"/>
      <c r="TOU1" s="14"/>
      <c r="TOV1" s="14"/>
      <c r="TOW1" s="14"/>
      <c r="TOX1" s="14"/>
      <c r="TOY1" s="14"/>
      <c r="TOZ1" s="14"/>
      <c r="TPA1" s="14"/>
      <c r="TPB1" s="14"/>
      <c r="TPC1" s="14"/>
      <c r="TPD1" s="14"/>
      <c r="TPE1" s="14"/>
      <c r="TPF1" s="14"/>
      <c r="TPG1" s="14"/>
      <c r="TPH1" s="14"/>
      <c r="TPI1" s="14"/>
      <c r="TPJ1" s="14"/>
      <c r="TPK1" s="14"/>
      <c r="TPL1" s="14"/>
      <c r="TPM1" s="14"/>
      <c r="TPN1" s="14"/>
      <c r="TPO1" s="14"/>
      <c r="TPP1" s="14"/>
      <c r="TPQ1" s="14"/>
      <c r="TPR1" s="14"/>
      <c r="TPS1" s="14"/>
      <c r="TPT1" s="14"/>
      <c r="TPU1" s="14"/>
      <c r="TPV1" s="14"/>
      <c r="TPW1" s="14"/>
      <c r="TPX1" s="14"/>
      <c r="TPY1" s="14"/>
      <c r="TPZ1" s="14"/>
      <c r="TQA1" s="14"/>
      <c r="TQB1" s="14"/>
      <c r="TQC1" s="14"/>
      <c r="TQD1" s="14"/>
      <c r="TQE1" s="14"/>
      <c r="TQF1" s="14"/>
      <c r="TQG1" s="14"/>
      <c r="TQH1" s="14"/>
      <c r="TQI1" s="14"/>
      <c r="TQJ1" s="14"/>
      <c r="TQK1" s="14"/>
      <c r="TQL1" s="14"/>
      <c r="TQM1" s="14"/>
      <c r="TQN1" s="14"/>
      <c r="TQO1" s="14"/>
      <c r="TQP1" s="14"/>
      <c r="TQQ1" s="14"/>
      <c r="TQR1" s="14"/>
      <c r="TQS1" s="14"/>
      <c r="TQT1" s="14"/>
      <c r="TQU1" s="14"/>
      <c r="TQV1" s="14"/>
      <c r="TQW1" s="14"/>
      <c r="TQX1" s="14"/>
      <c r="TQY1" s="14"/>
      <c r="TQZ1" s="14"/>
      <c r="TRA1" s="14"/>
      <c r="TRB1" s="14"/>
      <c r="TRC1" s="14"/>
      <c r="TRD1" s="14"/>
      <c r="TRE1" s="14"/>
      <c r="TRF1" s="14"/>
      <c r="TRG1" s="14"/>
      <c r="TRH1" s="14"/>
      <c r="TRI1" s="14"/>
      <c r="TRJ1" s="14"/>
      <c r="TRK1" s="14"/>
      <c r="TRL1" s="14"/>
      <c r="TRM1" s="14"/>
      <c r="TRN1" s="14"/>
      <c r="TRO1" s="14"/>
      <c r="TRP1" s="14"/>
      <c r="TRQ1" s="14"/>
      <c r="TRR1" s="14"/>
      <c r="TRS1" s="14"/>
      <c r="TRT1" s="14"/>
      <c r="TRU1" s="14"/>
      <c r="TRV1" s="14"/>
      <c r="TRW1" s="14"/>
      <c r="TRX1" s="14"/>
      <c r="TRY1" s="14"/>
      <c r="TRZ1" s="14"/>
      <c r="TSA1" s="14"/>
      <c r="TSB1" s="14"/>
      <c r="TSC1" s="14"/>
      <c r="TSD1" s="14"/>
      <c r="TSE1" s="14"/>
      <c r="TSF1" s="14"/>
      <c r="TSG1" s="14"/>
      <c r="TSH1" s="14"/>
      <c r="TSI1" s="14"/>
      <c r="TSJ1" s="14"/>
      <c r="TSK1" s="14"/>
      <c r="TSL1" s="14"/>
      <c r="TSM1" s="14"/>
      <c r="TSN1" s="14"/>
      <c r="TSO1" s="14"/>
      <c r="TSP1" s="14"/>
      <c r="TSQ1" s="14"/>
      <c r="TSR1" s="14"/>
      <c r="TSS1" s="14"/>
      <c r="TST1" s="14"/>
      <c r="TSU1" s="14"/>
      <c r="TSV1" s="14"/>
      <c r="TSW1" s="14"/>
      <c r="TSX1" s="14"/>
      <c r="TSY1" s="14"/>
      <c r="TSZ1" s="14"/>
      <c r="TTA1" s="14"/>
      <c r="TTB1" s="14"/>
      <c r="TTC1" s="14"/>
      <c r="TTD1" s="14"/>
      <c r="TTE1" s="14"/>
      <c r="TTF1" s="14"/>
      <c r="TTG1" s="14"/>
      <c r="TTH1" s="14"/>
      <c r="TTI1" s="14"/>
      <c r="TTJ1" s="14"/>
      <c r="TTK1" s="14"/>
      <c r="TTL1" s="14"/>
      <c r="TTM1" s="14"/>
      <c r="TTN1" s="14"/>
      <c r="TTO1" s="14"/>
      <c r="TTP1" s="14"/>
      <c r="TTQ1" s="14"/>
      <c r="TTR1" s="14"/>
      <c r="TTS1" s="14"/>
      <c r="TTT1" s="14"/>
      <c r="TTU1" s="14"/>
      <c r="TTV1" s="14"/>
      <c r="TTW1" s="14"/>
      <c r="TTX1" s="14"/>
      <c r="TTY1" s="14"/>
      <c r="TTZ1" s="14"/>
      <c r="TUA1" s="14"/>
      <c r="TUB1" s="14"/>
      <c r="TUC1" s="14"/>
      <c r="TUD1" s="14"/>
      <c r="TUE1" s="14"/>
      <c r="TUF1" s="14"/>
      <c r="TUG1" s="14"/>
      <c r="TUH1" s="14"/>
      <c r="TUI1" s="14"/>
      <c r="TUJ1" s="14"/>
      <c r="TUK1" s="14"/>
      <c r="TUL1" s="14"/>
      <c r="TUM1" s="14"/>
      <c r="TUN1" s="14"/>
      <c r="TUO1" s="14"/>
      <c r="TUP1" s="14"/>
      <c r="TUQ1" s="14"/>
      <c r="TUR1" s="14"/>
      <c r="TUS1" s="14"/>
      <c r="TUT1" s="14"/>
      <c r="TUU1" s="14"/>
      <c r="TUV1" s="14"/>
      <c r="TUW1" s="14"/>
      <c r="TUX1" s="14"/>
      <c r="TUY1" s="14"/>
      <c r="TUZ1" s="14"/>
      <c r="TVA1" s="14"/>
      <c r="TVB1" s="14"/>
      <c r="TVC1" s="14"/>
      <c r="TVD1" s="14"/>
      <c r="TVE1" s="14"/>
      <c r="TVF1" s="14"/>
      <c r="TVG1" s="14"/>
      <c r="TVH1" s="14"/>
      <c r="TVI1" s="14"/>
      <c r="TVJ1" s="14"/>
      <c r="TVK1" s="14"/>
      <c r="TVL1" s="14"/>
      <c r="TVM1" s="14"/>
      <c r="TVN1" s="14"/>
      <c r="TVO1" s="14"/>
      <c r="TVP1" s="14"/>
      <c r="TVQ1" s="14"/>
      <c r="TVR1" s="14"/>
      <c r="TVS1" s="14"/>
      <c r="TVT1" s="14"/>
      <c r="TVU1" s="14"/>
      <c r="TVV1" s="14"/>
      <c r="TVW1" s="14"/>
      <c r="TVX1" s="14"/>
      <c r="TVY1" s="14"/>
      <c r="TVZ1" s="14"/>
      <c r="TWA1" s="14"/>
      <c r="TWB1" s="14"/>
      <c r="TWC1" s="14"/>
      <c r="TWD1" s="14"/>
      <c r="TWE1" s="14"/>
      <c r="TWF1" s="14"/>
      <c r="TWG1" s="14"/>
      <c r="TWH1" s="14"/>
      <c r="TWI1" s="14"/>
      <c r="TWJ1" s="14"/>
      <c r="TWK1" s="14"/>
      <c r="TWL1" s="14"/>
      <c r="TWM1" s="14"/>
      <c r="TWN1" s="14"/>
      <c r="TWO1" s="14"/>
      <c r="TWP1" s="14"/>
      <c r="TWQ1" s="14"/>
      <c r="TWR1" s="14"/>
      <c r="TWS1" s="14"/>
      <c r="TWT1" s="14"/>
      <c r="TWU1" s="14"/>
      <c r="TWV1" s="14"/>
      <c r="TWW1" s="14"/>
      <c r="TWX1" s="14"/>
      <c r="TWY1" s="14"/>
      <c r="TWZ1" s="14"/>
      <c r="TXA1" s="14"/>
      <c r="TXB1" s="14"/>
      <c r="TXC1" s="14"/>
      <c r="TXD1" s="14"/>
      <c r="TXE1" s="14"/>
      <c r="TXF1" s="14"/>
      <c r="TXG1" s="14"/>
      <c r="TXH1" s="14"/>
      <c r="TXI1" s="14"/>
      <c r="TXJ1" s="14"/>
      <c r="TXK1" s="14"/>
      <c r="TXL1" s="14"/>
      <c r="TXM1" s="14"/>
      <c r="TXN1" s="14"/>
      <c r="TXO1" s="14"/>
      <c r="TXP1" s="14"/>
      <c r="TXQ1" s="14"/>
      <c r="TXR1" s="14"/>
      <c r="TXS1" s="14"/>
      <c r="TXT1" s="14"/>
      <c r="TXU1" s="14"/>
      <c r="TXV1" s="14"/>
      <c r="TXW1" s="14"/>
      <c r="TXX1" s="14"/>
      <c r="TXY1" s="14"/>
      <c r="TXZ1" s="14"/>
      <c r="TYA1" s="14"/>
      <c r="TYB1" s="14"/>
      <c r="TYC1" s="14"/>
      <c r="TYD1" s="14"/>
      <c r="TYE1" s="14"/>
      <c r="TYF1" s="14"/>
      <c r="TYG1" s="14"/>
      <c r="TYH1" s="14"/>
      <c r="TYI1" s="14"/>
      <c r="TYJ1" s="14"/>
      <c r="TYK1" s="14"/>
      <c r="TYL1" s="14"/>
      <c r="TYM1" s="14"/>
      <c r="TYN1" s="14"/>
      <c r="TYO1" s="14"/>
      <c r="TYP1" s="14"/>
      <c r="TYQ1" s="14"/>
      <c r="TYR1" s="14"/>
      <c r="TYS1" s="14"/>
      <c r="TYT1" s="14"/>
      <c r="TYU1" s="14"/>
      <c r="TYV1" s="14"/>
      <c r="TYW1" s="14"/>
      <c r="TYX1" s="14"/>
      <c r="TYY1" s="14"/>
      <c r="TYZ1" s="14"/>
      <c r="TZA1" s="14"/>
      <c r="TZB1" s="14"/>
      <c r="TZC1" s="14"/>
      <c r="TZD1" s="14"/>
      <c r="TZE1" s="14"/>
      <c r="TZF1" s="14"/>
      <c r="TZG1" s="14"/>
      <c r="TZH1" s="14"/>
      <c r="TZI1" s="14"/>
      <c r="TZJ1" s="14"/>
      <c r="TZK1" s="14"/>
      <c r="TZL1" s="14"/>
      <c r="TZM1" s="14"/>
      <c r="TZN1" s="14"/>
      <c r="TZO1" s="14"/>
      <c r="TZP1" s="14"/>
      <c r="TZQ1" s="14"/>
      <c r="TZR1" s="14"/>
      <c r="TZS1" s="14"/>
      <c r="TZT1" s="14"/>
      <c r="TZU1" s="14"/>
      <c r="TZV1" s="14"/>
      <c r="TZW1" s="14"/>
      <c r="TZX1" s="14"/>
      <c r="TZY1" s="14"/>
      <c r="TZZ1" s="14"/>
      <c r="UAA1" s="14"/>
      <c r="UAB1" s="14"/>
      <c r="UAC1" s="14"/>
      <c r="UAD1" s="14"/>
      <c r="UAE1" s="14"/>
      <c r="UAF1" s="14"/>
      <c r="UAG1" s="14"/>
      <c r="UAH1" s="14"/>
      <c r="UAI1" s="14"/>
      <c r="UAJ1" s="14"/>
      <c r="UAK1" s="14"/>
      <c r="UAL1" s="14"/>
      <c r="UAM1" s="14"/>
      <c r="UAN1" s="14"/>
      <c r="UAO1" s="14"/>
      <c r="UAP1" s="14"/>
      <c r="UAQ1" s="14"/>
      <c r="UAR1" s="14"/>
      <c r="UAS1" s="14"/>
      <c r="UAT1" s="14"/>
      <c r="UAU1" s="14"/>
      <c r="UAV1" s="14"/>
      <c r="UAW1" s="14"/>
      <c r="UAX1" s="14"/>
      <c r="UAY1" s="14"/>
      <c r="UAZ1" s="14"/>
      <c r="UBA1" s="14"/>
      <c r="UBB1" s="14"/>
      <c r="UBC1" s="14"/>
      <c r="UBD1" s="14"/>
      <c r="UBE1" s="14"/>
      <c r="UBF1" s="14"/>
      <c r="UBG1" s="14"/>
      <c r="UBH1" s="14"/>
      <c r="UBI1" s="14"/>
      <c r="UBJ1" s="14"/>
      <c r="UBK1" s="14"/>
      <c r="UBL1" s="14"/>
      <c r="UBM1" s="14"/>
      <c r="UBN1" s="14"/>
      <c r="UBO1" s="14"/>
      <c r="UBP1" s="14"/>
      <c r="UBQ1" s="14"/>
      <c r="UBR1" s="14"/>
      <c r="UBS1" s="14"/>
      <c r="UBT1" s="14"/>
      <c r="UBU1" s="14"/>
      <c r="UBV1" s="14"/>
      <c r="UBW1" s="14"/>
      <c r="UBX1" s="14"/>
      <c r="UBY1" s="14"/>
      <c r="UBZ1" s="14"/>
      <c r="UCA1" s="14"/>
      <c r="UCB1" s="14"/>
      <c r="UCC1" s="14"/>
      <c r="UCD1" s="14"/>
      <c r="UCE1" s="14"/>
      <c r="UCF1" s="14"/>
      <c r="UCG1" s="14"/>
      <c r="UCH1" s="14"/>
      <c r="UCI1" s="14"/>
      <c r="UCJ1" s="14"/>
      <c r="UCK1" s="14"/>
      <c r="UCL1" s="14"/>
      <c r="UCM1" s="14"/>
      <c r="UCN1" s="14"/>
      <c r="UCO1" s="14"/>
      <c r="UCP1" s="14"/>
      <c r="UCQ1" s="14"/>
      <c r="UCR1" s="14"/>
      <c r="UCS1" s="14"/>
      <c r="UCT1" s="14"/>
      <c r="UCU1" s="14"/>
      <c r="UCV1" s="14"/>
      <c r="UCW1" s="14"/>
      <c r="UCX1" s="14"/>
      <c r="UCY1" s="14"/>
      <c r="UCZ1" s="14"/>
      <c r="UDA1" s="14"/>
      <c r="UDB1" s="14"/>
      <c r="UDC1" s="14"/>
      <c r="UDD1" s="14"/>
      <c r="UDE1" s="14"/>
      <c r="UDF1" s="14"/>
      <c r="UDG1" s="14"/>
      <c r="UDH1" s="14"/>
      <c r="UDI1" s="14"/>
      <c r="UDJ1" s="14"/>
      <c r="UDK1" s="14"/>
      <c r="UDL1" s="14"/>
      <c r="UDM1" s="14"/>
      <c r="UDN1" s="14"/>
      <c r="UDO1" s="14"/>
      <c r="UDP1" s="14"/>
      <c r="UDQ1" s="14"/>
      <c r="UDR1" s="14"/>
      <c r="UDS1" s="14"/>
      <c r="UDT1" s="14"/>
      <c r="UDU1" s="14"/>
      <c r="UDV1" s="14"/>
      <c r="UDW1" s="14"/>
      <c r="UDX1" s="14"/>
      <c r="UDY1" s="14"/>
      <c r="UDZ1" s="14"/>
      <c r="UEA1" s="14"/>
      <c r="UEB1" s="14"/>
      <c r="UEC1" s="14"/>
      <c r="UED1" s="14"/>
      <c r="UEE1" s="14"/>
      <c r="UEF1" s="14"/>
      <c r="UEG1" s="14"/>
      <c r="UEH1" s="14"/>
      <c r="UEI1" s="14"/>
      <c r="UEJ1" s="14"/>
      <c r="UEK1" s="14"/>
      <c r="UEL1" s="14"/>
      <c r="UEM1" s="14"/>
      <c r="UEN1" s="14"/>
      <c r="UEO1" s="14"/>
      <c r="UEP1" s="14"/>
      <c r="UEQ1" s="14"/>
      <c r="UER1" s="14"/>
      <c r="UES1" s="14"/>
      <c r="UET1" s="14"/>
      <c r="UEU1" s="14"/>
      <c r="UEV1" s="14"/>
      <c r="UEW1" s="14"/>
      <c r="UEX1" s="14"/>
      <c r="UEY1" s="14"/>
      <c r="UEZ1" s="14"/>
      <c r="UFA1" s="14"/>
      <c r="UFB1" s="14"/>
      <c r="UFC1" s="14"/>
      <c r="UFD1" s="14"/>
      <c r="UFE1" s="14"/>
      <c r="UFF1" s="14"/>
      <c r="UFG1" s="14"/>
      <c r="UFH1" s="14"/>
      <c r="UFI1" s="14"/>
      <c r="UFJ1" s="14"/>
      <c r="UFK1" s="14"/>
      <c r="UFL1" s="14"/>
      <c r="UFM1" s="14"/>
      <c r="UFN1" s="14"/>
      <c r="UFO1" s="14"/>
      <c r="UFP1" s="14"/>
      <c r="UFQ1" s="14"/>
      <c r="UFR1" s="14"/>
      <c r="UFS1" s="14"/>
      <c r="UFT1" s="14"/>
      <c r="UFU1" s="14"/>
      <c r="UFV1" s="14"/>
      <c r="UFW1" s="14"/>
      <c r="UFX1" s="14"/>
      <c r="UFY1" s="14"/>
      <c r="UFZ1" s="14"/>
      <c r="UGA1" s="14"/>
      <c r="UGB1" s="14"/>
      <c r="UGC1" s="14"/>
      <c r="UGD1" s="14"/>
      <c r="UGE1" s="14"/>
      <c r="UGF1" s="14"/>
      <c r="UGG1" s="14"/>
      <c r="UGH1" s="14"/>
      <c r="UGI1" s="14"/>
      <c r="UGJ1" s="14"/>
      <c r="UGK1" s="14"/>
      <c r="UGL1" s="14"/>
      <c r="UGM1" s="14"/>
      <c r="UGN1" s="14"/>
      <c r="UGO1" s="14"/>
      <c r="UGP1" s="14"/>
      <c r="UGQ1" s="14"/>
      <c r="UGR1" s="14"/>
      <c r="UGS1" s="14"/>
      <c r="UGT1" s="14"/>
      <c r="UGU1" s="14"/>
      <c r="UGV1" s="14"/>
      <c r="UGW1" s="14"/>
      <c r="UGX1" s="14"/>
      <c r="UGY1" s="14"/>
      <c r="UGZ1" s="14"/>
      <c r="UHA1" s="14"/>
      <c r="UHB1" s="14"/>
      <c r="UHC1" s="14"/>
      <c r="UHD1" s="14"/>
      <c r="UHE1" s="14"/>
      <c r="UHF1" s="14"/>
      <c r="UHG1" s="14"/>
      <c r="UHH1" s="14"/>
      <c r="UHI1" s="14"/>
      <c r="UHJ1" s="14"/>
      <c r="UHK1" s="14"/>
      <c r="UHL1" s="14"/>
      <c r="UHM1" s="14"/>
      <c r="UHN1" s="14"/>
      <c r="UHO1" s="14"/>
      <c r="UHP1" s="14"/>
      <c r="UHQ1" s="14"/>
      <c r="UHR1" s="14"/>
      <c r="UHS1" s="14"/>
      <c r="UHT1" s="14"/>
      <c r="UHU1" s="14"/>
      <c r="UHV1" s="14"/>
      <c r="UHW1" s="14"/>
      <c r="UHX1" s="14"/>
      <c r="UHY1" s="14"/>
      <c r="UHZ1" s="14"/>
      <c r="UIA1" s="14"/>
      <c r="UIB1" s="14"/>
      <c r="UIC1" s="14"/>
      <c r="UID1" s="14"/>
      <c r="UIE1" s="14"/>
      <c r="UIF1" s="14"/>
      <c r="UIG1" s="14"/>
      <c r="UIH1" s="14"/>
      <c r="UII1" s="14"/>
      <c r="UIJ1" s="14"/>
      <c r="UIK1" s="14"/>
      <c r="UIL1" s="14"/>
      <c r="UIM1" s="14"/>
      <c r="UIN1" s="14"/>
      <c r="UIO1" s="14"/>
      <c r="UIP1" s="14"/>
      <c r="UIQ1" s="14"/>
      <c r="UIR1" s="14"/>
      <c r="UIS1" s="14"/>
      <c r="UIT1" s="14"/>
      <c r="UIU1" s="14"/>
      <c r="UIV1" s="14"/>
      <c r="UIW1" s="14"/>
      <c r="UIX1" s="14"/>
      <c r="UIY1" s="14"/>
      <c r="UIZ1" s="14"/>
      <c r="UJA1" s="14"/>
      <c r="UJB1" s="14"/>
      <c r="UJC1" s="14"/>
      <c r="UJD1" s="14"/>
      <c r="UJE1" s="14"/>
      <c r="UJF1" s="14"/>
      <c r="UJG1" s="14"/>
      <c r="UJH1" s="14"/>
      <c r="UJI1" s="14"/>
      <c r="UJJ1" s="14"/>
      <c r="UJK1" s="14"/>
      <c r="UJL1" s="14"/>
      <c r="UJM1" s="14"/>
      <c r="UJN1" s="14"/>
      <c r="UJO1" s="14"/>
      <c r="UJP1" s="14"/>
      <c r="UJQ1" s="14"/>
      <c r="UJR1" s="14"/>
      <c r="UJS1" s="14"/>
      <c r="UJT1" s="14"/>
      <c r="UJU1" s="14"/>
      <c r="UJV1" s="14"/>
      <c r="UJW1" s="14"/>
      <c r="UJX1" s="14"/>
      <c r="UJY1" s="14"/>
      <c r="UJZ1" s="14"/>
      <c r="UKA1" s="14"/>
      <c r="UKB1" s="14"/>
      <c r="UKC1" s="14"/>
      <c r="UKD1" s="14"/>
      <c r="UKE1" s="14"/>
      <c r="UKF1" s="14"/>
      <c r="UKG1" s="14"/>
      <c r="UKH1" s="14"/>
      <c r="UKI1" s="14"/>
      <c r="UKJ1" s="14"/>
      <c r="UKK1" s="14"/>
      <c r="UKL1" s="14"/>
      <c r="UKM1" s="14"/>
      <c r="UKN1" s="14"/>
      <c r="UKO1" s="14"/>
      <c r="UKP1" s="14"/>
      <c r="UKQ1" s="14"/>
      <c r="UKR1" s="14"/>
      <c r="UKS1" s="14"/>
      <c r="UKT1" s="14"/>
      <c r="UKU1" s="14"/>
      <c r="UKV1" s="14"/>
      <c r="UKW1" s="14"/>
      <c r="UKX1" s="14"/>
      <c r="UKY1" s="14"/>
      <c r="UKZ1" s="14"/>
      <c r="ULA1" s="14"/>
      <c r="ULB1" s="14"/>
      <c r="ULC1" s="14"/>
      <c r="ULD1" s="14"/>
      <c r="ULE1" s="14"/>
      <c r="ULF1" s="14"/>
      <c r="ULG1" s="14"/>
      <c r="ULH1" s="14"/>
      <c r="ULI1" s="14"/>
      <c r="ULJ1" s="14"/>
      <c r="ULK1" s="14"/>
      <c r="ULL1" s="14"/>
      <c r="ULM1" s="14"/>
      <c r="ULN1" s="14"/>
      <c r="ULO1" s="14"/>
      <c r="ULP1" s="14"/>
      <c r="ULQ1" s="14"/>
      <c r="ULR1" s="14"/>
      <c r="ULS1" s="14"/>
      <c r="ULT1" s="14"/>
      <c r="ULU1" s="14"/>
      <c r="ULV1" s="14"/>
      <c r="ULW1" s="14"/>
      <c r="ULX1" s="14"/>
      <c r="ULY1" s="14"/>
      <c r="ULZ1" s="14"/>
      <c r="UMA1" s="14"/>
      <c r="UMB1" s="14"/>
      <c r="UMC1" s="14"/>
      <c r="UMD1" s="14"/>
      <c r="UME1" s="14"/>
      <c r="UMF1" s="14"/>
      <c r="UMG1" s="14"/>
      <c r="UMH1" s="14"/>
      <c r="UMI1" s="14"/>
      <c r="UMJ1" s="14"/>
      <c r="UMK1" s="14"/>
      <c r="UML1" s="14"/>
      <c r="UMM1" s="14"/>
      <c r="UMN1" s="14"/>
      <c r="UMO1" s="14"/>
      <c r="UMP1" s="14"/>
      <c r="UMQ1" s="14"/>
      <c r="UMR1" s="14"/>
      <c r="UMS1" s="14"/>
      <c r="UMT1" s="14"/>
      <c r="UMU1" s="14"/>
      <c r="UMV1" s="14"/>
      <c r="UMW1" s="14"/>
      <c r="UMX1" s="14"/>
      <c r="UMY1" s="14"/>
      <c r="UMZ1" s="14"/>
      <c r="UNA1" s="14"/>
      <c r="UNB1" s="14"/>
      <c r="UNC1" s="14"/>
      <c r="UND1" s="14"/>
      <c r="UNE1" s="14"/>
      <c r="UNF1" s="14"/>
      <c r="UNG1" s="14"/>
      <c r="UNH1" s="14"/>
      <c r="UNI1" s="14"/>
      <c r="UNJ1" s="14"/>
      <c r="UNK1" s="14"/>
      <c r="UNL1" s="14"/>
      <c r="UNM1" s="14"/>
      <c r="UNN1" s="14"/>
      <c r="UNO1" s="14"/>
      <c r="UNP1" s="14"/>
      <c r="UNQ1" s="14"/>
      <c r="UNR1" s="14"/>
      <c r="UNS1" s="14"/>
      <c r="UNT1" s="14"/>
      <c r="UNU1" s="14"/>
      <c r="UNV1" s="14"/>
      <c r="UNW1" s="14"/>
      <c r="UNX1" s="14"/>
      <c r="UNY1" s="14"/>
      <c r="UNZ1" s="14"/>
      <c r="UOA1" s="14"/>
      <c r="UOB1" s="14"/>
      <c r="UOC1" s="14"/>
      <c r="UOD1" s="14"/>
      <c r="UOE1" s="14"/>
      <c r="UOF1" s="14"/>
      <c r="UOG1" s="14"/>
      <c r="UOH1" s="14"/>
      <c r="UOI1" s="14"/>
      <c r="UOJ1" s="14"/>
      <c r="UOK1" s="14"/>
      <c r="UOL1" s="14"/>
      <c r="UOM1" s="14"/>
      <c r="UON1" s="14"/>
      <c r="UOO1" s="14"/>
      <c r="UOP1" s="14"/>
      <c r="UOQ1" s="14"/>
      <c r="UOR1" s="14"/>
      <c r="UOS1" s="14"/>
      <c r="UOT1" s="14"/>
      <c r="UOU1" s="14"/>
      <c r="UOV1" s="14"/>
      <c r="UOW1" s="14"/>
      <c r="UOX1" s="14"/>
      <c r="UOY1" s="14"/>
      <c r="UOZ1" s="14"/>
      <c r="UPA1" s="14"/>
      <c r="UPB1" s="14"/>
      <c r="UPC1" s="14"/>
      <c r="UPD1" s="14"/>
      <c r="UPE1" s="14"/>
      <c r="UPF1" s="14"/>
      <c r="UPG1" s="14"/>
      <c r="UPH1" s="14"/>
      <c r="UPI1" s="14"/>
      <c r="UPJ1" s="14"/>
      <c r="UPK1" s="14"/>
      <c r="UPL1" s="14"/>
      <c r="UPM1" s="14"/>
      <c r="UPN1" s="14"/>
      <c r="UPO1" s="14"/>
      <c r="UPP1" s="14"/>
      <c r="UPQ1" s="14"/>
      <c r="UPR1" s="14"/>
      <c r="UPS1" s="14"/>
      <c r="UPT1" s="14"/>
      <c r="UPU1" s="14"/>
      <c r="UPV1" s="14"/>
      <c r="UPW1" s="14"/>
      <c r="UPX1" s="14"/>
      <c r="UPY1" s="14"/>
      <c r="UPZ1" s="14"/>
      <c r="UQA1" s="14"/>
      <c r="UQB1" s="14"/>
      <c r="UQC1" s="14"/>
      <c r="UQD1" s="14"/>
      <c r="UQE1" s="14"/>
      <c r="UQF1" s="14"/>
      <c r="UQG1" s="14"/>
      <c r="UQH1" s="14"/>
      <c r="UQI1" s="14"/>
      <c r="UQJ1" s="14"/>
      <c r="UQK1" s="14"/>
      <c r="UQL1" s="14"/>
      <c r="UQM1" s="14"/>
      <c r="UQN1" s="14"/>
      <c r="UQO1" s="14"/>
      <c r="UQP1" s="14"/>
      <c r="UQQ1" s="14"/>
      <c r="UQR1" s="14"/>
      <c r="UQS1" s="14"/>
      <c r="UQT1" s="14"/>
      <c r="UQU1" s="14"/>
      <c r="UQV1" s="14"/>
      <c r="UQW1" s="14"/>
      <c r="UQX1" s="14"/>
      <c r="UQY1" s="14"/>
      <c r="UQZ1" s="14"/>
      <c r="URA1" s="14"/>
      <c r="URB1" s="14"/>
      <c r="URC1" s="14"/>
      <c r="URD1" s="14"/>
      <c r="URE1" s="14"/>
      <c r="URF1" s="14"/>
      <c r="URG1" s="14"/>
      <c r="URH1" s="14"/>
      <c r="URI1" s="14"/>
      <c r="URJ1" s="14"/>
      <c r="URK1" s="14"/>
      <c r="URL1" s="14"/>
      <c r="URM1" s="14"/>
      <c r="URN1" s="14"/>
      <c r="URO1" s="14"/>
      <c r="URP1" s="14"/>
      <c r="URQ1" s="14"/>
      <c r="URR1" s="14"/>
      <c r="URS1" s="14"/>
      <c r="URT1" s="14"/>
      <c r="URU1" s="14"/>
      <c r="URV1" s="14"/>
      <c r="URW1" s="14"/>
      <c r="URX1" s="14"/>
      <c r="URY1" s="14"/>
      <c r="URZ1" s="14"/>
      <c r="USA1" s="14"/>
      <c r="USB1" s="14"/>
      <c r="USC1" s="14"/>
      <c r="USD1" s="14"/>
      <c r="USE1" s="14"/>
      <c r="USF1" s="14"/>
      <c r="USG1" s="14"/>
      <c r="USH1" s="14"/>
      <c r="USI1" s="14"/>
      <c r="USJ1" s="14"/>
      <c r="USK1" s="14"/>
      <c r="USL1" s="14"/>
      <c r="USM1" s="14"/>
      <c r="USN1" s="14"/>
      <c r="USO1" s="14"/>
      <c r="USP1" s="14"/>
      <c r="USQ1" s="14"/>
      <c r="USR1" s="14"/>
      <c r="USS1" s="14"/>
      <c r="UST1" s="14"/>
      <c r="USU1" s="14"/>
      <c r="USV1" s="14"/>
      <c r="USW1" s="14"/>
      <c r="USX1" s="14"/>
      <c r="USY1" s="14"/>
      <c r="USZ1" s="14"/>
      <c r="UTA1" s="14"/>
      <c r="UTB1" s="14"/>
      <c r="UTC1" s="14"/>
      <c r="UTD1" s="14"/>
      <c r="UTE1" s="14"/>
      <c r="UTF1" s="14"/>
      <c r="UTG1" s="14"/>
      <c r="UTH1" s="14"/>
      <c r="UTI1" s="14"/>
      <c r="UTJ1" s="14"/>
      <c r="UTK1" s="14"/>
      <c r="UTL1" s="14"/>
      <c r="UTM1" s="14"/>
      <c r="UTN1" s="14"/>
      <c r="UTO1" s="14"/>
      <c r="UTP1" s="14"/>
      <c r="UTQ1" s="14"/>
      <c r="UTR1" s="14"/>
      <c r="UTS1" s="14"/>
      <c r="UTT1" s="14"/>
      <c r="UTU1" s="14"/>
      <c r="UTV1" s="14"/>
      <c r="UTW1" s="14"/>
      <c r="UTX1" s="14"/>
      <c r="UTY1" s="14"/>
      <c r="UTZ1" s="14"/>
      <c r="UUA1" s="14"/>
      <c r="UUB1" s="14"/>
      <c r="UUC1" s="14"/>
      <c r="UUD1" s="14"/>
      <c r="UUE1" s="14"/>
      <c r="UUF1" s="14"/>
      <c r="UUG1" s="14"/>
      <c r="UUH1" s="14"/>
      <c r="UUI1" s="14"/>
      <c r="UUJ1" s="14"/>
      <c r="UUK1" s="14"/>
      <c r="UUL1" s="14"/>
      <c r="UUM1" s="14"/>
      <c r="UUN1" s="14"/>
      <c r="UUO1" s="14"/>
      <c r="UUP1" s="14"/>
      <c r="UUQ1" s="14"/>
      <c r="UUR1" s="14"/>
      <c r="UUS1" s="14"/>
      <c r="UUT1" s="14"/>
      <c r="UUU1" s="14"/>
      <c r="UUV1" s="14"/>
      <c r="UUW1" s="14"/>
      <c r="UUX1" s="14"/>
      <c r="UUY1" s="14"/>
      <c r="UUZ1" s="14"/>
      <c r="UVA1" s="14"/>
      <c r="UVB1" s="14"/>
      <c r="UVC1" s="14"/>
      <c r="UVD1" s="14"/>
      <c r="UVE1" s="14"/>
      <c r="UVF1" s="14"/>
      <c r="UVG1" s="14"/>
      <c r="UVH1" s="14"/>
      <c r="UVI1" s="14"/>
      <c r="UVJ1" s="14"/>
      <c r="UVK1" s="14"/>
      <c r="UVL1" s="14"/>
      <c r="UVM1" s="14"/>
      <c r="UVN1" s="14"/>
      <c r="UVO1" s="14"/>
      <c r="UVP1" s="14"/>
      <c r="UVQ1" s="14"/>
      <c r="UVR1" s="14"/>
      <c r="UVS1" s="14"/>
      <c r="UVT1" s="14"/>
      <c r="UVU1" s="14"/>
      <c r="UVV1" s="14"/>
      <c r="UVW1" s="14"/>
      <c r="UVX1" s="14"/>
      <c r="UVY1" s="14"/>
      <c r="UVZ1" s="14"/>
      <c r="UWA1" s="14"/>
      <c r="UWB1" s="14"/>
      <c r="UWC1" s="14"/>
      <c r="UWD1" s="14"/>
      <c r="UWE1" s="14"/>
      <c r="UWF1" s="14"/>
      <c r="UWG1" s="14"/>
      <c r="UWH1" s="14"/>
      <c r="UWI1" s="14"/>
      <c r="UWJ1" s="14"/>
      <c r="UWK1" s="14"/>
      <c r="UWL1" s="14"/>
      <c r="UWM1" s="14"/>
      <c r="UWN1" s="14"/>
      <c r="UWO1" s="14"/>
      <c r="UWP1" s="14"/>
      <c r="UWQ1" s="14"/>
      <c r="UWR1" s="14"/>
      <c r="UWS1" s="14"/>
      <c r="UWT1" s="14"/>
      <c r="UWU1" s="14"/>
      <c r="UWV1" s="14"/>
      <c r="UWW1" s="14"/>
      <c r="UWX1" s="14"/>
      <c r="UWY1" s="14"/>
      <c r="UWZ1" s="14"/>
      <c r="UXA1" s="14"/>
      <c r="UXB1" s="14"/>
      <c r="UXC1" s="14"/>
      <c r="UXD1" s="14"/>
      <c r="UXE1" s="14"/>
      <c r="UXF1" s="14"/>
      <c r="UXG1" s="14"/>
      <c r="UXH1" s="14"/>
      <c r="UXI1" s="14"/>
      <c r="UXJ1" s="14"/>
      <c r="UXK1" s="14"/>
      <c r="UXL1" s="14"/>
      <c r="UXM1" s="14"/>
      <c r="UXN1" s="14"/>
      <c r="UXO1" s="14"/>
      <c r="UXP1" s="14"/>
      <c r="UXQ1" s="14"/>
      <c r="UXR1" s="14"/>
      <c r="UXS1" s="14"/>
      <c r="UXT1" s="14"/>
      <c r="UXU1" s="14"/>
      <c r="UXV1" s="14"/>
      <c r="UXW1" s="14"/>
      <c r="UXX1" s="14"/>
      <c r="UXY1" s="14"/>
      <c r="UXZ1" s="14"/>
      <c r="UYA1" s="14"/>
      <c r="UYB1" s="14"/>
      <c r="UYC1" s="14"/>
      <c r="UYD1" s="14"/>
      <c r="UYE1" s="14"/>
      <c r="UYF1" s="14"/>
      <c r="UYG1" s="14"/>
      <c r="UYH1" s="14"/>
      <c r="UYI1" s="14"/>
      <c r="UYJ1" s="14"/>
      <c r="UYK1" s="14"/>
      <c r="UYL1" s="14"/>
      <c r="UYM1" s="14"/>
      <c r="UYN1" s="14"/>
      <c r="UYO1" s="14"/>
      <c r="UYP1" s="14"/>
      <c r="UYQ1" s="14"/>
      <c r="UYR1" s="14"/>
      <c r="UYS1" s="14"/>
      <c r="UYT1" s="14"/>
      <c r="UYU1" s="14"/>
      <c r="UYV1" s="14"/>
      <c r="UYW1" s="14"/>
      <c r="UYX1" s="14"/>
      <c r="UYY1" s="14"/>
      <c r="UYZ1" s="14"/>
      <c r="UZA1" s="14"/>
      <c r="UZB1" s="14"/>
      <c r="UZC1" s="14"/>
      <c r="UZD1" s="14"/>
      <c r="UZE1" s="14"/>
      <c r="UZF1" s="14"/>
      <c r="UZG1" s="14"/>
      <c r="UZH1" s="14"/>
      <c r="UZI1" s="14"/>
      <c r="UZJ1" s="14"/>
      <c r="UZK1" s="14"/>
      <c r="UZL1" s="14"/>
      <c r="UZM1" s="14"/>
      <c r="UZN1" s="14"/>
      <c r="UZO1" s="14"/>
      <c r="UZP1" s="14"/>
      <c r="UZQ1" s="14"/>
      <c r="UZR1" s="14"/>
      <c r="UZS1" s="14"/>
      <c r="UZT1" s="14"/>
      <c r="UZU1" s="14"/>
      <c r="UZV1" s="14"/>
      <c r="UZW1" s="14"/>
      <c r="UZX1" s="14"/>
      <c r="UZY1" s="14"/>
      <c r="UZZ1" s="14"/>
      <c r="VAA1" s="14"/>
      <c r="VAB1" s="14"/>
      <c r="VAC1" s="14"/>
      <c r="VAD1" s="14"/>
      <c r="VAE1" s="14"/>
      <c r="VAF1" s="14"/>
      <c r="VAG1" s="14"/>
      <c r="VAH1" s="14"/>
      <c r="VAI1" s="14"/>
      <c r="VAJ1" s="14"/>
      <c r="VAK1" s="14"/>
      <c r="VAL1" s="14"/>
      <c r="VAM1" s="14"/>
      <c r="VAN1" s="14"/>
      <c r="VAO1" s="14"/>
      <c r="VAP1" s="14"/>
      <c r="VAQ1" s="14"/>
      <c r="VAR1" s="14"/>
      <c r="VAS1" s="14"/>
      <c r="VAT1" s="14"/>
      <c r="VAU1" s="14"/>
      <c r="VAV1" s="14"/>
      <c r="VAW1" s="14"/>
      <c r="VAX1" s="14"/>
      <c r="VAY1" s="14"/>
      <c r="VAZ1" s="14"/>
      <c r="VBA1" s="14"/>
      <c r="VBB1" s="14"/>
      <c r="VBC1" s="14"/>
      <c r="VBD1" s="14"/>
      <c r="VBE1" s="14"/>
      <c r="VBF1" s="14"/>
      <c r="VBG1" s="14"/>
      <c r="VBH1" s="14"/>
      <c r="VBI1" s="14"/>
      <c r="VBJ1" s="14"/>
      <c r="VBK1" s="14"/>
      <c r="VBL1" s="14"/>
      <c r="VBM1" s="14"/>
      <c r="VBN1" s="14"/>
      <c r="VBO1" s="14"/>
      <c r="VBP1" s="14"/>
      <c r="VBQ1" s="14"/>
      <c r="VBR1" s="14"/>
      <c r="VBS1" s="14"/>
      <c r="VBT1" s="14"/>
      <c r="VBU1" s="14"/>
      <c r="VBV1" s="14"/>
      <c r="VBW1" s="14"/>
      <c r="VBX1" s="14"/>
      <c r="VBY1" s="14"/>
      <c r="VBZ1" s="14"/>
      <c r="VCA1" s="14"/>
      <c r="VCB1" s="14"/>
      <c r="VCC1" s="14"/>
      <c r="VCD1" s="14"/>
      <c r="VCE1" s="14"/>
      <c r="VCF1" s="14"/>
      <c r="VCG1" s="14"/>
      <c r="VCH1" s="14"/>
      <c r="VCI1" s="14"/>
      <c r="VCJ1" s="14"/>
      <c r="VCK1" s="14"/>
      <c r="VCL1" s="14"/>
      <c r="VCM1" s="14"/>
      <c r="VCN1" s="14"/>
      <c r="VCO1" s="14"/>
      <c r="VCP1" s="14"/>
      <c r="VCQ1" s="14"/>
      <c r="VCR1" s="14"/>
      <c r="VCS1" s="14"/>
      <c r="VCT1" s="14"/>
      <c r="VCU1" s="14"/>
      <c r="VCV1" s="14"/>
      <c r="VCW1" s="14"/>
      <c r="VCX1" s="14"/>
      <c r="VCY1" s="14"/>
      <c r="VCZ1" s="14"/>
      <c r="VDA1" s="14"/>
      <c r="VDB1" s="14"/>
      <c r="VDC1" s="14"/>
      <c r="VDD1" s="14"/>
      <c r="VDE1" s="14"/>
      <c r="VDF1" s="14"/>
      <c r="VDG1" s="14"/>
      <c r="VDH1" s="14"/>
      <c r="VDI1" s="14"/>
      <c r="VDJ1" s="14"/>
      <c r="VDK1" s="14"/>
      <c r="VDL1" s="14"/>
      <c r="VDM1" s="14"/>
      <c r="VDN1" s="14"/>
      <c r="VDO1" s="14"/>
      <c r="VDP1" s="14"/>
      <c r="VDQ1" s="14"/>
      <c r="VDR1" s="14"/>
      <c r="VDS1" s="14"/>
      <c r="VDT1" s="14"/>
      <c r="VDU1" s="14"/>
      <c r="VDV1" s="14"/>
      <c r="VDW1" s="14"/>
      <c r="VDX1" s="14"/>
      <c r="VDY1" s="14"/>
      <c r="VDZ1" s="14"/>
      <c r="VEA1" s="14"/>
      <c r="VEB1" s="14"/>
      <c r="VEC1" s="14"/>
      <c r="VED1" s="14"/>
      <c r="VEE1" s="14"/>
      <c r="VEF1" s="14"/>
      <c r="VEG1" s="14"/>
      <c r="VEH1" s="14"/>
      <c r="VEI1" s="14"/>
      <c r="VEJ1" s="14"/>
      <c r="VEK1" s="14"/>
      <c r="VEL1" s="14"/>
      <c r="VEM1" s="14"/>
      <c r="VEN1" s="14"/>
      <c r="VEO1" s="14"/>
      <c r="VEP1" s="14"/>
      <c r="VEQ1" s="14"/>
      <c r="VER1" s="14"/>
      <c r="VES1" s="14"/>
      <c r="VET1" s="14"/>
      <c r="VEU1" s="14"/>
      <c r="VEV1" s="14"/>
      <c r="VEW1" s="14"/>
      <c r="VEX1" s="14"/>
      <c r="VEY1" s="14"/>
      <c r="VEZ1" s="14"/>
      <c r="VFA1" s="14"/>
      <c r="VFB1" s="14"/>
      <c r="VFC1" s="14"/>
      <c r="VFD1" s="14"/>
      <c r="VFE1" s="14"/>
      <c r="VFF1" s="14"/>
      <c r="VFG1" s="14"/>
      <c r="VFH1" s="14"/>
      <c r="VFI1" s="14"/>
      <c r="VFJ1" s="14"/>
      <c r="VFK1" s="14"/>
      <c r="VFL1" s="14"/>
      <c r="VFM1" s="14"/>
      <c r="VFN1" s="14"/>
      <c r="VFO1" s="14"/>
      <c r="VFP1" s="14"/>
      <c r="VFQ1" s="14"/>
      <c r="VFR1" s="14"/>
      <c r="VFS1" s="14"/>
      <c r="VFT1" s="14"/>
      <c r="VFU1" s="14"/>
      <c r="VFV1" s="14"/>
      <c r="VFW1" s="14"/>
      <c r="VFX1" s="14"/>
      <c r="VFY1" s="14"/>
      <c r="VFZ1" s="14"/>
      <c r="VGA1" s="14"/>
      <c r="VGB1" s="14"/>
      <c r="VGC1" s="14"/>
      <c r="VGD1" s="14"/>
      <c r="VGE1" s="14"/>
      <c r="VGF1" s="14"/>
      <c r="VGG1" s="14"/>
      <c r="VGH1" s="14"/>
      <c r="VGI1" s="14"/>
      <c r="VGJ1" s="14"/>
      <c r="VGK1" s="14"/>
      <c r="VGL1" s="14"/>
      <c r="VGM1" s="14"/>
      <c r="VGN1" s="14"/>
      <c r="VGO1" s="14"/>
      <c r="VGP1" s="14"/>
      <c r="VGQ1" s="14"/>
      <c r="VGR1" s="14"/>
      <c r="VGS1" s="14"/>
      <c r="VGT1" s="14"/>
      <c r="VGU1" s="14"/>
      <c r="VGV1" s="14"/>
      <c r="VGW1" s="14"/>
      <c r="VGX1" s="14"/>
      <c r="VGY1" s="14"/>
      <c r="VGZ1" s="14"/>
      <c r="VHA1" s="14"/>
      <c r="VHB1" s="14"/>
      <c r="VHC1" s="14"/>
      <c r="VHD1" s="14"/>
      <c r="VHE1" s="14"/>
      <c r="VHF1" s="14"/>
      <c r="VHG1" s="14"/>
      <c r="VHH1" s="14"/>
      <c r="VHI1" s="14"/>
      <c r="VHJ1" s="14"/>
      <c r="VHK1" s="14"/>
      <c r="VHL1" s="14"/>
      <c r="VHM1" s="14"/>
      <c r="VHN1" s="14"/>
      <c r="VHO1" s="14"/>
      <c r="VHP1" s="14"/>
      <c r="VHQ1" s="14"/>
      <c r="VHR1" s="14"/>
      <c r="VHS1" s="14"/>
      <c r="VHT1" s="14"/>
      <c r="VHU1" s="14"/>
      <c r="VHV1" s="14"/>
      <c r="VHW1" s="14"/>
      <c r="VHX1" s="14"/>
      <c r="VHY1" s="14"/>
      <c r="VHZ1" s="14"/>
      <c r="VIA1" s="14"/>
      <c r="VIB1" s="14"/>
      <c r="VIC1" s="14"/>
      <c r="VID1" s="14"/>
      <c r="VIE1" s="14"/>
      <c r="VIF1" s="14"/>
      <c r="VIG1" s="14"/>
      <c r="VIH1" s="14"/>
      <c r="VII1" s="14"/>
      <c r="VIJ1" s="14"/>
      <c r="VIK1" s="14"/>
      <c r="VIL1" s="14"/>
      <c r="VIM1" s="14"/>
      <c r="VIN1" s="14"/>
      <c r="VIO1" s="14"/>
      <c r="VIP1" s="14"/>
      <c r="VIQ1" s="14"/>
      <c r="VIR1" s="14"/>
      <c r="VIS1" s="14"/>
      <c r="VIT1" s="14"/>
      <c r="VIU1" s="14"/>
      <c r="VIV1" s="14"/>
      <c r="VIW1" s="14"/>
      <c r="VIX1" s="14"/>
      <c r="VIY1" s="14"/>
      <c r="VIZ1" s="14"/>
      <c r="VJA1" s="14"/>
      <c r="VJB1" s="14"/>
      <c r="VJC1" s="14"/>
      <c r="VJD1" s="14"/>
      <c r="VJE1" s="14"/>
      <c r="VJF1" s="14"/>
      <c r="VJG1" s="14"/>
      <c r="VJH1" s="14"/>
      <c r="VJI1" s="14"/>
      <c r="VJJ1" s="14"/>
      <c r="VJK1" s="14"/>
      <c r="VJL1" s="14"/>
      <c r="VJM1" s="14"/>
      <c r="VJN1" s="14"/>
      <c r="VJO1" s="14"/>
      <c r="VJP1" s="14"/>
      <c r="VJQ1" s="14"/>
      <c r="VJR1" s="14"/>
      <c r="VJS1" s="14"/>
      <c r="VJT1" s="14"/>
      <c r="VJU1" s="14"/>
      <c r="VJV1" s="14"/>
      <c r="VJW1" s="14"/>
      <c r="VJX1" s="14"/>
      <c r="VJY1" s="14"/>
      <c r="VJZ1" s="14"/>
      <c r="VKA1" s="14"/>
      <c r="VKB1" s="14"/>
      <c r="VKC1" s="14"/>
      <c r="VKD1" s="14"/>
      <c r="VKE1" s="14"/>
      <c r="VKF1" s="14"/>
      <c r="VKG1" s="14"/>
      <c r="VKH1" s="14"/>
      <c r="VKI1" s="14"/>
      <c r="VKJ1" s="14"/>
      <c r="VKK1" s="14"/>
      <c r="VKL1" s="14"/>
      <c r="VKM1" s="14"/>
      <c r="VKN1" s="14"/>
      <c r="VKO1" s="14"/>
      <c r="VKP1" s="14"/>
      <c r="VKQ1" s="14"/>
      <c r="VKR1" s="14"/>
      <c r="VKS1" s="14"/>
      <c r="VKT1" s="14"/>
      <c r="VKU1" s="14"/>
      <c r="VKV1" s="14"/>
      <c r="VKW1" s="14"/>
      <c r="VKX1" s="14"/>
      <c r="VKY1" s="14"/>
      <c r="VKZ1" s="14"/>
      <c r="VLA1" s="14"/>
      <c r="VLB1" s="14"/>
      <c r="VLC1" s="14"/>
      <c r="VLD1" s="14"/>
      <c r="VLE1" s="14"/>
      <c r="VLF1" s="14"/>
      <c r="VLG1" s="14"/>
      <c r="VLH1" s="14"/>
      <c r="VLI1" s="14"/>
      <c r="VLJ1" s="14"/>
      <c r="VLK1" s="14"/>
      <c r="VLL1" s="14"/>
      <c r="VLM1" s="14"/>
      <c r="VLN1" s="14"/>
      <c r="VLO1" s="14"/>
      <c r="VLP1" s="14"/>
      <c r="VLQ1" s="14"/>
      <c r="VLR1" s="14"/>
      <c r="VLS1" s="14"/>
      <c r="VLT1" s="14"/>
      <c r="VLU1" s="14"/>
      <c r="VLV1" s="14"/>
      <c r="VLW1" s="14"/>
      <c r="VLX1" s="14"/>
      <c r="VLY1" s="14"/>
      <c r="VLZ1" s="14"/>
      <c r="VMA1" s="14"/>
      <c r="VMB1" s="14"/>
      <c r="VMC1" s="14"/>
      <c r="VMD1" s="14"/>
      <c r="VME1" s="14"/>
      <c r="VMF1" s="14"/>
      <c r="VMG1" s="14"/>
      <c r="VMH1" s="14"/>
      <c r="VMI1" s="14"/>
      <c r="VMJ1" s="14"/>
      <c r="VMK1" s="14"/>
      <c r="VML1" s="14"/>
      <c r="VMM1" s="14"/>
      <c r="VMN1" s="14"/>
      <c r="VMO1" s="14"/>
      <c r="VMP1" s="14"/>
      <c r="VMQ1" s="14"/>
      <c r="VMR1" s="14"/>
      <c r="VMS1" s="14"/>
      <c r="VMT1" s="14"/>
      <c r="VMU1" s="14"/>
      <c r="VMV1" s="14"/>
      <c r="VMW1" s="14"/>
      <c r="VMX1" s="14"/>
      <c r="VMY1" s="14"/>
      <c r="VMZ1" s="14"/>
      <c r="VNA1" s="14"/>
      <c r="VNB1" s="14"/>
      <c r="VNC1" s="14"/>
      <c r="VND1" s="14"/>
      <c r="VNE1" s="14"/>
      <c r="VNF1" s="14"/>
      <c r="VNG1" s="14"/>
      <c r="VNH1" s="14"/>
      <c r="VNI1" s="14"/>
      <c r="VNJ1" s="14"/>
      <c r="VNK1" s="14"/>
      <c r="VNL1" s="14"/>
      <c r="VNM1" s="14"/>
      <c r="VNN1" s="14"/>
      <c r="VNO1" s="14"/>
      <c r="VNP1" s="14"/>
      <c r="VNQ1" s="14"/>
      <c r="VNR1" s="14"/>
      <c r="VNS1" s="14"/>
      <c r="VNT1" s="14"/>
      <c r="VNU1" s="14"/>
      <c r="VNV1" s="14"/>
      <c r="VNW1" s="14"/>
      <c r="VNX1" s="14"/>
      <c r="VNY1" s="14"/>
      <c r="VNZ1" s="14"/>
      <c r="VOA1" s="14"/>
      <c r="VOB1" s="14"/>
      <c r="VOC1" s="14"/>
      <c r="VOD1" s="14"/>
      <c r="VOE1" s="14"/>
      <c r="VOF1" s="14"/>
      <c r="VOG1" s="14"/>
      <c r="VOH1" s="14"/>
      <c r="VOI1" s="14"/>
      <c r="VOJ1" s="14"/>
      <c r="VOK1" s="14"/>
      <c r="VOL1" s="14"/>
      <c r="VOM1" s="14"/>
      <c r="VON1" s="14"/>
      <c r="VOO1" s="14"/>
      <c r="VOP1" s="14"/>
      <c r="VOQ1" s="14"/>
      <c r="VOR1" s="14"/>
      <c r="VOS1" s="14"/>
      <c r="VOT1" s="14"/>
      <c r="VOU1" s="14"/>
      <c r="VOV1" s="14"/>
      <c r="VOW1" s="14"/>
      <c r="VOX1" s="14"/>
      <c r="VOY1" s="14"/>
      <c r="VOZ1" s="14"/>
      <c r="VPA1" s="14"/>
      <c r="VPB1" s="14"/>
      <c r="VPC1" s="14"/>
      <c r="VPD1" s="14"/>
      <c r="VPE1" s="14"/>
      <c r="VPF1" s="14"/>
      <c r="VPG1" s="14"/>
      <c r="VPH1" s="14"/>
      <c r="VPI1" s="14"/>
      <c r="VPJ1" s="14"/>
      <c r="VPK1" s="14"/>
      <c r="VPL1" s="14"/>
      <c r="VPM1" s="14"/>
      <c r="VPN1" s="14"/>
      <c r="VPO1" s="14"/>
      <c r="VPP1" s="14"/>
      <c r="VPQ1" s="14"/>
      <c r="VPR1" s="14"/>
      <c r="VPS1" s="14"/>
      <c r="VPT1" s="14"/>
      <c r="VPU1" s="14"/>
      <c r="VPV1" s="14"/>
      <c r="VPW1" s="14"/>
      <c r="VPX1" s="14"/>
      <c r="VPY1" s="14"/>
      <c r="VPZ1" s="14"/>
      <c r="VQA1" s="14"/>
      <c r="VQB1" s="14"/>
      <c r="VQC1" s="14"/>
      <c r="VQD1" s="14"/>
      <c r="VQE1" s="14"/>
      <c r="VQF1" s="14"/>
      <c r="VQG1" s="14"/>
      <c r="VQH1" s="14"/>
      <c r="VQI1" s="14"/>
      <c r="VQJ1" s="14"/>
      <c r="VQK1" s="14"/>
      <c r="VQL1" s="14"/>
      <c r="VQM1" s="14"/>
      <c r="VQN1" s="14"/>
      <c r="VQO1" s="14"/>
      <c r="VQP1" s="14"/>
      <c r="VQQ1" s="14"/>
      <c r="VQR1" s="14"/>
      <c r="VQS1" s="14"/>
      <c r="VQT1" s="14"/>
      <c r="VQU1" s="14"/>
      <c r="VQV1" s="14"/>
      <c r="VQW1" s="14"/>
      <c r="VQX1" s="14"/>
      <c r="VQY1" s="14"/>
      <c r="VQZ1" s="14"/>
      <c r="VRA1" s="14"/>
      <c r="VRB1" s="14"/>
      <c r="VRC1" s="14"/>
      <c r="VRD1" s="14"/>
      <c r="VRE1" s="14"/>
      <c r="VRF1" s="14"/>
      <c r="VRG1" s="14"/>
      <c r="VRH1" s="14"/>
      <c r="VRI1" s="14"/>
      <c r="VRJ1" s="14"/>
      <c r="VRK1" s="14"/>
      <c r="VRL1" s="14"/>
      <c r="VRM1" s="14"/>
      <c r="VRN1" s="14"/>
      <c r="VRO1" s="14"/>
      <c r="VRP1" s="14"/>
      <c r="VRQ1" s="14"/>
      <c r="VRR1" s="14"/>
      <c r="VRS1" s="14"/>
      <c r="VRT1" s="14"/>
      <c r="VRU1" s="14"/>
      <c r="VRV1" s="14"/>
      <c r="VRW1" s="14"/>
      <c r="VRX1" s="14"/>
      <c r="VRY1" s="14"/>
      <c r="VRZ1" s="14"/>
      <c r="VSA1" s="14"/>
      <c r="VSB1" s="14"/>
      <c r="VSC1" s="14"/>
      <c r="VSD1" s="14"/>
      <c r="VSE1" s="14"/>
      <c r="VSF1" s="14"/>
      <c r="VSG1" s="14"/>
      <c r="VSH1" s="14"/>
      <c r="VSI1" s="14"/>
      <c r="VSJ1" s="14"/>
      <c r="VSK1" s="14"/>
      <c r="VSL1" s="14"/>
      <c r="VSM1" s="14"/>
      <c r="VSN1" s="14"/>
      <c r="VSO1" s="14"/>
      <c r="VSP1" s="14"/>
      <c r="VSQ1" s="14"/>
      <c r="VSR1" s="14"/>
      <c r="VSS1" s="14"/>
      <c r="VST1" s="14"/>
      <c r="VSU1" s="14"/>
      <c r="VSV1" s="14"/>
      <c r="VSW1" s="14"/>
      <c r="VSX1" s="14"/>
      <c r="VSY1" s="14"/>
      <c r="VSZ1" s="14"/>
      <c r="VTA1" s="14"/>
      <c r="VTB1" s="14"/>
      <c r="VTC1" s="14"/>
      <c r="VTD1" s="14"/>
      <c r="VTE1" s="14"/>
      <c r="VTF1" s="14"/>
      <c r="VTG1" s="14"/>
      <c r="VTH1" s="14"/>
      <c r="VTI1" s="14"/>
      <c r="VTJ1" s="14"/>
      <c r="VTK1" s="14"/>
      <c r="VTL1" s="14"/>
      <c r="VTM1" s="14"/>
      <c r="VTN1" s="14"/>
      <c r="VTO1" s="14"/>
      <c r="VTP1" s="14"/>
      <c r="VTQ1" s="14"/>
      <c r="VTR1" s="14"/>
      <c r="VTS1" s="14"/>
      <c r="VTT1" s="14"/>
      <c r="VTU1" s="14"/>
      <c r="VTV1" s="14"/>
      <c r="VTW1" s="14"/>
      <c r="VTX1" s="14"/>
      <c r="VTY1" s="14"/>
      <c r="VTZ1" s="14"/>
      <c r="VUA1" s="14"/>
      <c r="VUB1" s="14"/>
      <c r="VUC1" s="14"/>
      <c r="VUD1" s="14"/>
      <c r="VUE1" s="14"/>
      <c r="VUF1" s="14"/>
      <c r="VUG1" s="14"/>
      <c r="VUH1" s="14"/>
      <c r="VUI1" s="14"/>
      <c r="VUJ1" s="14"/>
      <c r="VUK1" s="14"/>
      <c r="VUL1" s="14"/>
      <c r="VUM1" s="14"/>
      <c r="VUN1" s="14"/>
      <c r="VUO1" s="14"/>
      <c r="VUP1" s="14"/>
      <c r="VUQ1" s="14"/>
      <c r="VUR1" s="14"/>
      <c r="VUS1" s="14"/>
      <c r="VUT1" s="14"/>
      <c r="VUU1" s="14"/>
      <c r="VUV1" s="14"/>
      <c r="VUW1" s="14"/>
      <c r="VUX1" s="14"/>
      <c r="VUY1" s="14"/>
      <c r="VUZ1" s="14"/>
      <c r="VVA1" s="14"/>
      <c r="VVB1" s="14"/>
      <c r="VVC1" s="14"/>
      <c r="VVD1" s="14"/>
      <c r="VVE1" s="14"/>
      <c r="VVF1" s="14"/>
      <c r="VVG1" s="14"/>
      <c r="VVH1" s="14"/>
      <c r="VVI1" s="14"/>
      <c r="VVJ1" s="14"/>
      <c r="VVK1" s="14"/>
      <c r="VVL1" s="14"/>
      <c r="VVM1" s="14"/>
      <c r="VVN1" s="14"/>
      <c r="VVO1" s="14"/>
      <c r="VVP1" s="14"/>
      <c r="VVQ1" s="14"/>
      <c r="VVR1" s="14"/>
      <c r="VVS1" s="14"/>
      <c r="VVT1" s="14"/>
      <c r="VVU1" s="14"/>
      <c r="VVV1" s="14"/>
      <c r="VVW1" s="14"/>
      <c r="VVX1" s="14"/>
      <c r="VVY1" s="14"/>
      <c r="VVZ1" s="14"/>
      <c r="VWA1" s="14"/>
      <c r="VWB1" s="14"/>
      <c r="VWC1" s="14"/>
      <c r="VWD1" s="14"/>
      <c r="VWE1" s="14"/>
      <c r="VWF1" s="14"/>
      <c r="VWG1" s="14"/>
      <c r="VWH1" s="14"/>
      <c r="VWI1" s="14"/>
      <c r="VWJ1" s="14"/>
      <c r="VWK1" s="14"/>
      <c r="VWL1" s="14"/>
      <c r="VWM1" s="14"/>
      <c r="VWN1" s="14"/>
      <c r="VWO1" s="14"/>
      <c r="VWP1" s="14"/>
      <c r="VWQ1" s="14"/>
      <c r="VWR1" s="14"/>
      <c r="VWS1" s="14"/>
      <c r="VWT1" s="14"/>
      <c r="VWU1" s="14"/>
      <c r="VWV1" s="14"/>
      <c r="VWW1" s="14"/>
      <c r="VWX1" s="14"/>
      <c r="VWY1" s="14"/>
      <c r="VWZ1" s="14"/>
      <c r="VXA1" s="14"/>
      <c r="VXB1" s="14"/>
      <c r="VXC1" s="14"/>
      <c r="VXD1" s="14"/>
      <c r="VXE1" s="14"/>
      <c r="VXF1" s="14"/>
      <c r="VXG1" s="14"/>
      <c r="VXH1" s="14"/>
      <c r="VXI1" s="14"/>
      <c r="VXJ1" s="14"/>
      <c r="VXK1" s="14"/>
      <c r="VXL1" s="14"/>
      <c r="VXM1" s="14"/>
      <c r="VXN1" s="14"/>
      <c r="VXO1" s="14"/>
      <c r="VXP1" s="14"/>
      <c r="VXQ1" s="14"/>
      <c r="VXR1" s="14"/>
      <c r="VXS1" s="14"/>
      <c r="VXT1" s="14"/>
      <c r="VXU1" s="14"/>
      <c r="VXV1" s="14"/>
      <c r="VXW1" s="14"/>
      <c r="VXX1" s="14"/>
      <c r="VXY1" s="14"/>
      <c r="VXZ1" s="14"/>
      <c r="VYA1" s="14"/>
      <c r="VYB1" s="14"/>
      <c r="VYC1" s="14"/>
      <c r="VYD1" s="14"/>
      <c r="VYE1" s="14"/>
      <c r="VYF1" s="14"/>
      <c r="VYG1" s="14"/>
      <c r="VYH1" s="14"/>
      <c r="VYI1" s="14"/>
      <c r="VYJ1" s="14"/>
      <c r="VYK1" s="14"/>
      <c r="VYL1" s="14"/>
      <c r="VYM1" s="14"/>
      <c r="VYN1" s="14"/>
      <c r="VYO1" s="14"/>
      <c r="VYP1" s="14"/>
      <c r="VYQ1" s="14"/>
      <c r="VYR1" s="14"/>
      <c r="VYS1" s="14"/>
      <c r="VYT1" s="14"/>
      <c r="VYU1" s="14"/>
      <c r="VYV1" s="14"/>
      <c r="VYW1" s="14"/>
      <c r="VYX1" s="14"/>
      <c r="VYY1" s="14"/>
      <c r="VYZ1" s="14"/>
      <c r="VZA1" s="14"/>
      <c r="VZB1" s="14"/>
      <c r="VZC1" s="14"/>
      <c r="VZD1" s="14"/>
      <c r="VZE1" s="14"/>
      <c r="VZF1" s="14"/>
      <c r="VZG1" s="14"/>
      <c r="VZH1" s="14"/>
      <c r="VZI1" s="14"/>
      <c r="VZJ1" s="14"/>
      <c r="VZK1" s="14"/>
      <c r="VZL1" s="14"/>
      <c r="VZM1" s="14"/>
      <c r="VZN1" s="14"/>
      <c r="VZO1" s="14"/>
      <c r="VZP1" s="14"/>
      <c r="VZQ1" s="14"/>
      <c r="VZR1" s="14"/>
      <c r="VZS1" s="14"/>
      <c r="VZT1" s="14"/>
      <c r="VZU1" s="14"/>
      <c r="VZV1" s="14"/>
      <c r="VZW1" s="14"/>
      <c r="VZX1" s="14"/>
      <c r="VZY1" s="14"/>
      <c r="VZZ1" s="14"/>
      <c r="WAA1" s="14"/>
      <c r="WAB1" s="14"/>
      <c r="WAC1" s="14"/>
      <c r="WAD1" s="14"/>
      <c r="WAE1" s="14"/>
      <c r="WAF1" s="14"/>
      <c r="WAG1" s="14"/>
      <c r="WAH1" s="14"/>
      <c r="WAI1" s="14"/>
      <c r="WAJ1" s="14"/>
      <c r="WAK1" s="14"/>
      <c r="WAL1" s="14"/>
      <c r="WAM1" s="14"/>
      <c r="WAN1" s="14"/>
      <c r="WAO1" s="14"/>
      <c r="WAP1" s="14"/>
      <c r="WAQ1" s="14"/>
      <c r="WAR1" s="14"/>
      <c r="WAS1" s="14"/>
      <c r="WAT1" s="14"/>
      <c r="WAU1" s="14"/>
      <c r="WAV1" s="14"/>
      <c r="WAW1" s="14"/>
      <c r="WAX1" s="14"/>
      <c r="WAY1" s="14"/>
      <c r="WAZ1" s="14"/>
      <c r="WBA1" s="14"/>
      <c r="WBB1" s="14"/>
      <c r="WBC1" s="14"/>
      <c r="WBD1" s="14"/>
      <c r="WBE1" s="14"/>
      <c r="WBF1" s="14"/>
      <c r="WBG1" s="14"/>
      <c r="WBH1" s="14"/>
      <c r="WBI1" s="14"/>
      <c r="WBJ1" s="14"/>
      <c r="WBK1" s="14"/>
      <c r="WBL1" s="14"/>
      <c r="WBM1" s="14"/>
      <c r="WBN1" s="14"/>
      <c r="WBO1" s="14"/>
      <c r="WBP1" s="14"/>
      <c r="WBQ1" s="14"/>
      <c r="WBR1" s="14"/>
      <c r="WBS1" s="14"/>
      <c r="WBT1" s="14"/>
      <c r="WBU1" s="14"/>
      <c r="WBV1" s="14"/>
      <c r="WBW1" s="14"/>
      <c r="WBX1" s="14"/>
      <c r="WBY1" s="14"/>
      <c r="WBZ1" s="14"/>
      <c r="WCA1" s="14"/>
      <c r="WCB1" s="14"/>
      <c r="WCC1" s="14"/>
      <c r="WCD1" s="14"/>
      <c r="WCE1" s="14"/>
      <c r="WCF1" s="14"/>
      <c r="WCG1" s="14"/>
      <c r="WCH1" s="14"/>
      <c r="WCI1" s="14"/>
      <c r="WCJ1" s="14"/>
      <c r="WCK1" s="14"/>
      <c r="WCL1" s="14"/>
      <c r="WCM1" s="14"/>
      <c r="WCN1" s="14"/>
      <c r="WCO1" s="14"/>
      <c r="WCP1" s="14"/>
      <c r="WCQ1" s="14"/>
      <c r="WCR1" s="14"/>
      <c r="WCS1" s="14"/>
      <c r="WCT1" s="14"/>
      <c r="WCU1" s="14"/>
      <c r="WCV1" s="14"/>
      <c r="WCW1" s="14"/>
      <c r="WCX1" s="14"/>
      <c r="WCY1" s="14"/>
      <c r="WCZ1" s="14"/>
      <c r="WDA1" s="14"/>
      <c r="WDB1" s="14"/>
      <c r="WDC1" s="14"/>
      <c r="WDD1" s="14"/>
      <c r="WDE1" s="14"/>
      <c r="WDF1" s="14"/>
      <c r="WDG1" s="14"/>
      <c r="WDH1" s="14"/>
      <c r="WDI1" s="14"/>
      <c r="WDJ1" s="14"/>
      <c r="WDK1" s="14"/>
      <c r="WDL1" s="14"/>
      <c r="WDM1" s="14"/>
      <c r="WDN1" s="14"/>
      <c r="WDO1" s="14"/>
      <c r="WDP1" s="14"/>
      <c r="WDQ1" s="14"/>
      <c r="WDR1" s="14"/>
      <c r="WDS1" s="14"/>
      <c r="WDT1" s="14"/>
      <c r="WDU1" s="14"/>
      <c r="WDV1" s="14"/>
      <c r="WDW1" s="14"/>
      <c r="WDX1" s="14"/>
      <c r="WDY1" s="14"/>
      <c r="WDZ1" s="14"/>
      <c r="WEA1" s="14"/>
      <c r="WEB1" s="14"/>
      <c r="WEC1" s="14"/>
      <c r="WED1" s="14"/>
      <c r="WEE1" s="14"/>
      <c r="WEF1" s="14"/>
      <c r="WEG1" s="14"/>
      <c r="WEH1" s="14"/>
      <c r="WEI1" s="14"/>
      <c r="WEJ1" s="14"/>
      <c r="WEK1" s="14"/>
      <c r="WEL1" s="14"/>
      <c r="WEM1" s="14"/>
      <c r="WEN1" s="14"/>
      <c r="WEO1" s="14"/>
      <c r="WEP1" s="14"/>
      <c r="WEQ1" s="14"/>
      <c r="WER1" s="14"/>
      <c r="WES1" s="14"/>
      <c r="WET1" s="14"/>
      <c r="WEU1" s="14"/>
      <c r="WEV1" s="14"/>
      <c r="WEW1" s="14"/>
      <c r="WEX1" s="14"/>
      <c r="WEY1" s="14"/>
      <c r="WEZ1" s="14"/>
      <c r="WFA1" s="14"/>
      <c r="WFB1" s="14"/>
      <c r="WFC1" s="14"/>
      <c r="WFD1" s="14"/>
      <c r="WFE1" s="14"/>
      <c r="WFF1" s="14"/>
      <c r="WFG1" s="14"/>
      <c r="WFH1" s="14"/>
      <c r="WFI1" s="14"/>
      <c r="WFJ1" s="14"/>
      <c r="WFK1" s="14"/>
      <c r="WFL1" s="14"/>
      <c r="WFM1" s="14"/>
      <c r="WFN1" s="14"/>
      <c r="WFO1" s="14"/>
      <c r="WFP1" s="14"/>
      <c r="WFQ1" s="14"/>
      <c r="WFR1" s="14"/>
      <c r="WFS1" s="14"/>
      <c r="WFT1" s="14"/>
      <c r="WFU1" s="14"/>
      <c r="WFV1" s="14"/>
      <c r="WFW1" s="14"/>
      <c r="WFX1" s="14"/>
      <c r="WFY1" s="14"/>
      <c r="WFZ1" s="14"/>
      <c r="WGA1" s="14"/>
      <c r="WGB1" s="14"/>
      <c r="WGC1" s="14"/>
      <c r="WGD1" s="14"/>
      <c r="WGE1" s="14"/>
      <c r="WGF1" s="14"/>
      <c r="WGG1" s="14"/>
      <c r="WGH1" s="14"/>
      <c r="WGI1" s="14"/>
      <c r="WGJ1" s="14"/>
      <c r="WGK1" s="14"/>
      <c r="WGL1" s="14"/>
      <c r="WGM1" s="14"/>
      <c r="WGN1" s="14"/>
      <c r="WGO1" s="14"/>
      <c r="WGP1" s="14"/>
      <c r="WGQ1" s="14"/>
      <c r="WGR1" s="14"/>
      <c r="WGS1" s="14"/>
      <c r="WGT1" s="14"/>
      <c r="WGU1" s="14"/>
      <c r="WGV1" s="14"/>
      <c r="WGW1" s="14"/>
      <c r="WGX1" s="14"/>
      <c r="WGY1" s="14"/>
      <c r="WGZ1" s="14"/>
      <c r="WHA1" s="14"/>
      <c r="WHB1" s="14"/>
      <c r="WHC1" s="14"/>
      <c r="WHD1" s="14"/>
      <c r="WHE1" s="14"/>
      <c r="WHF1" s="14"/>
      <c r="WHG1" s="14"/>
      <c r="WHH1" s="14"/>
      <c r="WHI1" s="14"/>
      <c r="WHJ1" s="14"/>
      <c r="WHK1" s="14"/>
      <c r="WHL1" s="14"/>
      <c r="WHM1" s="14"/>
      <c r="WHN1" s="14"/>
      <c r="WHO1" s="14"/>
      <c r="WHP1" s="14"/>
      <c r="WHQ1" s="14"/>
      <c r="WHR1" s="14"/>
      <c r="WHS1" s="14"/>
      <c r="WHT1" s="14"/>
      <c r="WHU1" s="14"/>
      <c r="WHV1" s="14"/>
      <c r="WHW1" s="14"/>
      <c r="WHX1" s="14"/>
      <c r="WHY1" s="14"/>
      <c r="WHZ1" s="14"/>
      <c r="WIA1" s="14"/>
      <c r="WIB1" s="14"/>
      <c r="WIC1" s="14"/>
      <c r="WID1" s="14"/>
      <c r="WIE1" s="14"/>
      <c r="WIF1" s="14"/>
      <c r="WIG1" s="14"/>
      <c r="WIH1" s="14"/>
      <c r="WII1" s="14"/>
      <c r="WIJ1" s="14"/>
      <c r="WIK1" s="14"/>
      <c r="WIL1" s="14"/>
      <c r="WIM1" s="14"/>
      <c r="WIN1" s="14"/>
      <c r="WIO1" s="14"/>
      <c r="WIP1" s="14"/>
      <c r="WIQ1" s="14"/>
      <c r="WIR1" s="14"/>
      <c r="WIS1" s="14"/>
      <c r="WIT1" s="14"/>
      <c r="WIU1" s="14"/>
      <c r="WIV1" s="14"/>
      <c r="WIW1" s="14"/>
      <c r="WIX1" s="14"/>
      <c r="WIY1" s="14"/>
      <c r="WIZ1" s="14"/>
      <c r="WJA1" s="14"/>
      <c r="WJB1" s="14"/>
      <c r="WJC1" s="14"/>
      <c r="WJD1" s="14"/>
      <c r="WJE1" s="14"/>
      <c r="WJF1" s="14"/>
      <c r="WJG1" s="14"/>
      <c r="WJH1" s="14"/>
      <c r="WJI1" s="14"/>
      <c r="WJJ1" s="14"/>
      <c r="WJK1" s="14"/>
      <c r="WJL1" s="14"/>
      <c r="WJM1" s="14"/>
      <c r="WJN1" s="14"/>
      <c r="WJO1" s="14"/>
      <c r="WJP1" s="14"/>
      <c r="WJQ1" s="14"/>
      <c r="WJR1" s="14"/>
      <c r="WJS1" s="14"/>
      <c r="WJT1" s="14"/>
      <c r="WJU1" s="14"/>
      <c r="WJV1" s="14"/>
      <c r="WJW1" s="14"/>
      <c r="WJX1" s="14"/>
      <c r="WJY1" s="14"/>
      <c r="WJZ1" s="14"/>
      <c r="WKA1" s="14"/>
      <c r="WKB1" s="14"/>
      <c r="WKC1" s="14"/>
      <c r="WKD1" s="14"/>
      <c r="WKE1" s="14"/>
      <c r="WKF1" s="14"/>
      <c r="WKG1" s="14"/>
      <c r="WKH1" s="14"/>
      <c r="WKI1" s="14"/>
      <c r="WKJ1" s="14"/>
      <c r="WKK1" s="14"/>
      <c r="WKL1" s="14"/>
      <c r="WKM1" s="14"/>
      <c r="WKN1" s="14"/>
      <c r="WKO1" s="14"/>
      <c r="WKP1" s="14"/>
      <c r="WKQ1" s="14"/>
      <c r="WKR1" s="14"/>
      <c r="WKS1" s="14"/>
      <c r="WKT1" s="14"/>
      <c r="WKU1" s="14"/>
      <c r="WKV1" s="14"/>
      <c r="WKW1" s="14"/>
      <c r="WKX1" s="14"/>
      <c r="WKY1" s="14"/>
      <c r="WKZ1" s="14"/>
      <c r="WLA1" s="14"/>
      <c r="WLB1" s="14"/>
      <c r="WLC1" s="14"/>
      <c r="WLD1" s="14"/>
      <c r="WLE1" s="14"/>
      <c r="WLF1" s="14"/>
      <c r="WLG1" s="14"/>
      <c r="WLH1" s="14"/>
      <c r="WLI1" s="14"/>
      <c r="WLJ1" s="14"/>
      <c r="WLK1" s="14"/>
      <c r="WLL1" s="14"/>
      <c r="WLM1" s="14"/>
      <c r="WLN1" s="14"/>
      <c r="WLO1" s="14"/>
      <c r="WLP1" s="14"/>
      <c r="WLQ1" s="14"/>
      <c r="WLR1" s="14"/>
      <c r="WLS1" s="14"/>
      <c r="WLT1" s="14"/>
      <c r="WLU1" s="14"/>
      <c r="WLV1" s="14"/>
      <c r="WLW1" s="14"/>
      <c r="WLX1" s="14"/>
      <c r="WLY1" s="14"/>
      <c r="WLZ1" s="14"/>
      <c r="WMA1" s="14"/>
      <c r="WMB1" s="14"/>
      <c r="WMC1" s="14"/>
      <c r="WMD1" s="14"/>
      <c r="WME1" s="14"/>
      <c r="WMF1" s="14"/>
      <c r="WMG1" s="14"/>
      <c r="WMH1" s="14"/>
      <c r="WMI1" s="14"/>
      <c r="WMJ1" s="14"/>
      <c r="WMK1" s="14"/>
      <c r="WML1" s="14"/>
      <c r="WMM1" s="14"/>
      <c r="WMN1" s="14"/>
      <c r="WMO1" s="14"/>
      <c r="WMP1" s="14"/>
      <c r="WMQ1" s="14"/>
      <c r="WMR1" s="14"/>
      <c r="WMS1" s="14"/>
      <c r="WMT1" s="14"/>
      <c r="WMU1" s="14"/>
      <c r="WMV1" s="14"/>
      <c r="WMW1" s="14"/>
      <c r="WMX1" s="14"/>
      <c r="WMY1" s="14"/>
      <c r="WMZ1" s="14"/>
      <c r="WNA1" s="14"/>
      <c r="WNB1" s="14"/>
      <c r="WNC1" s="14"/>
      <c r="WND1" s="14"/>
      <c r="WNE1" s="14"/>
      <c r="WNF1" s="14"/>
      <c r="WNG1" s="14"/>
      <c r="WNH1" s="14"/>
      <c r="WNI1" s="14"/>
      <c r="WNJ1" s="14"/>
      <c r="WNK1" s="14"/>
      <c r="WNL1" s="14"/>
      <c r="WNM1" s="14"/>
      <c r="WNN1" s="14"/>
      <c r="WNO1" s="14"/>
      <c r="WNP1" s="14"/>
      <c r="WNQ1" s="14"/>
      <c r="WNR1" s="14"/>
      <c r="WNS1" s="14"/>
      <c r="WNT1" s="14"/>
      <c r="WNU1" s="14"/>
      <c r="WNV1" s="14"/>
      <c r="WNW1" s="14"/>
      <c r="WNX1" s="14"/>
      <c r="WNY1" s="14"/>
      <c r="WNZ1" s="14"/>
      <c r="WOA1" s="14"/>
      <c r="WOB1" s="14"/>
      <c r="WOC1" s="14"/>
      <c r="WOD1" s="14"/>
      <c r="WOE1" s="14"/>
      <c r="WOF1" s="14"/>
      <c r="WOG1" s="14"/>
      <c r="WOH1" s="14"/>
      <c r="WOI1" s="14"/>
      <c r="WOJ1" s="14"/>
      <c r="WOK1" s="14"/>
      <c r="WOL1" s="14"/>
      <c r="WOM1" s="14"/>
      <c r="WON1" s="14"/>
      <c r="WOO1" s="14"/>
      <c r="WOP1" s="14"/>
      <c r="WOQ1" s="14"/>
      <c r="WOR1" s="14"/>
      <c r="WOS1" s="14"/>
      <c r="WOT1" s="14"/>
      <c r="WOU1" s="14"/>
      <c r="WOV1" s="14"/>
      <c r="WOW1" s="14"/>
      <c r="WOX1" s="14"/>
      <c r="WOY1" s="14"/>
      <c r="WOZ1" s="14"/>
      <c r="WPA1" s="14"/>
      <c r="WPB1" s="14"/>
      <c r="WPC1" s="14"/>
      <c r="WPD1" s="14"/>
      <c r="WPE1" s="14"/>
      <c r="WPF1" s="14"/>
      <c r="WPG1" s="14"/>
      <c r="WPH1" s="14"/>
      <c r="WPI1" s="14"/>
      <c r="WPJ1" s="14"/>
      <c r="WPK1" s="14"/>
      <c r="WPL1" s="14"/>
      <c r="WPM1" s="14"/>
      <c r="WPN1" s="14"/>
      <c r="WPO1" s="14"/>
      <c r="WPP1" s="14"/>
      <c r="WPQ1" s="14"/>
      <c r="WPR1" s="14"/>
      <c r="WPS1" s="14"/>
      <c r="WPT1" s="14"/>
      <c r="WPU1" s="14"/>
      <c r="WPV1" s="14"/>
      <c r="WPW1" s="14"/>
      <c r="WPX1" s="14"/>
      <c r="WPY1" s="14"/>
      <c r="WPZ1" s="14"/>
      <c r="WQA1" s="14"/>
      <c r="WQB1" s="14"/>
      <c r="WQC1" s="14"/>
      <c r="WQD1" s="14"/>
      <c r="WQE1" s="14"/>
      <c r="WQF1" s="14"/>
      <c r="WQG1" s="14"/>
      <c r="WQH1" s="14"/>
      <c r="WQI1" s="14"/>
      <c r="WQJ1" s="14"/>
      <c r="WQK1" s="14"/>
      <c r="WQL1" s="14"/>
      <c r="WQM1" s="14"/>
      <c r="WQN1" s="14"/>
      <c r="WQO1" s="14"/>
      <c r="WQP1" s="14"/>
      <c r="WQQ1" s="14"/>
      <c r="WQR1" s="14"/>
      <c r="WQS1" s="14"/>
      <c r="WQT1" s="14"/>
      <c r="WQU1" s="14"/>
      <c r="WQV1" s="14"/>
      <c r="WQW1" s="14"/>
      <c r="WQX1" s="14"/>
      <c r="WQY1" s="14"/>
      <c r="WQZ1" s="14"/>
      <c r="WRA1" s="14"/>
      <c r="WRB1" s="14"/>
      <c r="WRC1" s="14"/>
      <c r="WRD1" s="14"/>
      <c r="WRE1" s="14"/>
      <c r="WRF1" s="14"/>
      <c r="WRG1" s="14"/>
      <c r="WRH1" s="14"/>
      <c r="WRI1" s="14"/>
      <c r="WRJ1" s="14"/>
      <c r="WRK1" s="14"/>
      <c r="WRL1" s="14"/>
      <c r="WRM1" s="14"/>
      <c r="WRN1" s="14"/>
      <c r="WRO1" s="14"/>
      <c r="WRP1" s="14"/>
      <c r="WRQ1" s="14"/>
      <c r="WRR1" s="14"/>
      <c r="WRS1" s="14"/>
      <c r="WRT1" s="14"/>
      <c r="WRU1" s="14"/>
      <c r="WRV1" s="14"/>
      <c r="WRW1" s="14"/>
      <c r="WRX1" s="14"/>
      <c r="WRY1" s="14"/>
      <c r="WRZ1" s="14"/>
      <c r="WSA1" s="14"/>
      <c r="WSB1" s="14"/>
      <c r="WSC1" s="14"/>
      <c r="WSD1" s="14"/>
      <c r="WSE1" s="14"/>
      <c r="WSF1" s="14"/>
      <c r="WSG1" s="14"/>
      <c r="WSH1" s="14"/>
      <c r="WSI1" s="14"/>
      <c r="WSJ1" s="14"/>
      <c r="WSK1" s="14"/>
      <c r="WSL1" s="14"/>
      <c r="WSM1" s="14"/>
      <c r="WSN1" s="14"/>
      <c r="WSO1" s="14"/>
      <c r="WSP1" s="14"/>
      <c r="WSQ1" s="14"/>
      <c r="WSR1" s="14"/>
      <c r="WSS1" s="14"/>
      <c r="WST1" s="14"/>
      <c r="WSU1" s="14"/>
      <c r="WSV1" s="14"/>
      <c r="WSW1" s="14"/>
      <c r="WSX1" s="14"/>
      <c r="WSY1" s="14"/>
      <c r="WSZ1" s="14"/>
      <c r="WTA1" s="14"/>
      <c r="WTB1" s="14"/>
      <c r="WTC1" s="14"/>
      <c r="WTD1" s="14"/>
      <c r="WTE1" s="14"/>
      <c r="WTF1" s="14"/>
      <c r="WTG1" s="14"/>
      <c r="WTH1" s="14"/>
      <c r="WTI1" s="14"/>
      <c r="WTJ1" s="14"/>
      <c r="WTK1" s="14"/>
      <c r="WTL1" s="14"/>
      <c r="WTM1" s="14"/>
      <c r="WTN1" s="14"/>
      <c r="WTO1" s="14"/>
      <c r="WTP1" s="14"/>
      <c r="WTQ1" s="14"/>
      <c r="WTR1" s="14"/>
      <c r="WTS1" s="14"/>
      <c r="WTT1" s="14"/>
      <c r="WTU1" s="14"/>
      <c r="WTV1" s="14"/>
      <c r="WTW1" s="14"/>
      <c r="WTX1" s="14"/>
      <c r="WTY1" s="14"/>
      <c r="WTZ1" s="14"/>
      <c r="WUA1" s="14"/>
      <c r="WUB1" s="14"/>
      <c r="WUC1" s="14"/>
      <c r="WUD1" s="14"/>
      <c r="WUE1" s="14"/>
      <c r="WUF1" s="14"/>
      <c r="WUG1" s="14"/>
      <c r="WUH1" s="14"/>
      <c r="WUI1" s="14"/>
      <c r="WUJ1" s="14"/>
      <c r="WUK1" s="14"/>
      <c r="WUL1" s="14"/>
      <c r="WUM1" s="14"/>
      <c r="WUN1" s="14"/>
      <c r="WUO1" s="14"/>
      <c r="WUP1" s="14"/>
      <c r="WUQ1" s="14"/>
      <c r="WUR1" s="14"/>
      <c r="WUS1" s="14"/>
      <c r="WUT1" s="14"/>
      <c r="WUU1" s="14"/>
      <c r="WUV1" s="14"/>
      <c r="WUW1" s="14"/>
      <c r="WUX1" s="14"/>
      <c r="WUY1" s="14"/>
      <c r="WUZ1" s="14"/>
      <c r="WVA1" s="14"/>
      <c r="WVB1" s="14"/>
      <c r="WVC1" s="14"/>
      <c r="WVD1" s="14"/>
      <c r="WVE1" s="14"/>
      <c r="WVF1" s="14"/>
      <c r="WVG1" s="14"/>
      <c r="WVH1" s="14"/>
      <c r="WVI1" s="14"/>
      <c r="WVJ1" s="14"/>
      <c r="WVK1" s="14"/>
      <c r="WVL1" s="14"/>
      <c r="WVM1" s="14"/>
      <c r="WVN1" s="14"/>
      <c r="WVO1" s="14"/>
      <c r="WVP1" s="14"/>
      <c r="WVQ1" s="14"/>
      <c r="WVR1" s="14"/>
      <c r="WVS1" s="14"/>
      <c r="WVT1" s="14"/>
      <c r="WVU1" s="14"/>
      <c r="WVV1" s="14"/>
      <c r="WVW1" s="14"/>
      <c r="WVX1" s="14"/>
      <c r="WVY1" s="14"/>
      <c r="WVZ1" s="14"/>
      <c r="WWA1" s="14"/>
      <c r="WWB1" s="14"/>
      <c r="WWC1" s="14"/>
      <c r="WWD1" s="14"/>
      <c r="WWE1" s="14"/>
      <c r="WWF1" s="14"/>
      <c r="WWG1" s="14"/>
      <c r="WWH1" s="14"/>
      <c r="WWI1" s="14"/>
      <c r="WWJ1" s="14"/>
      <c r="WWK1" s="14"/>
      <c r="WWL1" s="14"/>
      <c r="WWM1" s="14"/>
      <c r="WWN1" s="14"/>
      <c r="WWO1" s="14"/>
      <c r="WWP1" s="14"/>
      <c r="WWQ1" s="14"/>
      <c r="WWR1" s="14"/>
      <c r="WWS1" s="14"/>
      <c r="WWT1" s="14"/>
      <c r="WWU1" s="14"/>
      <c r="WWV1" s="14"/>
      <c r="WWW1" s="14"/>
      <c r="WWX1" s="14"/>
      <c r="WWY1" s="14"/>
      <c r="WWZ1" s="14"/>
      <c r="WXA1" s="14"/>
      <c r="WXB1" s="14"/>
      <c r="WXC1" s="14"/>
      <c r="WXD1" s="14"/>
      <c r="WXE1" s="14"/>
      <c r="WXF1" s="14"/>
      <c r="WXG1" s="14"/>
      <c r="WXH1" s="14"/>
      <c r="WXI1" s="14"/>
      <c r="WXJ1" s="14"/>
      <c r="WXK1" s="14"/>
      <c r="WXL1" s="14"/>
      <c r="WXM1" s="14"/>
      <c r="WXN1" s="14"/>
      <c r="WXO1" s="14"/>
      <c r="WXP1" s="14"/>
      <c r="WXQ1" s="14"/>
      <c r="WXR1" s="14"/>
      <c r="WXS1" s="14"/>
      <c r="WXT1" s="14"/>
      <c r="WXU1" s="14"/>
      <c r="WXV1" s="14"/>
      <c r="WXW1" s="14"/>
      <c r="WXX1" s="14"/>
      <c r="WXY1" s="14"/>
      <c r="WXZ1" s="14"/>
      <c r="WYA1" s="14"/>
      <c r="WYB1" s="14"/>
      <c r="WYC1" s="14"/>
      <c r="WYD1" s="14"/>
      <c r="WYE1" s="14"/>
      <c r="WYF1" s="14"/>
      <c r="WYG1" s="14"/>
      <c r="WYH1" s="14"/>
      <c r="WYI1" s="14"/>
      <c r="WYJ1" s="14"/>
      <c r="WYK1" s="14"/>
      <c r="WYL1" s="14"/>
      <c r="WYM1" s="14"/>
      <c r="WYN1" s="14"/>
      <c r="WYO1" s="14"/>
      <c r="WYP1" s="14"/>
      <c r="WYQ1" s="14"/>
      <c r="WYR1" s="14"/>
      <c r="WYS1" s="14"/>
      <c r="WYT1" s="14"/>
      <c r="WYU1" s="14"/>
      <c r="WYV1" s="14"/>
      <c r="WYW1" s="14"/>
      <c r="WYX1" s="14"/>
      <c r="WYY1" s="14"/>
      <c r="WYZ1" s="14"/>
      <c r="WZA1" s="14"/>
      <c r="WZB1" s="14"/>
      <c r="WZC1" s="14"/>
      <c r="WZD1" s="14"/>
      <c r="WZE1" s="14"/>
      <c r="WZF1" s="14"/>
      <c r="WZG1" s="14"/>
      <c r="WZH1" s="14"/>
      <c r="WZI1" s="14"/>
      <c r="WZJ1" s="14"/>
      <c r="WZK1" s="14"/>
      <c r="WZL1" s="14"/>
      <c r="WZM1" s="14"/>
      <c r="WZN1" s="14"/>
      <c r="WZO1" s="14"/>
      <c r="WZP1" s="14"/>
      <c r="WZQ1" s="14"/>
      <c r="WZR1" s="14"/>
      <c r="WZS1" s="14"/>
      <c r="WZT1" s="14"/>
      <c r="WZU1" s="14"/>
      <c r="WZV1" s="14"/>
      <c r="WZW1" s="14"/>
      <c r="WZX1" s="14"/>
      <c r="WZY1" s="14"/>
      <c r="WZZ1" s="14"/>
      <c r="XAA1" s="14"/>
      <c r="XAB1" s="14"/>
      <c r="XAC1" s="14"/>
      <c r="XAD1" s="14"/>
      <c r="XAE1" s="14"/>
      <c r="XAF1" s="14"/>
      <c r="XAG1" s="14"/>
      <c r="XAH1" s="14"/>
      <c r="XAI1" s="14"/>
      <c r="XAJ1" s="14"/>
      <c r="XAK1" s="14"/>
      <c r="XAL1" s="14"/>
      <c r="XAM1" s="14"/>
      <c r="XAN1" s="14"/>
      <c r="XAO1" s="14"/>
      <c r="XAP1" s="14"/>
      <c r="XAQ1" s="14"/>
      <c r="XAR1" s="14"/>
      <c r="XAS1" s="14"/>
      <c r="XAT1" s="14"/>
      <c r="XAU1" s="14"/>
      <c r="XAV1" s="14"/>
      <c r="XAW1" s="14"/>
      <c r="XAX1" s="14"/>
      <c r="XAY1" s="14"/>
      <c r="XAZ1" s="14"/>
      <c r="XBA1" s="14"/>
      <c r="XBB1" s="14"/>
      <c r="XBC1" s="14"/>
      <c r="XBD1" s="14"/>
      <c r="XBE1" s="14"/>
      <c r="XBF1" s="14"/>
      <c r="XBG1" s="14"/>
      <c r="XBH1" s="14"/>
      <c r="XBI1" s="14"/>
      <c r="XBJ1" s="14"/>
      <c r="XBK1" s="14"/>
      <c r="XBL1" s="14"/>
      <c r="XBM1" s="14"/>
      <c r="XBN1" s="14"/>
      <c r="XBO1" s="14"/>
      <c r="XBP1" s="14"/>
      <c r="XBQ1" s="14"/>
      <c r="XBR1" s="14"/>
      <c r="XBS1" s="14"/>
      <c r="XBT1" s="14"/>
      <c r="XBU1" s="14"/>
      <c r="XBV1" s="14"/>
      <c r="XBW1" s="14"/>
      <c r="XBX1" s="14"/>
      <c r="XBY1" s="14"/>
      <c r="XBZ1" s="14"/>
      <c r="XCA1" s="14"/>
      <c r="XCB1" s="14"/>
      <c r="XCC1" s="14"/>
      <c r="XCD1" s="14"/>
      <c r="XCE1" s="14"/>
      <c r="XCF1" s="14"/>
      <c r="XCG1" s="14"/>
      <c r="XCH1" s="14"/>
      <c r="XCI1" s="14"/>
      <c r="XCJ1" s="14"/>
      <c r="XCK1" s="14"/>
      <c r="XCL1" s="14"/>
      <c r="XCM1" s="14"/>
      <c r="XCN1" s="14"/>
      <c r="XCO1" s="14"/>
      <c r="XCP1" s="14"/>
      <c r="XCQ1" s="14"/>
      <c r="XCR1" s="14"/>
      <c r="XCS1" s="14"/>
      <c r="XCT1" s="14"/>
      <c r="XCU1" s="14"/>
      <c r="XCV1" s="14"/>
      <c r="XCW1" s="14"/>
      <c r="XCX1" s="14"/>
      <c r="XCY1" s="14"/>
      <c r="XCZ1" s="14"/>
      <c r="XDA1" s="14"/>
      <c r="XDB1" s="14"/>
      <c r="XDC1" s="14"/>
      <c r="XDD1" s="14"/>
      <c r="XDE1" s="14"/>
      <c r="XDF1" s="14"/>
      <c r="XDG1" s="14"/>
      <c r="XDH1" s="14"/>
      <c r="XDI1" s="14"/>
      <c r="XDJ1" s="14"/>
      <c r="XDK1" s="14"/>
      <c r="XDL1" s="14"/>
      <c r="XDM1" s="14"/>
      <c r="XDN1" s="14"/>
      <c r="XDO1" s="14"/>
      <c r="XDP1" s="14"/>
      <c r="XDQ1" s="14"/>
      <c r="XDR1" s="14"/>
      <c r="XDS1" s="14"/>
      <c r="XDT1" s="14"/>
      <c r="XDU1" s="14"/>
      <c r="XDV1" s="14"/>
      <c r="XDW1" s="14"/>
      <c r="XDX1" s="14"/>
      <c r="XDY1" s="14"/>
      <c r="XDZ1" s="14"/>
      <c r="XEA1" s="14"/>
      <c r="XEB1" s="14"/>
      <c r="XEC1" s="14"/>
      <c r="XED1" s="14"/>
      <c r="XEE1" s="14"/>
      <c r="XEF1" s="14"/>
      <c r="XEG1" s="14"/>
      <c r="XEH1" s="14"/>
    </row>
    <row r="2" spans="1:16362" s="15" customFormat="1" ht="117.75" customHeight="1" thickBot="1">
      <c r="A2" s="713"/>
      <c r="B2" s="714"/>
      <c r="C2" s="714"/>
      <c r="D2" s="714"/>
      <c r="E2" s="714"/>
      <c r="F2" s="714"/>
      <c r="G2" s="714"/>
      <c r="H2" s="714"/>
      <c r="I2" s="714"/>
      <c r="J2" s="714"/>
      <c r="K2" s="714"/>
      <c r="L2" s="714"/>
      <c r="M2" s="714"/>
      <c r="N2" s="714"/>
      <c r="O2" s="714"/>
      <c r="P2" s="714"/>
      <c r="Q2" s="714"/>
      <c r="R2" s="714"/>
      <c r="S2" s="714"/>
      <c r="T2" s="714"/>
      <c r="U2" s="714"/>
      <c r="V2" s="714"/>
      <c r="W2" s="714"/>
      <c r="X2" s="714"/>
      <c r="Y2" s="714"/>
      <c r="Z2" s="30"/>
      <c r="AA2" s="30"/>
      <c r="AB2" s="30"/>
      <c r="AC2" s="30"/>
      <c r="AD2" s="30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4"/>
      <c r="IW2" s="14"/>
      <c r="IX2" s="14"/>
      <c r="IY2" s="14"/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4"/>
      <c r="JT2" s="14"/>
      <c r="JU2" s="14"/>
      <c r="JV2" s="14"/>
      <c r="JW2" s="14"/>
      <c r="JX2" s="14"/>
      <c r="JY2" s="14"/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4"/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4"/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4"/>
      <c r="MH2" s="14"/>
      <c r="MI2" s="14"/>
      <c r="MJ2" s="14"/>
      <c r="MK2" s="14"/>
      <c r="ML2" s="14"/>
      <c r="MM2" s="14"/>
      <c r="MN2" s="14"/>
      <c r="MO2" s="14"/>
      <c r="MP2" s="14"/>
      <c r="MQ2" s="14"/>
      <c r="MR2" s="14"/>
      <c r="MS2" s="14"/>
      <c r="MT2" s="14"/>
      <c r="MU2" s="14"/>
      <c r="MV2" s="14"/>
      <c r="MW2" s="14"/>
      <c r="MX2" s="14"/>
      <c r="MY2" s="14"/>
      <c r="MZ2" s="14"/>
      <c r="NA2" s="14"/>
      <c r="NB2" s="14"/>
      <c r="NC2" s="14"/>
      <c r="ND2" s="14"/>
      <c r="NE2" s="14"/>
      <c r="NF2" s="14"/>
      <c r="NG2" s="14"/>
      <c r="NH2" s="14"/>
      <c r="NI2" s="14"/>
      <c r="NJ2" s="14"/>
      <c r="NK2" s="14"/>
      <c r="NL2" s="14"/>
      <c r="NM2" s="14"/>
      <c r="NN2" s="14"/>
      <c r="NO2" s="14"/>
      <c r="NP2" s="14"/>
      <c r="NQ2" s="14"/>
      <c r="NR2" s="14"/>
      <c r="NS2" s="14"/>
      <c r="NT2" s="14"/>
      <c r="NU2" s="14"/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4"/>
      <c r="OP2" s="14"/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4"/>
      <c r="PK2" s="14"/>
      <c r="PL2" s="14"/>
      <c r="PM2" s="14"/>
      <c r="PN2" s="14"/>
      <c r="PO2" s="14"/>
      <c r="PP2" s="14"/>
      <c r="PQ2" s="14"/>
      <c r="PR2" s="14"/>
      <c r="PS2" s="14"/>
      <c r="PT2" s="14"/>
      <c r="PU2" s="14"/>
      <c r="PV2" s="14"/>
      <c r="PW2" s="14"/>
      <c r="PX2" s="14"/>
      <c r="PY2" s="14"/>
      <c r="PZ2" s="14"/>
      <c r="QA2" s="14"/>
      <c r="QB2" s="14"/>
      <c r="QC2" s="14"/>
      <c r="QD2" s="14"/>
      <c r="QE2" s="14"/>
      <c r="QF2" s="14"/>
      <c r="QG2" s="14"/>
      <c r="QH2" s="14"/>
      <c r="QI2" s="14"/>
      <c r="QJ2" s="14"/>
      <c r="QK2" s="14"/>
      <c r="QL2" s="14"/>
      <c r="QM2" s="14"/>
      <c r="QN2" s="14"/>
      <c r="QO2" s="14"/>
      <c r="QP2" s="14"/>
      <c r="QQ2" s="14"/>
      <c r="QR2" s="14"/>
      <c r="QS2" s="14"/>
      <c r="QT2" s="14"/>
      <c r="QU2" s="14"/>
      <c r="QV2" s="14"/>
      <c r="QW2" s="14"/>
      <c r="QX2" s="14"/>
      <c r="QY2" s="14"/>
      <c r="QZ2" s="14"/>
      <c r="RA2" s="14"/>
      <c r="RB2" s="14"/>
      <c r="RC2" s="14"/>
      <c r="RD2" s="14"/>
      <c r="RE2" s="14"/>
      <c r="RF2" s="14"/>
      <c r="RG2" s="14"/>
      <c r="RH2" s="14"/>
      <c r="RI2" s="14"/>
      <c r="RJ2" s="14"/>
      <c r="RK2" s="14"/>
      <c r="RL2" s="14"/>
      <c r="RM2" s="14"/>
      <c r="RN2" s="14"/>
      <c r="RO2" s="14"/>
      <c r="RP2" s="14"/>
      <c r="RQ2" s="14"/>
      <c r="RR2" s="14"/>
      <c r="RS2" s="14"/>
      <c r="RT2" s="14"/>
      <c r="RU2" s="14"/>
      <c r="RV2" s="14"/>
      <c r="RW2" s="14"/>
      <c r="RX2" s="14"/>
      <c r="RY2" s="14"/>
      <c r="RZ2" s="14"/>
      <c r="SA2" s="14"/>
      <c r="SB2" s="14"/>
      <c r="SC2" s="14"/>
      <c r="SD2" s="14"/>
      <c r="SE2" s="14"/>
      <c r="SF2" s="14"/>
      <c r="SG2" s="14"/>
      <c r="SH2" s="14"/>
      <c r="SI2" s="14"/>
      <c r="SJ2" s="14"/>
      <c r="SK2" s="14"/>
      <c r="SL2" s="14"/>
      <c r="SM2" s="14"/>
      <c r="SN2" s="14"/>
      <c r="SO2" s="14"/>
      <c r="SP2" s="14"/>
      <c r="SQ2" s="14"/>
      <c r="SR2" s="14"/>
      <c r="SS2" s="14"/>
      <c r="ST2" s="14"/>
      <c r="SU2" s="14"/>
      <c r="SV2" s="14"/>
      <c r="SW2" s="14"/>
      <c r="SX2" s="14"/>
      <c r="SY2" s="14"/>
      <c r="SZ2" s="14"/>
      <c r="TA2" s="14"/>
      <c r="TB2" s="14"/>
      <c r="TC2" s="14"/>
      <c r="TD2" s="14"/>
      <c r="TE2" s="14"/>
      <c r="TF2" s="14"/>
      <c r="TG2" s="14"/>
      <c r="TH2" s="14"/>
      <c r="TI2" s="14"/>
      <c r="TJ2" s="14"/>
      <c r="TK2" s="14"/>
      <c r="TL2" s="14"/>
      <c r="TM2" s="14"/>
      <c r="TN2" s="14"/>
      <c r="TO2" s="14"/>
      <c r="TP2" s="14"/>
      <c r="TQ2" s="14"/>
      <c r="TR2" s="14"/>
      <c r="TS2" s="14"/>
      <c r="TT2" s="14"/>
      <c r="TU2" s="14"/>
      <c r="TV2" s="14"/>
      <c r="TW2" s="14"/>
      <c r="TX2" s="14"/>
      <c r="TY2" s="14"/>
      <c r="TZ2" s="14"/>
      <c r="UA2" s="14"/>
      <c r="UB2" s="14"/>
      <c r="UC2" s="14"/>
      <c r="UD2" s="14"/>
      <c r="UE2" s="14"/>
      <c r="UF2" s="14"/>
      <c r="UG2" s="14"/>
      <c r="UH2" s="14"/>
      <c r="UI2" s="14"/>
      <c r="UJ2" s="14"/>
      <c r="UK2" s="14"/>
      <c r="UL2" s="14"/>
      <c r="UM2" s="14"/>
      <c r="UN2" s="14"/>
      <c r="UO2" s="14"/>
      <c r="UP2" s="14"/>
      <c r="UQ2" s="14"/>
      <c r="UR2" s="14"/>
      <c r="US2" s="14"/>
      <c r="UT2" s="14"/>
      <c r="UU2" s="14"/>
      <c r="UV2" s="14"/>
      <c r="UW2" s="14"/>
      <c r="UX2" s="14"/>
      <c r="UY2" s="14"/>
      <c r="UZ2" s="14"/>
      <c r="VA2" s="14"/>
      <c r="VB2" s="14"/>
      <c r="VC2" s="14"/>
      <c r="VD2" s="14"/>
      <c r="VE2" s="14"/>
      <c r="VF2" s="14"/>
      <c r="VG2" s="14"/>
      <c r="VH2" s="14"/>
      <c r="VI2" s="14"/>
      <c r="VJ2" s="14"/>
      <c r="VK2" s="14"/>
      <c r="VL2" s="14"/>
      <c r="VM2" s="14"/>
      <c r="VN2" s="14"/>
      <c r="VO2" s="14"/>
      <c r="VP2" s="14"/>
      <c r="VQ2" s="14"/>
      <c r="VR2" s="14"/>
      <c r="VS2" s="14"/>
      <c r="VT2" s="14"/>
      <c r="VU2" s="14"/>
      <c r="VV2" s="14"/>
      <c r="VW2" s="14"/>
      <c r="VX2" s="14"/>
      <c r="VY2" s="14"/>
      <c r="VZ2" s="14"/>
      <c r="WA2" s="14"/>
      <c r="WB2" s="14"/>
      <c r="WC2" s="14"/>
      <c r="WD2" s="14"/>
      <c r="WE2" s="14"/>
      <c r="WF2" s="14"/>
      <c r="WG2" s="14"/>
      <c r="WH2" s="14"/>
      <c r="WI2" s="14"/>
      <c r="WJ2" s="14"/>
      <c r="WK2" s="14"/>
      <c r="WL2" s="14"/>
      <c r="WM2" s="14"/>
      <c r="WN2" s="14"/>
      <c r="WO2" s="14"/>
      <c r="WP2" s="14"/>
      <c r="WQ2" s="14"/>
      <c r="WR2" s="14"/>
      <c r="WS2" s="14"/>
      <c r="WT2" s="14"/>
      <c r="WU2" s="14"/>
      <c r="WV2" s="14"/>
      <c r="WW2" s="14"/>
      <c r="WX2" s="14"/>
      <c r="WY2" s="14"/>
      <c r="WZ2" s="14"/>
      <c r="XA2" s="14"/>
      <c r="XB2" s="14"/>
      <c r="XC2" s="14"/>
      <c r="XD2" s="14"/>
      <c r="XE2" s="14"/>
      <c r="XF2" s="14"/>
      <c r="XG2" s="14"/>
      <c r="XH2" s="14"/>
      <c r="XI2" s="14"/>
      <c r="XJ2" s="14"/>
      <c r="XK2" s="14"/>
      <c r="XL2" s="14"/>
      <c r="XM2" s="14"/>
      <c r="XN2" s="14"/>
      <c r="XO2" s="14"/>
      <c r="XP2" s="14"/>
      <c r="XQ2" s="14"/>
      <c r="XR2" s="14"/>
      <c r="XS2" s="14"/>
      <c r="XT2" s="14"/>
      <c r="XU2" s="14"/>
      <c r="XV2" s="14"/>
      <c r="XW2" s="14"/>
      <c r="XX2" s="14"/>
      <c r="XY2" s="14"/>
      <c r="XZ2" s="14"/>
      <c r="YA2" s="14"/>
      <c r="YB2" s="14"/>
      <c r="YC2" s="14"/>
      <c r="YD2" s="14"/>
      <c r="YE2" s="14"/>
      <c r="YF2" s="14"/>
      <c r="YG2" s="14"/>
      <c r="YH2" s="14"/>
      <c r="YI2" s="14"/>
      <c r="YJ2" s="14"/>
      <c r="YK2" s="14"/>
      <c r="YL2" s="14"/>
      <c r="YM2" s="14"/>
      <c r="YN2" s="14"/>
      <c r="YO2" s="14"/>
      <c r="YP2" s="14"/>
      <c r="YQ2" s="14"/>
      <c r="YR2" s="14"/>
      <c r="YS2" s="14"/>
      <c r="YT2" s="14"/>
      <c r="YU2" s="14"/>
      <c r="YV2" s="14"/>
      <c r="YW2" s="14"/>
      <c r="YX2" s="14"/>
      <c r="YY2" s="14"/>
      <c r="YZ2" s="14"/>
      <c r="ZA2" s="14"/>
      <c r="ZB2" s="14"/>
      <c r="ZC2" s="14"/>
      <c r="ZD2" s="14"/>
      <c r="ZE2" s="14"/>
      <c r="ZF2" s="14"/>
      <c r="ZG2" s="14"/>
      <c r="ZH2" s="14"/>
      <c r="ZI2" s="14"/>
      <c r="ZJ2" s="14"/>
      <c r="ZK2" s="14"/>
      <c r="ZL2" s="14"/>
      <c r="ZM2" s="14"/>
      <c r="ZN2" s="14"/>
      <c r="ZO2" s="14"/>
      <c r="ZP2" s="14"/>
      <c r="ZQ2" s="14"/>
      <c r="ZR2" s="14"/>
      <c r="ZS2" s="14"/>
      <c r="ZT2" s="14"/>
      <c r="ZU2" s="14"/>
      <c r="ZV2" s="14"/>
      <c r="ZW2" s="14"/>
      <c r="ZX2" s="14"/>
      <c r="ZY2" s="14"/>
      <c r="ZZ2" s="14"/>
      <c r="AAA2" s="14"/>
      <c r="AAB2" s="14"/>
      <c r="AAC2" s="14"/>
      <c r="AAD2" s="14"/>
      <c r="AAE2" s="14"/>
      <c r="AAF2" s="14"/>
      <c r="AAG2" s="14"/>
      <c r="AAH2" s="14"/>
      <c r="AAI2" s="14"/>
      <c r="AAJ2" s="14"/>
      <c r="AAK2" s="14"/>
      <c r="AAL2" s="14"/>
      <c r="AAM2" s="14"/>
      <c r="AAN2" s="14"/>
      <c r="AAO2" s="14"/>
      <c r="AAP2" s="14"/>
      <c r="AAQ2" s="14"/>
      <c r="AAR2" s="14"/>
      <c r="AAS2" s="14"/>
      <c r="AAT2" s="14"/>
      <c r="AAU2" s="14"/>
      <c r="AAV2" s="14"/>
      <c r="AAW2" s="14"/>
      <c r="AAX2" s="14"/>
      <c r="AAY2" s="14"/>
      <c r="AAZ2" s="14"/>
      <c r="ABA2" s="14"/>
      <c r="ABB2" s="14"/>
      <c r="ABC2" s="14"/>
      <c r="ABD2" s="14"/>
      <c r="ABE2" s="14"/>
      <c r="ABF2" s="14"/>
      <c r="ABG2" s="14"/>
      <c r="ABH2" s="14"/>
      <c r="ABI2" s="14"/>
      <c r="ABJ2" s="14"/>
      <c r="ABK2" s="14"/>
      <c r="ABL2" s="14"/>
      <c r="ABM2" s="14"/>
      <c r="ABN2" s="14"/>
      <c r="ABO2" s="14"/>
      <c r="ABP2" s="14"/>
      <c r="ABQ2" s="14"/>
      <c r="ABR2" s="14"/>
      <c r="ABS2" s="14"/>
      <c r="ABT2" s="14"/>
      <c r="ABU2" s="14"/>
      <c r="ABV2" s="14"/>
      <c r="ABW2" s="14"/>
      <c r="ABX2" s="14"/>
      <c r="ABY2" s="14"/>
      <c r="ABZ2" s="14"/>
      <c r="ACA2" s="14"/>
      <c r="ACB2" s="14"/>
      <c r="ACC2" s="14"/>
      <c r="ACD2" s="14"/>
      <c r="ACE2" s="14"/>
      <c r="ACF2" s="14"/>
      <c r="ACG2" s="14"/>
      <c r="ACH2" s="14"/>
      <c r="ACI2" s="14"/>
      <c r="ACJ2" s="14"/>
      <c r="ACK2" s="14"/>
      <c r="ACL2" s="14"/>
      <c r="ACM2" s="14"/>
      <c r="ACN2" s="14"/>
      <c r="ACO2" s="14"/>
      <c r="ACP2" s="14"/>
      <c r="ACQ2" s="14"/>
      <c r="ACR2" s="14"/>
      <c r="ACS2" s="14"/>
      <c r="ACT2" s="14"/>
      <c r="ACU2" s="14"/>
      <c r="ACV2" s="14"/>
      <c r="ACW2" s="14"/>
      <c r="ACX2" s="14"/>
      <c r="ACY2" s="14"/>
      <c r="ACZ2" s="14"/>
      <c r="ADA2" s="14"/>
      <c r="ADB2" s="14"/>
      <c r="ADC2" s="14"/>
      <c r="ADD2" s="14"/>
      <c r="ADE2" s="14"/>
      <c r="ADF2" s="14"/>
      <c r="ADG2" s="14"/>
      <c r="ADH2" s="14"/>
      <c r="ADI2" s="14"/>
      <c r="ADJ2" s="14"/>
      <c r="ADK2" s="14"/>
      <c r="ADL2" s="14"/>
      <c r="ADM2" s="14"/>
      <c r="ADN2" s="14"/>
      <c r="ADO2" s="14"/>
      <c r="ADP2" s="14"/>
      <c r="ADQ2" s="14"/>
      <c r="ADR2" s="14"/>
      <c r="ADS2" s="14"/>
      <c r="ADT2" s="14"/>
      <c r="ADU2" s="14"/>
      <c r="ADV2" s="14"/>
      <c r="ADW2" s="14"/>
      <c r="ADX2" s="14"/>
      <c r="ADY2" s="14"/>
      <c r="ADZ2" s="14"/>
      <c r="AEA2" s="14"/>
      <c r="AEB2" s="14"/>
      <c r="AEC2" s="14"/>
      <c r="AED2" s="14"/>
      <c r="AEE2" s="14"/>
      <c r="AEF2" s="14"/>
      <c r="AEG2" s="14"/>
      <c r="AEH2" s="14"/>
      <c r="AEI2" s="14"/>
      <c r="AEJ2" s="14"/>
      <c r="AEK2" s="14"/>
      <c r="AEL2" s="14"/>
      <c r="AEM2" s="14"/>
      <c r="AEN2" s="14"/>
      <c r="AEO2" s="14"/>
      <c r="AEP2" s="14"/>
      <c r="AEQ2" s="14"/>
      <c r="AER2" s="14"/>
      <c r="AES2" s="14"/>
      <c r="AET2" s="14"/>
      <c r="AEU2" s="14"/>
      <c r="AEV2" s="14"/>
      <c r="AEW2" s="14"/>
      <c r="AEX2" s="14"/>
      <c r="AEY2" s="14"/>
      <c r="AEZ2" s="14"/>
      <c r="AFA2" s="14"/>
      <c r="AFB2" s="14"/>
      <c r="AFC2" s="14"/>
      <c r="AFD2" s="14"/>
      <c r="AFE2" s="14"/>
      <c r="AFF2" s="14"/>
      <c r="AFG2" s="14"/>
      <c r="AFH2" s="14"/>
      <c r="AFI2" s="14"/>
      <c r="AFJ2" s="14"/>
      <c r="AFK2" s="14"/>
      <c r="AFL2" s="14"/>
      <c r="AFM2" s="14"/>
      <c r="AFN2" s="14"/>
      <c r="AFO2" s="14"/>
      <c r="AFP2" s="14"/>
      <c r="AFQ2" s="14"/>
      <c r="AFR2" s="14"/>
      <c r="AFS2" s="14"/>
      <c r="AFT2" s="14"/>
      <c r="AFU2" s="14"/>
      <c r="AFV2" s="14"/>
      <c r="AFW2" s="14"/>
      <c r="AFX2" s="14"/>
      <c r="AFY2" s="14"/>
      <c r="AFZ2" s="14"/>
      <c r="AGA2" s="14"/>
      <c r="AGB2" s="14"/>
      <c r="AGC2" s="14"/>
      <c r="AGD2" s="14"/>
      <c r="AGE2" s="14"/>
      <c r="AGF2" s="14"/>
      <c r="AGG2" s="14"/>
      <c r="AGH2" s="14"/>
      <c r="AGI2" s="14"/>
      <c r="AGJ2" s="14"/>
      <c r="AGK2" s="14"/>
      <c r="AGL2" s="14"/>
      <c r="AGM2" s="14"/>
      <c r="AGN2" s="14"/>
      <c r="AGO2" s="14"/>
      <c r="AGP2" s="14"/>
      <c r="AGQ2" s="14"/>
      <c r="AGR2" s="14"/>
      <c r="AGS2" s="14"/>
      <c r="AGT2" s="14"/>
      <c r="AGU2" s="14"/>
      <c r="AGV2" s="14"/>
      <c r="AGW2" s="14"/>
      <c r="AGX2" s="14"/>
      <c r="AGY2" s="14"/>
      <c r="AGZ2" s="14"/>
      <c r="AHA2" s="14"/>
      <c r="AHB2" s="14"/>
      <c r="AHC2" s="14"/>
      <c r="AHD2" s="14"/>
      <c r="AHE2" s="14"/>
      <c r="AHF2" s="14"/>
      <c r="AHG2" s="14"/>
      <c r="AHH2" s="14"/>
      <c r="AHI2" s="14"/>
      <c r="AHJ2" s="14"/>
      <c r="AHK2" s="14"/>
      <c r="AHL2" s="14"/>
      <c r="AHM2" s="14"/>
      <c r="AHN2" s="14"/>
      <c r="AHO2" s="14"/>
      <c r="AHP2" s="14"/>
      <c r="AHQ2" s="14"/>
      <c r="AHR2" s="14"/>
      <c r="AHS2" s="14"/>
      <c r="AHT2" s="14"/>
      <c r="AHU2" s="14"/>
      <c r="AHV2" s="14"/>
      <c r="AHW2" s="14"/>
      <c r="AHX2" s="14"/>
      <c r="AHY2" s="14"/>
      <c r="AHZ2" s="14"/>
      <c r="AIA2" s="14"/>
      <c r="AIB2" s="14"/>
      <c r="AIC2" s="14"/>
      <c r="AID2" s="14"/>
      <c r="AIE2" s="14"/>
      <c r="AIF2" s="14"/>
      <c r="AIG2" s="14"/>
      <c r="AIH2" s="14"/>
      <c r="AII2" s="14"/>
      <c r="AIJ2" s="14"/>
      <c r="AIK2" s="14"/>
      <c r="AIL2" s="14"/>
      <c r="AIM2" s="14"/>
      <c r="AIN2" s="14"/>
      <c r="AIO2" s="14"/>
      <c r="AIP2" s="14"/>
      <c r="AIQ2" s="14"/>
      <c r="AIR2" s="14"/>
      <c r="AIS2" s="14"/>
      <c r="AIT2" s="14"/>
      <c r="AIU2" s="14"/>
      <c r="AIV2" s="14"/>
      <c r="AIW2" s="14"/>
      <c r="AIX2" s="14"/>
      <c r="AIY2" s="14"/>
      <c r="AIZ2" s="14"/>
      <c r="AJA2" s="14"/>
      <c r="AJB2" s="14"/>
      <c r="AJC2" s="14"/>
      <c r="AJD2" s="14"/>
      <c r="AJE2" s="14"/>
      <c r="AJF2" s="14"/>
      <c r="AJG2" s="14"/>
      <c r="AJH2" s="14"/>
      <c r="AJI2" s="14"/>
      <c r="AJJ2" s="14"/>
      <c r="AJK2" s="14"/>
      <c r="AJL2" s="14"/>
      <c r="AJM2" s="14"/>
      <c r="AJN2" s="14"/>
      <c r="AJO2" s="14"/>
      <c r="AJP2" s="14"/>
      <c r="AJQ2" s="14"/>
      <c r="AJR2" s="14"/>
      <c r="AJS2" s="14"/>
      <c r="AJT2" s="14"/>
      <c r="AJU2" s="14"/>
      <c r="AJV2" s="14"/>
      <c r="AJW2" s="14"/>
      <c r="AJX2" s="14"/>
      <c r="AJY2" s="14"/>
      <c r="AJZ2" s="14"/>
      <c r="AKA2" s="14"/>
      <c r="AKB2" s="14"/>
      <c r="AKC2" s="14"/>
      <c r="AKD2" s="14"/>
      <c r="AKE2" s="14"/>
      <c r="AKF2" s="14"/>
      <c r="AKG2" s="14"/>
      <c r="AKH2" s="14"/>
      <c r="AKI2" s="14"/>
      <c r="AKJ2" s="14"/>
      <c r="AKK2" s="14"/>
      <c r="AKL2" s="14"/>
      <c r="AKM2" s="14"/>
      <c r="AKN2" s="14"/>
      <c r="AKO2" s="14"/>
      <c r="AKP2" s="14"/>
      <c r="AKQ2" s="14"/>
      <c r="AKR2" s="14"/>
      <c r="AKS2" s="14"/>
      <c r="AKT2" s="14"/>
      <c r="AKU2" s="14"/>
      <c r="AKV2" s="14"/>
      <c r="AKW2" s="14"/>
      <c r="AKX2" s="14"/>
      <c r="AKY2" s="14"/>
      <c r="AKZ2" s="14"/>
      <c r="ALA2" s="14"/>
      <c r="ALB2" s="14"/>
      <c r="ALC2" s="14"/>
      <c r="ALD2" s="14"/>
      <c r="ALE2" s="14"/>
      <c r="ALF2" s="14"/>
      <c r="ALG2" s="14"/>
      <c r="ALH2" s="14"/>
      <c r="ALI2" s="14"/>
      <c r="ALJ2" s="14"/>
      <c r="ALK2" s="14"/>
      <c r="ALL2" s="14"/>
      <c r="ALM2" s="14"/>
      <c r="ALN2" s="14"/>
      <c r="ALO2" s="14"/>
      <c r="ALP2" s="14"/>
      <c r="ALQ2" s="14"/>
      <c r="ALR2" s="14"/>
      <c r="ALS2" s="14"/>
      <c r="ALT2" s="14"/>
      <c r="ALU2" s="14"/>
      <c r="ALV2" s="14"/>
      <c r="ALW2" s="14"/>
      <c r="ALX2" s="14"/>
      <c r="ALY2" s="14"/>
      <c r="ALZ2" s="14"/>
      <c r="AMA2" s="14"/>
      <c r="AMB2" s="14"/>
      <c r="AMC2" s="14"/>
      <c r="AMD2" s="14"/>
      <c r="AME2" s="14"/>
      <c r="AMF2" s="14"/>
      <c r="AMG2" s="14"/>
      <c r="AMH2" s="14"/>
      <c r="AMI2" s="14"/>
      <c r="AMJ2" s="14"/>
      <c r="AMK2" s="14"/>
      <c r="AML2" s="14"/>
      <c r="AMM2" s="14"/>
      <c r="AMN2" s="14"/>
      <c r="AMO2" s="14"/>
      <c r="AMP2" s="14"/>
      <c r="AMQ2" s="14"/>
      <c r="AMR2" s="14"/>
      <c r="AMS2" s="14"/>
      <c r="AMT2" s="14"/>
      <c r="AMU2" s="14"/>
      <c r="AMV2" s="14"/>
      <c r="AMW2" s="14"/>
      <c r="AMX2" s="14"/>
      <c r="AMY2" s="14"/>
      <c r="AMZ2" s="14"/>
      <c r="ANA2" s="14"/>
      <c r="ANB2" s="14"/>
      <c r="ANC2" s="14"/>
      <c r="AND2" s="14"/>
      <c r="ANE2" s="14"/>
      <c r="ANF2" s="14"/>
      <c r="ANG2" s="14"/>
      <c r="ANH2" s="14"/>
      <c r="ANI2" s="14"/>
      <c r="ANJ2" s="14"/>
      <c r="ANK2" s="14"/>
      <c r="ANL2" s="14"/>
      <c r="ANM2" s="14"/>
      <c r="ANN2" s="14"/>
      <c r="ANO2" s="14"/>
      <c r="ANP2" s="14"/>
      <c r="ANQ2" s="14"/>
      <c r="ANR2" s="14"/>
      <c r="ANS2" s="14"/>
      <c r="ANT2" s="14"/>
      <c r="ANU2" s="14"/>
      <c r="ANV2" s="14"/>
      <c r="ANW2" s="14"/>
      <c r="ANX2" s="14"/>
      <c r="ANY2" s="14"/>
      <c r="ANZ2" s="14"/>
      <c r="AOA2" s="14"/>
      <c r="AOB2" s="14"/>
      <c r="AOC2" s="14"/>
      <c r="AOD2" s="14"/>
      <c r="AOE2" s="14"/>
      <c r="AOF2" s="14"/>
      <c r="AOG2" s="14"/>
      <c r="AOH2" s="14"/>
      <c r="AOI2" s="14"/>
      <c r="AOJ2" s="14"/>
      <c r="AOK2" s="14"/>
      <c r="AOL2" s="14"/>
      <c r="AOM2" s="14"/>
      <c r="AON2" s="14"/>
      <c r="AOO2" s="14"/>
      <c r="AOP2" s="14"/>
      <c r="AOQ2" s="14"/>
      <c r="AOR2" s="14"/>
      <c r="AOS2" s="14"/>
      <c r="AOT2" s="14"/>
      <c r="AOU2" s="14"/>
      <c r="AOV2" s="14"/>
      <c r="AOW2" s="14"/>
      <c r="AOX2" s="14"/>
      <c r="AOY2" s="14"/>
      <c r="AOZ2" s="14"/>
      <c r="APA2" s="14"/>
      <c r="APB2" s="14"/>
      <c r="APC2" s="14"/>
      <c r="APD2" s="14"/>
      <c r="APE2" s="14"/>
      <c r="APF2" s="14"/>
      <c r="APG2" s="14"/>
      <c r="APH2" s="14"/>
      <c r="API2" s="14"/>
      <c r="APJ2" s="14"/>
      <c r="APK2" s="14"/>
      <c r="APL2" s="14"/>
      <c r="APM2" s="14"/>
      <c r="APN2" s="14"/>
      <c r="APO2" s="14"/>
      <c r="APP2" s="14"/>
      <c r="APQ2" s="14"/>
      <c r="APR2" s="14"/>
      <c r="APS2" s="14"/>
      <c r="APT2" s="14"/>
      <c r="APU2" s="14"/>
      <c r="APV2" s="14"/>
      <c r="APW2" s="14"/>
      <c r="APX2" s="14"/>
      <c r="APY2" s="14"/>
      <c r="APZ2" s="14"/>
      <c r="AQA2" s="14"/>
      <c r="AQB2" s="14"/>
      <c r="AQC2" s="14"/>
      <c r="AQD2" s="14"/>
      <c r="AQE2" s="14"/>
      <c r="AQF2" s="14"/>
      <c r="AQG2" s="14"/>
      <c r="AQH2" s="14"/>
      <c r="AQI2" s="14"/>
      <c r="AQJ2" s="14"/>
      <c r="AQK2" s="14"/>
      <c r="AQL2" s="14"/>
      <c r="AQM2" s="14"/>
      <c r="AQN2" s="14"/>
      <c r="AQO2" s="14"/>
      <c r="AQP2" s="14"/>
      <c r="AQQ2" s="14"/>
      <c r="AQR2" s="14"/>
      <c r="AQS2" s="14"/>
      <c r="AQT2" s="14"/>
      <c r="AQU2" s="14"/>
      <c r="AQV2" s="14"/>
      <c r="AQW2" s="14"/>
      <c r="AQX2" s="14"/>
      <c r="AQY2" s="14"/>
      <c r="AQZ2" s="14"/>
      <c r="ARA2" s="14"/>
      <c r="ARB2" s="14"/>
      <c r="ARC2" s="14"/>
      <c r="ARD2" s="14"/>
      <c r="ARE2" s="14"/>
      <c r="ARF2" s="14"/>
      <c r="ARG2" s="14"/>
      <c r="ARH2" s="14"/>
      <c r="ARI2" s="14"/>
      <c r="ARJ2" s="14"/>
      <c r="ARK2" s="14"/>
      <c r="ARL2" s="14"/>
      <c r="ARM2" s="14"/>
      <c r="ARN2" s="14"/>
      <c r="ARO2" s="14"/>
      <c r="ARP2" s="14"/>
      <c r="ARQ2" s="14"/>
      <c r="ARR2" s="14"/>
      <c r="ARS2" s="14"/>
      <c r="ART2" s="14"/>
      <c r="ARU2" s="14"/>
      <c r="ARV2" s="14"/>
      <c r="ARW2" s="14"/>
      <c r="ARX2" s="14"/>
      <c r="ARY2" s="14"/>
      <c r="ARZ2" s="14"/>
      <c r="ASA2" s="14"/>
      <c r="ASB2" s="14"/>
      <c r="ASC2" s="14"/>
      <c r="ASD2" s="14"/>
      <c r="ASE2" s="14"/>
      <c r="ASF2" s="14"/>
      <c r="ASG2" s="14"/>
      <c r="ASH2" s="14"/>
      <c r="ASI2" s="14"/>
      <c r="ASJ2" s="14"/>
      <c r="ASK2" s="14"/>
      <c r="ASL2" s="14"/>
      <c r="ASM2" s="14"/>
      <c r="ASN2" s="14"/>
      <c r="ASO2" s="14"/>
      <c r="ASP2" s="14"/>
      <c r="ASQ2" s="14"/>
      <c r="ASR2" s="14"/>
      <c r="ASS2" s="14"/>
      <c r="AST2" s="14"/>
      <c r="ASU2" s="14"/>
      <c r="ASV2" s="14"/>
      <c r="ASW2" s="14"/>
      <c r="ASX2" s="14"/>
      <c r="ASY2" s="14"/>
      <c r="ASZ2" s="14"/>
      <c r="ATA2" s="14"/>
      <c r="ATB2" s="14"/>
      <c r="ATC2" s="14"/>
      <c r="ATD2" s="14"/>
      <c r="ATE2" s="14"/>
      <c r="ATF2" s="14"/>
      <c r="ATG2" s="14"/>
      <c r="ATH2" s="14"/>
      <c r="ATI2" s="14"/>
      <c r="ATJ2" s="14"/>
      <c r="ATK2" s="14"/>
      <c r="ATL2" s="14"/>
      <c r="ATM2" s="14"/>
      <c r="ATN2" s="14"/>
      <c r="ATO2" s="14"/>
      <c r="ATP2" s="14"/>
      <c r="ATQ2" s="14"/>
      <c r="ATR2" s="14"/>
      <c r="ATS2" s="14"/>
      <c r="ATT2" s="14"/>
      <c r="ATU2" s="14"/>
      <c r="ATV2" s="14"/>
      <c r="ATW2" s="14"/>
      <c r="ATX2" s="14"/>
      <c r="ATY2" s="14"/>
      <c r="ATZ2" s="14"/>
      <c r="AUA2" s="14"/>
      <c r="AUB2" s="14"/>
      <c r="AUC2" s="14"/>
      <c r="AUD2" s="14"/>
      <c r="AUE2" s="14"/>
      <c r="AUF2" s="14"/>
      <c r="AUG2" s="14"/>
      <c r="AUH2" s="14"/>
      <c r="AUI2" s="14"/>
      <c r="AUJ2" s="14"/>
      <c r="AUK2" s="14"/>
      <c r="AUL2" s="14"/>
      <c r="AUM2" s="14"/>
      <c r="AUN2" s="14"/>
      <c r="AUO2" s="14"/>
      <c r="AUP2" s="14"/>
      <c r="AUQ2" s="14"/>
      <c r="AUR2" s="14"/>
      <c r="AUS2" s="14"/>
      <c r="AUT2" s="14"/>
      <c r="AUU2" s="14"/>
      <c r="AUV2" s="14"/>
      <c r="AUW2" s="14"/>
      <c r="AUX2" s="14"/>
      <c r="AUY2" s="14"/>
      <c r="AUZ2" s="14"/>
      <c r="AVA2" s="14"/>
      <c r="AVB2" s="14"/>
      <c r="AVC2" s="14"/>
      <c r="AVD2" s="14"/>
      <c r="AVE2" s="14"/>
      <c r="AVF2" s="14"/>
      <c r="AVG2" s="14"/>
      <c r="AVH2" s="14"/>
      <c r="AVI2" s="14"/>
      <c r="AVJ2" s="14"/>
      <c r="AVK2" s="14"/>
      <c r="AVL2" s="14"/>
      <c r="AVM2" s="14"/>
      <c r="AVN2" s="14"/>
      <c r="AVO2" s="14"/>
      <c r="AVP2" s="14"/>
      <c r="AVQ2" s="14"/>
      <c r="AVR2" s="14"/>
      <c r="AVS2" s="14"/>
      <c r="AVT2" s="14"/>
      <c r="AVU2" s="14"/>
      <c r="AVV2" s="14"/>
      <c r="AVW2" s="14"/>
      <c r="AVX2" s="14"/>
      <c r="AVY2" s="14"/>
      <c r="AVZ2" s="14"/>
      <c r="AWA2" s="14"/>
      <c r="AWB2" s="14"/>
      <c r="AWC2" s="14"/>
      <c r="AWD2" s="14"/>
      <c r="AWE2" s="14"/>
      <c r="AWF2" s="14"/>
      <c r="AWG2" s="14"/>
      <c r="AWH2" s="14"/>
      <c r="AWI2" s="14"/>
      <c r="AWJ2" s="14"/>
      <c r="AWK2" s="14"/>
      <c r="AWL2" s="14"/>
      <c r="AWM2" s="14"/>
      <c r="AWN2" s="14"/>
      <c r="AWO2" s="14"/>
      <c r="AWP2" s="14"/>
      <c r="AWQ2" s="14"/>
      <c r="AWR2" s="14"/>
      <c r="AWS2" s="14"/>
      <c r="AWT2" s="14"/>
      <c r="AWU2" s="14"/>
      <c r="AWV2" s="14"/>
      <c r="AWW2" s="14"/>
      <c r="AWX2" s="14"/>
      <c r="AWY2" s="14"/>
      <c r="AWZ2" s="14"/>
      <c r="AXA2" s="14"/>
      <c r="AXB2" s="14"/>
      <c r="AXC2" s="14"/>
      <c r="AXD2" s="14"/>
      <c r="AXE2" s="14"/>
      <c r="AXF2" s="14"/>
      <c r="AXG2" s="14"/>
      <c r="AXH2" s="14"/>
      <c r="AXI2" s="14"/>
      <c r="AXJ2" s="14"/>
      <c r="AXK2" s="14"/>
      <c r="AXL2" s="14"/>
      <c r="AXM2" s="14"/>
      <c r="AXN2" s="14"/>
      <c r="AXO2" s="14"/>
      <c r="AXP2" s="14"/>
      <c r="AXQ2" s="14"/>
      <c r="AXR2" s="14"/>
      <c r="AXS2" s="14"/>
      <c r="AXT2" s="14"/>
      <c r="AXU2" s="14"/>
      <c r="AXV2" s="14"/>
      <c r="AXW2" s="14"/>
      <c r="AXX2" s="14"/>
      <c r="AXY2" s="14"/>
      <c r="AXZ2" s="14"/>
      <c r="AYA2" s="14"/>
      <c r="AYB2" s="14"/>
      <c r="AYC2" s="14"/>
      <c r="AYD2" s="14"/>
      <c r="AYE2" s="14"/>
      <c r="AYF2" s="14"/>
      <c r="AYG2" s="14"/>
      <c r="AYH2" s="14"/>
      <c r="AYI2" s="14"/>
      <c r="AYJ2" s="14"/>
      <c r="AYK2" s="14"/>
      <c r="AYL2" s="14"/>
      <c r="AYM2" s="14"/>
      <c r="AYN2" s="14"/>
      <c r="AYO2" s="14"/>
      <c r="AYP2" s="14"/>
      <c r="AYQ2" s="14"/>
      <c r="AYR2" s="14"/>
      <c r="AYS2" s="14"/>
      <c r="AYT2" s="14"/>
      <c r="AYU2" s="14"/>
      <c r="AYV2" s="14"/>
      <c r="AYW2" s="14"/>
      <c r="AYX2" s="14"/>
      <c r="AYY2" s="14"/>
      <c r="AYZ2" s="14"/>
      <c r="AZA2" s="14"/>
      <c r="AZB2" s="14"/>
      <c r="AZC2" s="14"/>
      <c r="AZD2" s="14"/>
      <c r="AZE2" s="14"/>
      <c r="AZF2" s="14"/>
      <c r="AZG2" s="14"/>
      <c r="AZH2" s="14"/>
      <c r="AZI2" s="14"/>
      <c r="AZJ2" s="14"/>
      <c r="AZK2" s="14"/>
      <c r="AZL2" s="14"/>
      <c r="AZM2" s="14"/>
      <c r="AZN2" s="14"/>
      <c r="AZO2" s="14"/>
      <c r="AZP2" s="14"/>
      <c r="AZQ2" s="14"/>
      <c r="AZR2" s="14"/>
      <c r="AZS2" s="14"/>
      <c r="AZT2" s="14"/>
      <c r="AZU2" s="14"/>
      <c r="AZV2" s="14"/>
      <c r="AZW2" s="14"/>
      <c r="AZX2" s="14"/>
      <c r="AZY2" s="14"/>
      <c r="AZZ2" s="14"/>
      <c r="BAA2" s="14"/>
      <c r="BAB2" s="14"/>
      <c r="BAC2" s="14"/>
      <c r="BAD2" s="14"/>
      <c r="BAE2" s="14"/>
      <c r="BAF2" s="14"/>
      <c r="BAG2" s="14"/>
      <c r="BAH2" s="14"/>
      <c r="BAI2" s="14"/>
      <c r="BAJ2" s="14"/>
      <c r="BAK2" s="14"/>
      <c r="BAL2" s="14"/>
      <c r="BAM2" s="14"/>
      <c r="BAN2" s="14"/>
      <c r="BAO2" s="14"/>
      <c r="BAP2" s="14"/>
      <c r="BAQ2" s="14"/>
      <c r="BAR2" s="14"/>
      <c r="BAS2" s="14"/>
      <c r="BAT2" s="14"/>
      <c r="BAU2" s="14"/>
      <c r="BAV2" s="14"/>
      <c r="BAW2" s="14"/>
      <c r="BAX2" s="14"/>
      <c r="BAY2" s="14"/>
      <c r="BAZ2" s="14"/>
      <c r="BBA2" s="14"/>
      <c r="BBB2" s="14"/>
      <c r="BBC2" s="14"/>
      <c r="BBD2" s="14"/>
      <c r="BBE2" s="14"/>
      <c r="BBF2" s="14"/>
      <c r="BBG2" s="14"/>
      <c r="BBH2" s="14"/>
      <c r="BBI2" s="14"/>
      <c r="BBJ2" s="14"/>
      <c r="BBK2" s="14"/>
      <c r="BBL2" s="14"/>
      <c r="BBM2" s="14"/>
      <c r="BBN2" s="14"/>
      <c r="BBO2" s="14"/>
      <c r="BBP2" s="14"/>
      <c r="BBQ2" s="14"/>
      <c r="BBR2" s="14"/>
      <c r="BBS2" s="14"/>
      <c r="BBT2" s="14"/>
      <c r="BBU2" s="14"/>
      <c r="BBV2" s="14"/>
      <c r="BBW2" s="14"/>
      <c r="BBX2" s="14"/>
      <c r="BBY2" s="14"/>
      <c r="BBZ2" s="14"/>
      <c r="BCA2" s="14"/>
      <c r="BCB2" s="14"/>
      <c r="BCC2" s="14"/>
      <c r="BCD2" s="14"/>
      <c r="BCE2" s="14"/>
      <c r="BCF2" s="14"/>
      <c r="BCG2" s="14"/>
      <c r="BCH2" s="14"/>
      <c r="BCI2" s="14"/>
      <c r="BCJ2" s="14"/>
      <c r="BCK2" s="14"/>
      <c r="BCL2" s="14"/>
      <c r="BCM2" s="14"/>
      <c r="BCN2" s="14"/>
      <c r="BCO2" s="14"/>
      <c r="BCP2" s="14"/>
      <c r="BCQ2" s="14"/>
      <c r="BCR2" s="14"/>
      <c r="BCS2" s="14"/>
      <c r="BCT2" s="14"/>
      <c r="BCU2" s="14"/>
      <c r="BCV2" s="14"/>
      <c r="BCW2" s="14"/>
      <c r="BCX2" s="14"/>
      <c r="BCY2" s="14"/>
      <c r="BCZ2" s="14"/>
      <c r="BDA2" s="14"/>
      <c r="BDB2" s="14"/>
      <c r="BDC2" s="14"/>
      <c r="BDD2" s="14"/>
      <c r="BDE2" s="14"/>
      <c r="BDF2" s="14"/>
      <c r="BDG2" s="14"/>
      <c r="BDH2" s="14"/>
      <c r="BDI2" s="14"/>
      <c r="BDJ2" s="14"/>
      <c r="BDK2" s="14"/>
      <c r="BDL2" s="14"/>
      <c r="BDM2" s="14"/>
      <c r="BDN2" s="14"/>
      <c r="BDO2" s="14"/>
      <c r="BDP2" s="14"/>
      <c r="BDQ2" s="14"/>
      <c r="BDR2" s="14"/>
      <c r="BDS2" s="14"/>
      <c r="BDT2" s="14"/>
      <c r="BDU2" s="14"/>
      <c r="BDV2" s="14"/>
      <c r="BDW2" s="14"/>
      <c r="BDX2" s="14"/>
      <c r="BDY2" s="14"/>
      <c r="BDZ2" s="14"/>
      <c r="BEA2" s="14"/>
      <c r="BEB2" s="14"/>
      <c r="BEC2" s="14"/>
      <c r="BED2" s="14"/>
      <c r="BEE2" s="14"/>
      <c r="BEF2" s="14"/>
      <c r="BEG2" s="14"/>
      <c r="BEH2" s="14"/>
      <c r="BEI2" s="14"/>
      <c r="BEJ2" s="14"/>
      <c r="BEK2" s="14"/>
      <c r="BEL2" s="14"/>
      <c r="BEM2" s="14"/>
      <c r="BEN2" s="14"/>
      <c r="BEO2" s="14"/>
      <c r="BEP2" s="14"/>
      <c r="BEQ2" s="14"/>
      <c r="BER2" s="14"/>
      <c r="BES2" s="14"/>
      <c r="BET2" s="14"/>
      <c r="BEU2" s="14"/>
      <c r="BEV2" s="14"/>
      <c r="BEW2" s="14"/>
      <c r="BEX2" s="14"/>
      <c r="BEY2" s="14"/>
      <c r="BEZ2" s="14"/>
      <c r="BFA2" s="14"/>
      <c r="BFB2" s="14"/>
      <c r="BFC2" s="14"/>
      <c r="BFD2" s="14"/>
      <c r="BFE2" s="14"/>
      <c r="BFF2" s="14"/>
      <c r="BFG2" s="14"/>
      <c r="BFH2" s="14"/>
      <c r="BFI2" s="14"/>
      <c r="BFJ2" s="14"/>
      <c r="BFK2" s="14"/>
      <c r="BFL2" s="14"/>
      <c r="BFM2" s="14"/>
      <c r="BFN2" s="14"/>
      <c r="BFO2" s="14"/>
      <c r="BFP2" s="14"/>
      <c r="BFQ2" s="14"/>
      <c r="BFR2" s="14"/>
      <c r="BFS2" s="14"/>
      <c r="BFT2" s="14"/>
      <c r="BFU2" s="14"/>
      <c r="BFV2" s="14"/>
      <c r="BFW2" s="14"/>
      <c r="BFX2" s="14"/>
      <c r="BFY2" s="14"/>
      <c r="BFZ2" s="14"/>
      <c r="BGA2" s="14"/>
      <c r="BGB2" s="14"/>
      <c r="BGC2" s="14"/>
      <c r="BGD2" s="14"/>
      <c r="BGE2" s="14"/>
      <c r="BGF2" s="14"/>
      <c r="BGG2" s="14"/>
      <c r="BGH2" s="14"/>
      <c r="BGI2" s="14"/>
      <c r="BGJ2" s="14"/>
      <c r="BGK2" s="14"/>
      <c r="BGL2" s="14"/>
      <c r="BGM2" s="14"/>
      <c r="BGN2" s="14"/>
      <c r="BGO2" s="14"/>
      <c r="BGP2" s="14"/>
      <c r="BGQ2" s="14"/>
      <c r="BGR2" s="14"/>
      <c r="BGS2" s="14"/>
      <c r="BGT2" s="14"/>
      <c r="BGU2" s="14"/>
      <c r="BGV2" s="14"/>
      <c r="BGW2" s="14"/>
      <c r="BGX2" s="14"/>
      <c r="BGY2" s="14"/>
      <c r="BGZ2" s="14"/>
      <c r="BHA2" s="14"/>
      <c r="BHB2" s="14"/>
      <c r="BHC2" s="14"/>
      <c r="BHD2" s="14"/>
      <c r="BHE2" s="14"/>
      <c r="BHF2" s="14"/>
      <c r="BHG2" s="14"/>
      <c r="BHH2" s="14"/>
      <c r="BHI2" s="14"/>
      <c r="BHJ2" s="14"/>
      <c r="BHK2" s="14"/>
      <c r="BHL2" s="14"/>
      <c r="BHM2" s="14"/>
      <c r="BHN2" s="14"/>
      <c r="BHO2" s="14"/>
      <c r="BHP2" s="14"/>
      <c r="BHQ2" s="14"/>
      <c r="BHR2" s="14"/>
      <c r="BHS2" s="14"/>
      <c r="BHT2" s="14"/>
      <c r="BHU2" s="14"/>
      <c r="BHV2" s="14"/>
      <c r="BHW2" s="14"/>
      <c r="BHX2" s="14"/>
      <c r="BHY2" s="14"/>
      <c r="BHZ2" s="14"/>
      <c r="BIA2" s="14"/>
      <c r="BIB2" s="14"/>
      <c r="BIC2" s="14"/>
      <c r="BID2" s="14"/>
      <c r="BIE2" s="14"/>
      <c r="BIF2" s="14"/>
      <c r="BIG2" s="14"/>
      <c r="BIH2" s="14"/>
      <c r="BII2" s="14"/>
      <c r="BIJ2" s="14"/>
      <c r="BIK2" s="14"/>
      <c r="BIL2" s="14"/>
      <c r="BIM2" s="14"/>
      <c r="BIN2" s="14"/>
      <c r="BIO2" s="14"/>
      <c r="BIP2" s="14"/>
      <c r="BIQ2" s="14"/>
      <c r="BIR2" s="14"/>
      <c r="BIS2" s="14"/>
      <c r="BIT2" s="14"/>
      <c r="BIU2" s="14"/>
      <c r="BIV2" s="14"/>
      <c r="BIW2" s="14"/>
      <c r="BIX2" s="14"/>
      <c r="BIY2" s="14"/>
      <c r="BIZ2" s="14"/>
      <c r="BJA2" s="14"/>
      <c r="BJB2" s="14"/>
      <c r="BJC2" s="14"/>
      <c r="BJD2" s="14"/>
      <c r="BJE2" s="14"/>
      <c r="BJF2" s="14"/>
      <c r="BJG2" s="14"/>
      <c r="BJH2" s="14"/>
      <c r="BJI2" s="14"/>
      <c r="BJJ2" s="14"/>
      <c r="BJK2" s="14"/>
      <c r="BJL2" s="14"/>
      <c r="BJM2" s="14"/>
      <c r="BJN2" s="14"/>
      <c r="BJO2" s="14"/>
      <c r="BJP2" s="14"/>
      <c r="BJQ2" s="14"/>
      <c r="BJR2" s="14"/>
      <c r="BJS2" s="14"/>
      <c r="BJT2" s="14"/>
      <c r="BJU2" s="14"/>
      <c r="BJV2" s="14"/>
      <c r="BJW2" s="14"/>
      <c r="BJX2" s="14"/>
      <c r="BJY2" s="14"/>
      <c r="BJZ2" s="14"/>
      <c r="BKA2" s="14"/>
      <c r="BKB2" s="14"/>
      <c r="BKC2" s="14"/>
      <c r="BKD2" s="14"/>
      <c r="BKE2" s="14"/>
      <c r="BKF2" s="14"/>
      <c r="BKG2" s="14"/>
      <c r="BKH2" s="14"/>
      <c r="BKI2" s="14"/>
      <c r="BKJ2" s="14"/>
      <c r="BKK2" s="14"/>
      <c r="BKL2" s="14"/>
      <c r="BKM2" s="14"/>
      <c r="BKN2" s="14"/>
      <c r="BKO2" s="14"/>
      <c r="BKP2" s="14"/>
      <c r="BKQ2" s="14"/>
      <c r="BKR2" s="14"/>
      <c r="BKS2" s="14"/>
      <c r="BKT2" s="14"/>
      <c r="BKU2" s="14"/>
      <c r="BKV2" s="14"/>
      <c r="BKW2" s="14"/>
      <c r="BKX2" s="14"/>
      <c r="BKY2" s="14"/>
      <c r="BKZ2" s="14"/>
      <c r="BLA2" s="14"/>
      <c r="BLB2" s="14"/>
      <c r="BLC2" s="14"/>
      <c r="BLD2" s="14"/>
      <c r="BLE2" s="14"/>
      <c r="BLF2" s="14"/>
      <c r="BLG2" s="14"/>
      <c r="BLH2" s="14"/>
      <c r="BLI2" s="14"/>
      <c r="BLJ2" s="14"/>
      <c r="BLK2" s="14"/>
      <c r="BLL2" s="14"/>
      <c r="BLM2" s="14"/>
      <c r="BLN2" s="14"/>
      <c r="BLO2" s="14"/>
      <c r="BLP2" s="14"/>
      <c r="BLQ2" s="14"/>
      <c r="BLR2" s="14"/>
      <c r="BLS2" s="14"/>
      <c r="BLT2" s="14"/>
      <c r="BLU2" s="14"/>
      <c r="BLV2" s="14"/>
      <c r="BLW2" s="14"/>
      <c r="BLX2" s="14"/>
      <c r="BLY2" s="14"/>
      <c r="BLZ2" s="14"/>
      <c r="BMA2" s="14"/>
      <c r="BMB2" s="14"/>
      <c r="BMC2" s="14"/>
      <c r="BMD2" s="14"/>
      <c r="BME2" s="14"/>
      <c r="BMF2" s="14"/>
      <c r="BMG2" s="14"/>
      <c r="BMH2" s="14"/>
      <c r="BMI2" s="14"/>
      <c r="BMJ2" s="14"/>
      <c r="BMK2" s="14"/>
      <c r="BML2" s="14"/>
      <c r="BMM2" s="14"/>
      <c r="BMN2" s="14"/>
      <c r="BMO2" s="14"/>
      <c r="BMP2" s="14"/>
      <c r="BMQ2" s="14"/>
      <c r="BMR2" s="14"/>
      <c r="BMS2" s="14"/>
      <c r="BMT2" s="14"/>
      <c r="BMU2" s="14"/>
      <c r="BMV2" s="14"/>
      <c r="BMW2" s="14"/>
      <c r="BMX2" s="14"/>
      <c r="BMY2" s="14"/>
      <c r="BMZ2" s="14"/>
      <c r="BNA2" s="14"/>
      <c r="BNB2" s="14"/>
      <c r="BNC2" s="14"/>
      <c r="BND2" s="14"/>
      <c r="BNE2" s="14"/>
      <c r="BNF2" s="14"/>
      <c r="BNG2" s="14"/>
      <c r="BNH2" s="14"/>
      <c r="BNI2" s="14"/>
      <c r="BNJ2" s="14"/>
      <c r="BNK2" s="14"/>
      <c r="BNL2" s="14"/>
      <c r="BNM2" s="14"/>
      <c r="BNN2" s="14"/>
      <c r="BNO2" s="14"/>
      <c r="BNP2" s="14"/>
      <c r="BNQ2" s="14"/>
      <c r="BNR2" s="14"/>
      <c r="BNS2" s="14"/>
      <c r="BNT2" s="14"/>
      <c r="BNU2" s="14"/>
      <c r="BNV2" s="14"/>
      <c r="BNW2" s="14"/>
      <c r="BNX2" s="14"/>
      <c r="BNY2" s="14"/>
      <c r="BNZ2" s="14"/>
      <c r="BOA2" s="14"/>
      <c r="BOB2" s="14"/>
      <c r="BOC2" s="14"/>
      <c r="BOD2" s="14"/>
      <c r="BOE2" s="14"/>
      <c r="BOF2" s="14"/>
      <c r="BOG2" s="14"/>
      <c r="BOH2" s="14"/>
      <c r="BOI2" s="14"/>
      <c r="BOJ2" s="14"/>
      <c r="BOK2" s="14"/>
      <c r="BOL2" s="14"/>
      <c r="BOM2" s="14"/>
      <c r="BON2" s="14"/>
      <c r="BOO2" s="14"/>
      <c r="BOP2" s="14"/>
      <c r="BOQ2" s="14"/>
      <c r="BOR2" s="14"/>
      <c r="BOS2" s="14"/>
      <c r="BOT2" s="14"/>
      <c r="BOU2" s="14"/>
      <c r="BOV2" s="14"/>
      <c r="BOW2" s="14"/>
      <c r="BOX2" s="14"/>
      <c r="BOY2" s="14"/>
      <c r="BOZ2" s="14"/>
      <c r="BPA2" s="14"/>
      <c r="BPB2" s="14"/>
      <c r="BPC2" s="14"/>
      <c r="BPD2" s="14"/>
      <c r="BPE2" s="14"/>
      <c r="BPF2" s="14"/>
      <c r="BPG2" s="14"/>
      <c r="BPH2" s="14"/>
      <c r="BPI2" s="14"/>
      <c r="BPJ2" s="14"/>
      <c r="BPK2" s="14"/>
      <c r="BPL2" s="14"/>
      <c r="BPM2" s="14"/>
      <c r="BPN2" s="14"/>
      <c r="BPO2" s="14"/>
      <c r="BPP2" s="14"/>
      <c r="BPQ2" s="14"/>
      <c r="BPR2" s="14"/>
      <c r="BPS2" s="14"/>
      <c r="BPT2" s="14"/>
      <c r="BPU2" s="14"/>
      <c r="BPV2" s="14"/>
      <c r="BPW2" s="14"/>
      <c r="BPX2" s="14"/>
      <c r="BPY2" s="14"/>
      <c r="BPZ2" s="14"/>
      <c r="BQA2" s="14"/>
      <c r="BQB2" s="14"/>
      <c r="BQC2" s="14"/>
      <c r="BQD2" s="14"/>
      <c r="BQE2" s="14"/>
      <c r="BQF2" s="14"/>
      <c r="BQG2" s="14"/>
      <c r="BQH2" s="14"/>
      <c r="BQI2" s="14"/>
      <c r="BQJ2" s="14"/>
      <c r="BQK2" s="14"/>
      <c r="BQL2" s="14"/>
      <c r="BQM2" s="14"/>
      <c r="BQN2" s="14"/>
      <c r="BQO2" s="14"/>
      <c r="BQP2" s="14"/>
      <c r="BQQ2" s="14"/>
      <c r="BQR2" s="14"/>
      <c r="BQS2" s="14"/>
      <c r="BQT2" s="14"/>
      <c r="BQU2" s="14"/>
      <c r="BQV2" s="14"/>
      <c r="BQW2" s="14"/>
      <c r="BQX2" s="14"/>
      <c r="BQY2" s="14"/>
      <c r="BQZ2" s="14"/>
      <c r="BRA2" s="14"/>
      <c r="BRB2" s="14"/>
      <c r="BRC2" s="14"/>
      <c r="BRD2" s="14"/>
      <c r="BRE2" s="14"/>
      <c r="BRF2" s="14"/>
      <c r="BRG2" s="14"/>
      <c r="BRH2" s="14"/>
      <c r="BRI2" s="14"/>
      <c r="BRJ2" s="14"/>
      <c r="BRK2" s="14"/>
      <c r="BRL2" s="14"/>
      <c r="BRM2" s="14"/>
      <c r="BRN2" s="14"/>
      <c r="BRO2" s="14"/>
      <c r="BRP2" s="14"/>
      <c r="BRQ2" s="14"/>
      <c r="BRR2" s="14"/>
      <c r="BRS2" s="14"/>
      <c r="BRT2" s="14"/>
      <c r="BRU2" s="14"/>
      <c r="BRV2" s="14"/>
      <c r="BRW2" s="14"/>
      <c r="BRX2" s="14"/>
      <c r="BRY2" s="14"/>
      <c r="BRZ2" s="14"/>
      <c r="BSA2" s="14"/>
      <c r="BSB2" s="14"/>
      <c r="BSC2" s="14"/>
      <c r="BSD2" s="14"/>
      <c r="BSE2" s="14"/>
      <c r="BSF2" s="14"/>
      <c r="BSG2" s="14"/>
      <c r="BSH2" s="14"/>
      <c r="BSI2" s="14"/>
      <c r="BSJ2" s="14"/>
      <c r="BSK2" s="14"/>
      <c r="BSL2" s="14"/>
      <c r="BSM2" s="14"/>
      <c r="BSN2" s="14"/>
      <c r="BSO2" s="14"/>
      <c r="BSP2" s="14"/>
      <c r="BSQ2" s="14"/>
      <c r="BSR2" s="14"/>
      <c r="BSS2" s="14"/>
      <c r="BST2" s="14"/>
      <c r="BSU2" s="14"/>
      <c r="BSV2" s="14"/>
      <c r="BSW2" s="14"/>
      <c r="BSX2" s="14"/>
      <c r="BSY2" s="14"/>
      <c r="BSZ2" s="14"/>
      <c r="BTA2" s="14"/>
      <c r="BTB2" s="14"/>
      <c r="BTC2" s="14"/>
      <c r="BTD2" s="14"/>
      <c r="BTE2" s="14"/>
      <c r="BTF2" s="14"/>
      <c r="BTG2" s="14"/>
      <c r="BTH2" s="14"/>
      <c r="BTI2" s="14"/>
      <c r="BTJ2" s="14"/>
      <c r="BTK2" s="14"/>
      <c r="BTL2" s="14"/>
      <c r="BTM2" s="14"/>
      <c r="BTN2" s="14"/>
      <c r="BTO2" s="14"/>
      <c r="BTP2" s="14"/>
      <c r="BTQ2" s="14"/>
      <c r="BTR2" s="14"/>
      <c r="BTS2" s="14"/>
      <c r="BTT2" s="14"/>
      <c r="BTU2" s="14"/>
      <c r="BTV2" s="14"/>
      <c r="BTW2" s="14"/>
      <c r="BTX2" s="14"/>
      <c r="BTY2" s="14"/>
      <c r="BTZ2" s="14"/>
      <c r="BUA2" s="14"/>
      <c r="BUB2" s="14"/>
      <c r="BUC2" s="14"/>
      <c r="BUD2" s="14"/>
      <c r="BUE2" s="14"/>
      <c r="BUF2" s="14"/>
      <c r="BUG2" s="14"/>
      <c r="BUH2" s="14"/>
      <c r="BUI2" s="14"/>
      <c r="BUJ2" s="14"/>
      <c r="BUK2" s="14"/>
      <c r="BUL2" s="14"/>
      <c r="BUM2" s="14"/>
      <c r="BUN2" s="14"/>
      <c r="BUO2" s="14"/>
      <c r="BUP2" s="14"/>
      <c r="BUQ2" s="14"/>
      <c r="BUR2" s="14"/>
      <c r="BUS2" s="14"/>
      <c r="BUT2" s="14"/>
      <c r="BUU2" s="14"/>
      <c r="BUV2" s="14"/>
      <c r="BUW2" s="14"/>
      <c r="BUX2" s="14"/>
      <c r="BUY2" s="14"/>
      <c r="BUZ2" s="14"/>
      <c r="BVA2" s="14"/>
      <c r="BVB2" s="14"/>
      <c r="BVC2" s="14"/>
      <c r="BVD2" s="14"/>
      <c r="BVE2" s="14"/>
      <c r="BVF2" s="14"/>
      <c r="BVG2" s="14"/>
      <c r="BVH2" s="14"/>
      <c r="BVI2" s="14"/>
      <c r="BVJ2" s="14"/>
      <c r="BVK2" s="14"/>
      <c r="BVL2" s="14"/>
      <c r="BVM2" s="14"/>
      <c r="BVN2" s="14"/>
      <c r="BVO2" s="14"/>
      <c r="BVP2" s="14"/>
      <c r="BVQ2" s="14"/>
      <c r="BVR2" s="14"/>
      <c r="BVS2" s="14"/>
      <c r="BVT2" s="14"/>
      <c r="BVU2" s="14"/>
      <c r="BVV2" s="14"/>
      <c r="BVW2" s="14"/>
      <c r="BVX2" s="14"/>
      <c r="BVY2" s="14"/>
      <c r="BVZ2" s="14"/>
      <c r="BWA2" s="14"/>
      <c r="BWB2" s="14"/>
      <c r="BWC2" s="14"/>
      <c r="BWD2" s="14"/>
      <c r="BWE2" s="14"/>
      <c r="BWF2" s="14"/>
      <c r="BWG2" s="14"/>
      <c r="BWH2" s="14"/>
      <c r="BWI2" s="14"/>
      <c r="BWJ2" s="14"/>
      <c r="BWK2" s="14"/>
      <c r="BWL2" s="14"/>
      <c r="BWM2" s="14"/>
      <c r="BWN2" s="14"/>
      <c r="BWO2" s="14"/>
      <c r="BWP2" s="14"/>
      <c r="BWQ2" s="14"/>
      <c r="BWR2" s="14"/>
      <c r="BWS2" s="14"/>
      <c r="BWT2" s="14"/>
      <c r="BWU2" s="14"/>
      <c r="BWV2" s="14"/>
      <c r="BWW2" s="14"/>
      <c r="BWX2" s="14"/>
      <c r="BWY2" s="14"/>
      <c r="BWZ2" s="14"/>
      <c r="BXA2" s="14"/>
      <c r="BXB2" s="14"/>
      <c r="BXC2" s="14"/>
      <c r="BXD2" s="14"/>
      <c r="BXE2" s="14"/>
      <c r="BXF2" s="14"/>
      <c r="BXG2" s="14"/>
      <c r="BXH2" s="14"/>
      <c r="BXI2" s="14"/>
      <c r="BXJ2" s="14"/>
      <c r="BXK2" s="14"/>
      <c r="BXL2" s="14"/>
      <c r="BXM2" s="14"/>
      <c r="BXN2" s="14"/>
      <c r="BXO2" s="14"/>
      <c r="BXP2" s="14"/>
      <c r="BXQ2" s="14"/>
      <c r="BXR2" s="14"/>
      <c r="BXS2" s="14"/>
      <c r="BXT2" s="14"/>
      <c r="BXU2" s="14"/>
      <c r="BXV2" s="14"/>
      <c r="BXW2" s="14"/>
      <c r="BXX2" s="14"/>
      <c r="BXY2" s="14"/>
      <c r="BXZ2" s="14"/>
      <c r="BYA2" s="14"/>
      <c r="BYB2" s="14"/>
      <c r="BYC2" s="14"/>
      <c r="BYD2" s="14"/>
      <c r="BYE2" s="14"/>
      <c r="BYF2" s="14"/>
      <c r="BYG2" s="14"/>
      <c r="BYH2" s="14"/>
      <c r="BYI2" s="14"/>
      <c r="BYJ2" s="14"/>
      <c r="BYK2" s="14"/>
      <c r="BYL2" s="14"/>
      <c r="BYM2" s="14"/>
      <c r="BYN2" s="14"/>
      <c r="BYO2" s="14"/>
      <c r="BYP2" s="14"/>
      <c r="BYQ2" s="14"/>
      <c r="BYR2" s="14"/>
      <c r="BYS2" s="14"/>
      <c r="BYT2" s="14"/>
      <c r="BYU2" s="14"/>
      <c r="BYV2" s="14"/>
      <c r="BYW2" s="14"/>
      <c r="BYX2" s="14"/>
      <c r="BYY2" s="14"/>
      <c r="BYZ2" s="14"/>
      <c r="BZA2" s="14"/>
      <c r="BZB2" s="14"/>
      <c r="BZC2" s="14"/>
      <c r="BZD2" s="14"/>
      <c r="BZE2" s="14"/>
      <c r="BZF2" s="14"/>
      <c r="BZG2" s="14"/>
      <c r="BZH2" s="14"/>
      <c r="BZI2" s="14"/>
      <c r="BZJ2" s="14"/>
      <c r="BZK2" s="14"/>
      <c r="BZL2" s="14"/>
      <c r="BZM2" s="14"/>
      <c r="BZN2" s="14"/>
      <c r="BZO2" s="14"/>
      <c r="BZP2" s="14"/>
      <c r="BZQ2" s="14"/>
      <c r="BZR2" s="14"/>
      <c r="BZS2" s="14"/>
      <c r="BZT2" s="14"/>
      <c r="BZU2" s="14"/>
      <c r="BZV2" s="14"/>
      <c r="BZW2" s="14"/>
      <c r="BZX2" s="14"/>
      <c r="BZY2" s="14"/>
      <c r="BZZ2" s="14"/>
      <c r="CAA2" s="14"/>
      <c r="CAB2" s="14"/>
      <c r="CAC2" s="14"/>
      <c r="CAD2" s="14"/>
      <c r="CAE2" s="14"/>
      <c r="CAF2" s="14"/>
      <c r="CAG2" s="14"/>
      <c r="CAH2" s="14"/>
      <c r="CAI2" s="14"/>
      <c r="CAJ2" s="14"/>
      <c r="CAK2" s="14"/>
      <c r="CAL2" s="14"/>
      <c r="CAM2" s="14"/>
      <c r="CAN2" s="14"/>
      <c r="CAO2" s="14"/>
      <c r="CAP2" s="14"/>
      <c r="CAQ2" s="14"/>
      <c r="CAR2" s="14"/>
      <c r="CAS2" s="14"/>
      <c r="CAT2" s="14"/>
      <c r="CAU2" s="14"/>
      <c r="CAV2" s="14"/>
      <c r="CAW2" s="14"/>
      <c r="CAX2" s="14"/>
      <c r="CAY2" s="14"/>
      <c r="CAZ2" s="14"/>
      <c r="CBA2" s="14"/>
      <c r="CBB2" s="14"/>
      <c r="CBC2" s="14"/>
      <c r="CBD2" s="14"/>
      <c r="CBE2" s="14"/>
      <c r="CBF2" s="14"/>
      <c r="CBG2" s="14"/>
      <c r="CBH2" s="14"/>
      <c r="CBI2" s="14"/>
      <c r="CBJ2" s="14"/>
      <c r="CBK2" s="14"/>
      <c r="CBL2" s="14"/>
      <c r="CBM2" s="14"/>
      <c r="CBN2" s="14"/>
      <c r="CBO2" s="14"/>
      <c r="CBP2" s="14"/>
      <c r="CBQ2" s="14"/>
      <c r="CBR2" s="14"/>
      <c r="CBS2" s="14"/>
      <c r="CBT2" s="14"/>
      <c r="CBU2" s="14"/>
      <c r="CBV2" s="14"/>
      <c r="CBW2" s="14"/>
      <c r="CBX2" s="14"/>
      <c r="CBY2" s="14"/>
      <c r="CBZ2" s="14"/>
      <c r="CCA2" s="14"/>
      <c r="CCB2" s="14"/>
      <c r="CCC2" s="14"/>
      <c r="CCD2" s="14"/>
      <c r="CCE2" s="14"/>
      <c r="CCF2" s="14"/>
      <c r="CCG2" s="14"/>
      <c r="CCH2" s="14"/>
      <c r="CCI2" s="14"/>
      <c r="CCJ2" s="14"/>
      <c r="CCK2" s="14"/>
      <c r="CCL2" s="14"/>
      <c r="CCM2" s="14"/>
      <c r="CCN2" s="14"/>
      <c r="CCO2" s="14"/>
      <c r="CCP2" s="14"/>
      <c r="CCQ2" s="14"/>
      <c r="CCR2" s="14"/>
      <c r="CCS2" s="14"/>
      <c r="CCT2" s="14"/>
      <c r="CCU2" s="14"/>
      <c r="CCV2" s="14"/>
      <c r="CCW2" s="14"/>
      <c r="CCX2" s="14"/>
      <c r="CCY2" s="14"/>
      <c r="CCZ2" s="14"/>
      <c r="CDA2" s="14"/>
      <c r="CDB2" s="14"/>
      <c r="CDC2" s="14"/>
      <c r="CDD2" s="14"/>
      <c r="CDE2" s="14"/>
      <c r="CDF2" s="14"/>
      <c r="CDG2" s="14"/>
      <c r="CDH2" s="14"/>
      <c r="CDI2" s="14"/>
      <c r="CDJ2" s="14"/>
      <c r="CDK2" s="14"/>
      <c r="CDL2" s="14"/>
      <c r="CDM2" s="14"/>
      <c r="CDN2" s="14"/>
      <c r="CDO2" s="14"/>
      <c r="CDP2" s="14"/>
      <c r="CDQ2" s="14"/>
      <c r="CDR2" s="14"/>
      <c r="CDS2" s="14"/>
      <c r="CDT2" s="14"/>
      <c r="CDU2" s="14"/>
      <c r="CDV2" s="14"/>
      <c r="CDW2" s="14"/>
      <c r="CDX2" s="14"/>
      <c r="CDY2" s="14"/>
      <c r="CDZ2" s="14"/>
      <c r="CEA2" s="14"/>
      <c r="CEB2" s="14"/>
      <c r="CEC2" s="14"/>
      <c r="CED2" s="14"/>
      <c r="CEE2" s="14"/>
      <c r="CEF2" s="14"/>
      <c r="CEG2" s="14"/>
      <c r="CEH2" s="14"/>
      <c r="CEI2" s="14"/>
      <c r="CEJ2" s="14"/>
      <c r="CEK2" s="14"/>
      <c r="CEL2" s="14"/>
      <c r="CEM2" s="14"/>
      <c r="CEN2" s="14"/>
      <c r="CEO2" s="14"/>
      <c r="CEP2" s="14"/>
      <c r="CEQ2" s="14"/>
      <c r="CER2" s="14"/>
      <c r="CES2" s="14"/>
      <c r="CET2" s="14"/>
      <c r="CEU2" s="14"/>
      <c r="CEV2" s="14"/>
      <c r="CEW2" s="14"/>
      <c r="CEX2" s="14"/>
      <c r="CEY2" s="14"/>
      <c r="CEZ2" s="14"/>
      <c r="CFA2" s="14"/>
      <c r="CFB2" s="14"/>
      <c r="CFC2" s="14"/>
      <c r="CFD2" s="14"/>
      <c r="CFE2" s="14"/>
      <c r="CFF2" s="14"/>
      <c r="CFG2" s="14"/>
      <c r="CFH2" s="14"/>
      <c r="CFI2" s="14"/>
      <c r="CFJ2" s="14"/>
      <c r="CFK2" s="14"/>
      <c r="CFL2" s="14"/>
      <c r="CFM2" s="14"/>
      <c r="CFN2" s="14"/>
      <c r="CFO2" s="14"/>
      <c r="CFP2" s="14"/>
      <c r="CFQ2" s="14"/>
      <c r="CFR2" s="14"/>
      <c r="CFS2" s="14"/>
      <c r="CFT2" s="14"/>
      <c r="CFU2" s="14"/>
      <c r="CFV2" s="14"/>
      <c r="CFW2" s="14"/>
      <c r="CFX2" s="14"/>
      <c r="CFY2" s="14"/>
      <c r="CFZ2" s="14"/>
      <c r="CGA2" s="14"/>
      <c r="CGB2" s="14"/>
      <c r="CGC2" s="14"/>
      <c r="CGD2" s="14"/>
      <c r="CGE2" s="14"/>
      <c r="CGF2" s="14"/>
      <c r="CGG2" s="14"/>
      <c r="CGH2" s="14"/>
      <c r="CGI2" s="14"/>
      <c r="CGJ2" s="14"/>
      <c r="CGK2" s="14"/>
      <c r="CGL2" s="14"/>
      <c r="CGM2" s="14"/>
      <c r="CGN2" s="14"/>
      <c r="CGO2" s="14"/>
      <c r="CGP2" s="14"/>
      <c r="CGQ2" s="14"/>
      <c r="CGR2" s="14"/>
      <c r="CGS2" s="14"/>
      <c r="CGT2" s="14"/>
      <c r="CGU2" s="14"/>
      <c r="CGV2" s="14"/>
      <c r="CGW2" s="14"/>
      <c r="CGX2" s="14"/>
      <c r="CGY2" s="14"/>
      <c r="CGZ2" s="14"/>
      <c r="CHA2" s="14"/>
      <c r="CHB2" s="14"/>
      <c r="CHC2" s="14"/>
      <c r="CHD2" s="14"/>
      <c r="CHE2" s="14"/>
      <c r="CHF2" s="14"/>
      <c r="CHG2" s="14"/>
      <c r="CHH2" s="14"/>
      <c r="CHI2" s="14"/>
      <c r="CHJ2" s="14"/>
      <c r="CHK2" s="14"/>
      <c r="CHL2" s="14"/>
      <c r="CHM2" s="14"/>
      <c r="CHN2" s="14"/>
      <c r="CHO2" s="14"/>
      <c r="CHP2" s="14"/>
      <c r="CHQ2" s="14"/>
      <c r="CHR2" s="14"/>
      <c r="CHS2" s="14"/>
      <c r="CHT2" s="14"/>
      <c r="CHU2" s="14"/>
      <c r="CHV2" s="14"/>
      <c r="CHW2" s="14"/>
      <c r="CHX2" s="14"/>
      <c r="CHY2" s="14"/>
      <c r="CHZ2" s="14"/>
      <c r="CIA2" s="14"/>
      <c r="CIB2" s="14"/>
      <c r="CIC2" s="14"/>
      <c r="CID2" s="14"/>
      <c r="CIE2" s="14"/>
      <c r="CIF2" s="14"/>
      <c r="CIG2" s="14"/>
      <c r="CIH2" s="14"/>
      <c r="CII2" s="14"/>
      <c r="CIJ2" s="14"/>
      <c r="CIK2" s="14"/>
      <c r="CIL2" s="14"/>
      <c r="CIM2" s="14"/>
      <c r="CIN2" s="14"/>
      <c r="CIO2" s="14"/>
      <c r="CIP2" s="14"/>
      <c r="CIQ2" s="14"/>
      <c r="CIR2" s="14"/>
      <c r="CIS2" s="14"/>
      <c r="CIT2" s="14"/>
      <c r="CIU2" s="14"/>
      <c r="CIV2" s="14"/>
      <c r="CIW2" s="14"/>
      <c r="CIX2" s="14"/>
      <c r="CIY2" s="14"/>
      <c r="CIZ2" s="14"/>
      <c r="CJA2" s="14"/>
      <c r="CJB2" s="14"/>
      <c r="CJC2" s="14"/>
      <c r="CJD2" s="14"/>
      <c r="CJE2" s="14"/>
      <c r="CJF2" s="14"/>
      <c r="CJG2" s="14"/>
      <c r="CJH2" s="14"/>
      <c r="CJI2" s="14"/>
      <c r="CJJ2" s="14"/>
      <c r="CJK2" s="14"/>
      <c r="CJL2" s="14"/>
      <c r="CJM2" s="14"/>
      <c r="CJN2" s="14"/>
      <c r="CJO2" s="14"/>
      <c r="CJP2" s="14"/>
      <c r="CJQ2" s="14"/>
      <c r="CJR2" s="14"/>
      <c r="CJS2" s="14"/>
      <c r="CJT2" s="14"/>
      <c r="CJU2" s="14"/>
      <c r="CJV2" s="14"/>
      <c r="CJW2" s="14"/>
      <c r="CJX2" s="14"/>
      <c r="CJY2" s="14"/>
      <c r="CJZ2" s="14"/>
      <c r="CKA2" s="14"/>
      <c r="CKB2" s="14"/>
      <c r="CKC2" s="14"/>
      <c r="CKD2" s="14"/>
      <c r="CKE2" s="14"/>
      <c r="CKF2" s="14"/>
      <c r="CKG2" s="14"/>
      <c r="CKH2" s="14"/>
      <c r="CKI2" s="14"/>
      <c r="CKJ2" s="14"/>
      <c r="CKK2" s="14"/>
      <c r="CKL2" s="14"/>
      <c r="CKM2" s="14"/>
      <c r="CKN2" s="14"/>
      <c r="CKO2" s="14"/>
      <c r="CKP2" s="14"/>
      <c r="CKQ2" s="14"/>
      <c r="CKR2" s="14"/>
      <c r="CKS2" s="14"/>
      <c r="CKT2" s="14"/>
      <c r="CKU2" s="14"/>
      <c r="CKV2" s="14"/>
      <c r="CKW2" s="14"/>
      <c r="CKX2" s="14"/>
      <c r="CKY2" s="14"/>
      <c r="CKZ2" s="14"/>
      <c r="CLA2" s="14"/>
      <c r="CLB2" s="14"/>
      <c r="CLC2" s="14"/>
      <c r="CLD2" s="14"/>
      <c r="CLE2" s="14"/>
      <c r="CLF2" s="14"/>
      <c r="CLG2" s="14"/>
      <c r="CLH2" s="14"/>
      <c r="CLI2" s="14"/>
      <c r="CLJ2" s="14"/>
      <c r="CLK2" s="14"/>
      <c r="CLL2" s="14"/>
      <c r="CLM2" s="14"/>
      <c r="CLN2" s="14"/>
      <c r="CLO2" s="14"/>
      <c r="CLP2" s="14"/>
      <c r="CLQ2" s="14"/>
      <c r="CLR2" s="14"/>
      <c r="CLS2" s="14"/>
      <c r="CLT2" s="14"/>
      <c r="CLU2" s="14"/>
      <c r="CLV2" s="14"/>
      <c r="CLW2" s="14"/>
      <c r="CLX2" s="14"/>
      <c r="CLY2" s="14"/>
      <c r="CLZ2" s="14"/>
      <c r="CMA2" s="14"/>
      <c r="CMB2" s="14"/>
      <c r="CMC2" s="14"/>
      <c r="CMD2" s="14"/>
      <c r="CME2" s="14"/>
      <c r="CMF2" s="14"/>
      <c r="CMG2" s="14"/>
      <c r="CMH2" s="14"/>
      <c r="CMI2" s="14"/>
      <c r="CMJ2" s="14"/>
      <c r="CMK2" s="14"/>
      <c r="CML2" s="14"/>
      <c r="CMM2" s="14"/>
      <c r="CMN2" s="14"/>
      <c r="CMO2" s="14"/>
      <c r="CMP2" s="14"/>
      <c r="CMQ2" s="14"/>
      <c r="CMR2" s="14"/>
      <c r="CMS2" s="14"/>
      <c r="CMT2" s="14"/>
      <c r="CMU2" s="14"/>
      <c r="CMV2" s="14"/>
      <c r="CMW2" s="14"/>
      <c r="CMX2" s="14"/>
      <c r="CMY2" s="14"/>
      <c r="CMZ2" s="14"/>
      <c r="CNA2" s="14"/>
      <c r="CNB2" s="14"/>
      <c r="CNC2" s="14"/>
      <c r="CND2" s="14"/>
      <c r="CNE2" s="14"/>
      <c r="CNF2" s="14"/>
      <c r="CNG2" s="14"/>
      <c r="CNH2" s="14"/>
      <c r="CNI2" s="14"/>
      <c r="CNJ2" s="14"/>
      <c r="CNK2" s="14"/>
      <c r="CNL2" s="14"/>
      <c r="CNM2" s="14"/>
      <c r="CNN2" s="14"/>
      <c r="CNO2" s="14"/>
      <c r="CNP2" s="14"/>
      <c r="CNQ2" s="14"/>
      <c r="CNR2" s="14"/>
      <c r="CNS2" s="14"/>
      <c r="CNT2" s="14"/>
      <c r="CNU2" s="14"/>
      <c r="CNV2" s="14"/>
      <c r="CNW2" s="14"/>
      <c r="CNX2" s="14"/>
      <c r="CNY2" s="14"/>
      <c r="CNZ2" s="14"/>
      <c r="COA2" s="14"/>
      <c r="COB2" s="14"/>
      <c r="COC2" s="14"/>
      <c r="COD2" s="14"/>
      <c r="COE2" s="14"/>
      <c r="COF2" s="14"/>
      <c r="COG2" s="14"/>
      <c r="COH2" s="14"/>
      <c r="COI2" s="14"/>
      <c r="COJ2" s="14"/>
      <c r="COK2" s="14"/>
      <c r="COL2" s="14"/>
      <c r="COM2" s="14"/>
      <c r="CON2" s="14"/>
      <c r="COO2" s="14"/>
      <c r="COP2" s="14"/>
      <c r="COQ2" s="14"/>
      <c r="COR2" s="14"/>
      <c r="COS2" s="14"/>
      <c r="COT2" s="14"/>
      <c r="COU2" s="14"/>
      <c r="COV2" s="14"/>
      <c r="COW2" s="14"/>
      <c r="COX2" s="14"/>
      <c r="COY2" s="14"/>
      <c r="COZ2" s="14"/>
      <c r="CPA2" s="14"/>
      <c r="CPB2" s="14"/>
      <c r="CPC2" s="14"/>
      <c r="CPD2" s="14"/>
      <c r="CPE2" s="14"/>
      <c r="CPF2" s="14"/>
      <c r="CPG2" s="14"/>
      <c r="CPH2" s="14"/>
      <c r="CPI2" s="14"/>
      <c r="CPJ2" s="14"/>
      <c r="CPK2" s="14"/>
      <c r="CPL2" s="14"/>
      <c r="CPM2" s="14"/>
      <c r="CPN2" s="14"/>
      <c r="CPO2" s="14"/>
      <c r="CPP2" s="14"/>
      <c r="CPQ2" s="14"/>
      <c r="CPR2" s="14"/>
      <c r="CPS2" s="14"/>
      <c r="CPT2" s="14"/>
      <c r="CPU2" s="14"/>
      <c r="CPV2" s="14"/>
      <c r="CPW2" s="14"/>
      <c r="CPX2" s="14"/>
      <c r="CPY2" s="14"/>
      <c r="CPZ2" s="14"/>
      <c r="CQA2" s="14"/>
      <c r="CQB2" s="14"/>
      <c r="CQC2" s="14"/>
      <c r="CQD2" s="14"/>
      <c r="CQE2" s="14"/>
      <c r="CQF2" s="14"/>
      <c r="CQG2" s="14"/>
      <c r="CQH2" s="14"/>
      <c r="CQI2" s="14"/>
      <c r="CQJ2" s="14"/>
      <c r="CQK2" s="14"/>
      <c r="CQL2" s="14"/>
      <c r="CQM2" s="14"/>
      <c r="CQN2" s="14"/>
      <c r="CQO2" s="14"/>
      <c r="CQP2" s="14"/>
      <c r="CQQ2" s="14"/>
      <c r="CQR2" s="14"/>
      <c r="CQS2" s="14"/>
      <c r="CQT2" s="14"/>
      <c r="CQU2" s="14"/>
      <c r="CQV2" s="14"/>
      <c r="CQW2" s="14"/>
      <c r="CQX2" s="14"/>
      <c r="CQY2" s="14"/>
      <c r="CQZ2" s="14"/>
      <c r="CRA2" s="14"/>
      <c r="CRB2" s="14"/>
      <c r="CRC2" s="14"/>
      <c r="CRD2" s="14"/>
      <c r="CRE2" s="14"/>
      <c r="CRF2" s="14"/>
      <c r="CRG2" s="14"/>
      <c r="CRH2" s="14"/>
      <c r="CRI2" s="14"/>
      <c r="CRJ2" s="14"/>
      <c r="CRK2" s="14"/>
      <c r="CRL2" s="14"/>
      <c r="CRM2" s="14"/>
      <c r="CRN2" s="14"/>
      <c r="CRO2" s="14"/>
      <c r="CRP2" s="14"/>
      <c r="CRQ2" s="14"/>
      <c r="CRR2" s="14"/>
      <c r="CRS2" s="14"/>
      <c r="CRT2" s="14"/>
      <c r="CRU2" s="14"/>
      <c r="CRV2" s="14"/>
      <c r="CRW2" s="14"/>
      <c r="CRX2" s="14"/>
      <c r="CRY2" s="14"/>
      <c r="CRZ2" s="14"/>
      <c r="CSA2" s="14"/>
      <c r="CSB2" s="14"/>
      <c r="CSC2" s="14"/>
      <c r="CSD2" s="14"/>
      <c r="CSE2" s="14"/>
      <c r="CSF2" s="14"/>
      <c r="CSG2" s="14"/>
      <c r="CSH2" s="14"/>
      <c r="CSI2" s="14"/>
      <c r="CSJ2" s="14"/>
      <c r="CSK2" s="14"/>
      <c r="CSL2" s="14"/>
      <c r="CSM2" s="14"/>
      <c r="CSN2" s="14"/>
      <c r="CSO2" s="14"/>
      <c r="CSP2" s="14"/>
      <c r="CSQ2" s="14"/>
      <c r="CSR2" s="14"/>
      <c r="CSS2" s="14"/>
      <c r="CST2" s="14"/>
      <c r="CSU2" s="14"/>
      <c r="CSV2" s="14"/>
      <c r="CSW2" s="14"/>
      <c r="CSX2" s="14"/>
      <c r="CSY2" s="14"/>
      <c r="CSZ2" s="14"/>
      <c r="CTA2" s="14"/>
      <c r="CTB2" s="14"/>
      <c r="CTC2" s="14"/>
      <c r="CTD2" s="14"/>
      <c r="CTE2" s="14"/>
      <c r="CTF2" s="14"/>
      <c r="CTG2" s="14"/>
      <c r="CTH2" s="14"/>
      <c r="CTI2" s="14"/>
      <c r="CTJ2" s="14"/>
      <c r="CTK2" s="14"/>
      <c r="CTL2" s="14"/>
      <c r="CTM2" s="14"/>
      <c r="CTN2" s="14"/>
      <c r="CTO2" s="14"/>
      <c r="CTP2" s="14"/>
      <c r="CTQ2" s="14"/>
      <c r="CTR2" s="14"/>
      <c r="CTS2" s="14"/>
      <c r="CTT2" s="14"/>
      <c r="CTU2" s="14"/>
      <c r="CTV2" s="14"/>
      <c r="CTW2" s="14"/>
      <c r="CTX2" s="14"/>
      <c r="CTY2" s="14"/>
      <c r="CTZ2" s="14"/>
      <c r="CUA2" s="14"/>
      <c r="CUB2" s="14"/>
      <c r="CUC2" s="14"/>
      <c r="CUD2" s="14"/>
      <c r="CUE2" s="14"/>
      <c r="CUF2" s="14"/>
      <c r="CUG2" s="14"/>
      <c r="CUH2" s="14"/>
      <c r="CUI2" s="14"/>
      <c r="CUJ2" s="14"/>
      <c r="CUK2" s="14"/>
      <c r="CUL2" s="14"/>
      <c r="CUM2" s="14"/>
      <c r="CUN2" s="14"/>
      <c r="CUO2" s="14"/>
      <c r="CUP2" s="14"/>
      <c r="CUQ2" s="14"/>
      <c r="CUR2" s="14"/>
      <c r="CUS2" s="14"/>
      <c r="CUT2" s="14"/>
      <c r="CUU2" s="14"/>
      <c r="CUV2" s="14"/>
      <c r="CUW2" s="14"/>
      <c r="CUX2" s="14"/>
      <c r="CUY2" s="14"/>
      <c r="CUZ2" s="14"/>
      <c r="CVA2" s="14"/>
      <c r="CVB2" s="14"/>
      <c r="CVC2" s="14"/>
      <c r="CVD2" s="14"/>
      <c r="CVE2" s="14"/>
      <c r="CVF2" s="14"/>
      <c r="CVG2" s="14"/>
      <c r="CVH2" s="14"/>
      <c r="CVI2" s="14"/>
      <c r="CVJ2" s="14"/>
      <c r="CVK2" s="14"/>
      <c r="CVL2" s="14"/>
      <c r="CVM2" s="14"/>
      <c r="CVN2" s="14"/>
      <c r="CVO2" s="14"/>
      <c r="CVP2" s="14"/>
      <c r="CVQ2" s="14"/>
      <c r="CVR2" s="14"/>
      <c r="CVS2" s="14"/>
      <c r="CVT2" s="14"/>
      <c r="CVU2" s="14"/>
      <c r="CVV2" s="14"/>
      <c r="CVW2" s="14"/>
      <c r="CVX2" s="14"/>
      <c r="CVY2" s="14"/>
      <c r="CVZ2" s="14"/>
      <c r="CWA2" s="14"/>
      <c r="CWB2" s="14"/>
      <c r="CWC2" s="14"/>
      <c r="CWD2" s="14"/>
      <c r="CWE2" s="14"/>
      <c r="CWF2" s="14"/>
      <c r="CWG2" s="14"/>
      <c r="CWH2" s="14"/>
      <c r="CWI2" s="14"/>
      <c r="CWJ2" s="14"/>
      <c r="CWK2" s="14"/>
      <c r="CWL2" s="14"/>
      <c r="CWM2" s="14"/>
      <c r="CWN2" s="14"/>
      <c r="CWO2" s="14"/>
      <c r="CWP2" s="14"/>
      <c r="CWQ2" s="14"/>
      <c r="CWR2" s="14"/>
      <c r="CWS2" s="14"/>
      <c r="CWT2" s="14"/>
      <c r="CWU2" s="14"/>
      <c r="CWV2" s="14"/>
      <c r="CWW2" s="14"/>
      <c r="CWX2" s="14"/>
      <c r="CWY2" s="14"/>
      <c r="CWZ2" s="14"/>
      <c r="CXA2" s="14"/>
      <c r="CXB2" s="14"/>
      <c r="CXC2" s="14"/>
      <c r="CXD2" s="14"/>
      <c r="CXE2" s="14"/>
      <c r="CXF2" s="14"/>
      <c r="CXG2" s="14"/>
      <c r="CXH2" s="14"/>
      <c r="CXI2" s="14"/>
      <c r="CXJ2" s="14"/>
      <c r="CXK2" s="14"/>
      <c r="CXL2" s="14"/>
      <c r="CXM2" s="14"/>
      <c r="CXN2" s="14"/>
      <c r="CXO2" s="14"/>
      <c r="CXP2" s="14"/>
      <c r="CXQ2" s="14"/>
      <c r="CXR2" s="14"/>
      <c r="CXS2" s="14"/>
      <c r="CXT2" s="14"/>
      <c r="CXU2" s="14"/>
      <c r="CXV2" s="14"/>
      <c r="CXW2" s="14"/>
      <c r="CXX2" s="14"/>
      <c r="CXY2" s="14"/>
      <c r="CXZ2" s="14"/>
      <c r="CYA2" s="14"/>
      <c r="CYB2" s="14"/>
      <c r="CYC2" s="14"/>
      <c r="CYD2" s="14"/>
      <c r="CYE2" s="14"/>
      <c r="CYF2" s="14"/>
      <c r="CYG2" s="14"/>
      <c r="CYH2" s="14"/>
      <c r="CYI2" s="14"/>
      <c r="CYJ2" s="14"/>
      <c r="CYK2" s="14"/>
      <c r="CYL2" s="14"/>
      <c r="CYM2" s="14"/>
      <c r="CYN2" s="14"/>
      <c r="CYO2" s="14"/>
      <c r="CYP2" s="14"/>
      <c r="CYQ2" s="14"/>
      <c r="CYR2" s="14"/>
      <c r="CYS2" s="14"/>
      <c r="CYT2" s="14"/>
      <c r="CYU2" s="14"/>
      <c r="CYV2" s="14"/>
      <c r="CYW2" s="14"/>
      <c r="CYX2" s="14"/>
      <c r="CYY2" s="14"/>
      <c r="CYZ2" s="14"/>
      <c r="CZA2" s="14"/>
      <c r="CZB2" s="14"/>
      <c r="CZC2" s="14"/>
      <c r="CZD2" s="14"/>
      <c r="CZE2" s="14"/>
      <c r="CZF2" s="14"/>
      <c r="CZG2" s="14"/>
      <c r="CZH2" s="14"/>
      <c r="CZI2" s="14"/>
      <c r="CZJ2" s="14"/>
      <c r="CZK2" s="14"/>
      <c r="CZL2" s="14"/>
      <c r="CZM2" s="14"/>
      <c r="CZN2" s="14"/>
      <c r="CZO2" s="14"/>
      <c r="CZP2" s="14"/>
      <c r="CZQ2" s="14"/>
      <c r="CZR2" s="14"/>
      <c r="CZS2" s="14"/>
      <c r="CZT2" s="14"/>
      <c r="CZU2" s="14"/>
      <c r="CZV2" s="14"/>
      <c r="CZW2" s="14"/>
      <c r="CZX2" s="14"/>
      <c r="CZY2" s="14"/>
      <c r="CZZ2" s="14"/>
      <c r="DAA2" s="14"/>
      <c r="DAB2" s="14"/>
      <c r="DAC2" s="14"/>
      <c r="DAD2" s="14"/>
      <c r="DAE2" s="14"/>
      <c r="DAF2" s="14"/>
      <c r="DAG2" s="14"/>
      <c r="DAH2" s="14"/>
      <c r="DAI2" s="14"/>
      <c r="DAJ2" s="14"/>
      <c r="DAK2" s="14"/>
      <c r="DAL2" s="14"/>
      <c r="DAM2" s="14"/>
      <c r="DAN2" s="14"/>
      <c r="DAO2" s="14"/>
      <c r="DAP2" s="14"/>
      <c r="DAQ2" s="14"/>
      <c r="DAR2" s="14"/>
      <c r="DAS2" s="14"/>
      <c r="DAT2" s="14"/>
      <c r="DAU2" s="14"/>
      <c r="DAV2" s="14"/>
      <c r="DAW2" s="14"/>
      <c r="DAX2" s="14"/>
      <c r="DAY2" s="14"/>
      <c r="DAZ2" s="14"/>
      <c r="DBA2" s="14"/>
      <c r="DBB2" s="14"/>
      <c r="DBC2" s="14"/>
      <c r="DBD2" s="14"/>
      <c r="DBE2" s="14"/>
      <c r="DBF2" s="14"/>
      <c r="DBG2" s="14"/>
      <c r="DBH2" s="14"/>
      <c r="DBI2" s="14"/>
      <c r="DBJ2" s="14"/>
      <c r="DBK2" s="14"/>
      <c r="DBL2" s="14"/>
      <c r="DBM2" s="14"/>
      <c r="DBN2" s="14"/>
      <c r="DBO2" s="14"/>
      <c r="DBP2" s="14"/>
      <c r="DBQ2" s="14"/>
      <c r="DBR2" s="14"/>
      <c r="DBS2" s="14"/>
      <c r="DBT2" s="14"/>
      <c r="DBU2" s="14"/>
      <c r="DBV2" s="14"/>
      <c r="DBW2" s="14"/>
      <c r="DBX2" s="14"/>
      <c r="DBY2" s="14"/>
      <c r="DBZ2" s="14"/>
      <c r="DCA2" s="14"/>
      <c r="DCB2" s="14"/>
      <c r="DCC2" s="14"/>
      <c r="DCD2" s="14"/>
      <c r="DCE2" s="14"/>
      <c r="DCF2" s="14"/>
      <c r="DCG2" s="14"/>
      <c r="DCH2" s="14"/>
      <c r="DCI2" s="14"/>
      <c r="DCJ2" s="14"/>
      <c r="DCK2" s="14"/>
      <c r="DCL2" s="14"/>
      <c r="DCM2" s="14"/>
      <c r="DCN2" s="14"/>
      <c r="DCO2" s="14"/>
      <c r="DCP2" s="14"/>
      <c r="DCQ2" s="14"/>
      <c r="DCR2" s="14"/>
      <c r="DCS2" s="14"/>
      <c r="DCT2" s="14"/>
      <c r="DCU2" s="14"/>
      <c r="DCV2" s="14"/>
      <c r="DCW2" s="14"/>
      <c r="DCX2" s="14"/>
      <c r="DCY2" s="14"/>
      <c r="DCZ2" s="14"/>
      <c r="DDA2" s="14"/>
      <c r="DDB2" s="14"/>
      <c r="DDC2" s="14"/>
      <c r="DDD2" s="14"/>
      <c r="DDE2" s="14"/>
      <c r="DDF2" s="14"/>
      <c r="DDG2" s="14"/>
      <c r="DDH2" s="14"/>
      <c r="DDI2" s="14"/>
      <c r="DDJ2" s="14"/>
      <c r="DDK2" s="14"/>
      <c r="DDL2" s="14"/>
      <c r="DDM2" s="14"/>
      <c r="DDN2" s="14"/>
      <c r="DDO2" s="14"/>
      <c r="DDP2" s="14"/>
      <c r="DDQ2" s="14"/>
      <c r="DDR2" s="14"/>
      <c r="DDS2" s="14"/>
      <c r="DDT2" s="14"/>
      <c r="DDU2" s="14"/>
      <c r="DDV2" s="14"/>
      <c r="DDW2" s="14"/>
      <c r="DDX2" s="14"/>
      <c r="DDY2" s="14"/>
      <c r="DDZ2" s="14"/>
      <c r="DEA2" s="14"/>
      <c r="DEB2" s="14"/>
      <c r="DEC2" s="14"/>
      <c r="DED2" s="14"/>
      <c r="DEE2" s="14"/>
      <c r="DEF2" s="14"/>
      <c r="DEG2" s="14"/>
      <c r="DEH2" s="14"/>
      <c r="DEI2" s="14"/>
      <c r="DEJ2" s="14"/>
      <c r="DEK2" s="14"/>
      <c r="DEL2" s="14"/>
      <c r="DEM2" s="14"/>
      <c r="DEN2" s="14"/>
      <c r="DEO2" s="14"/>
      <c r="DEP2" s="14"/>
      <c r="DEQ2" s="14"/>
      <c r="DER2" s="14"/>
      <c r="DES2" s="14"/>
      <c r="DET2" s="14"/>
      <c r="DEU2" s="14"/>
      <c r="DEV2" s="14"/>
      <c r="DEW2" s="14"/>
      <c r="DEX2" s="14"/>
      <c r="DEY2" s="14"/>
      <c r="DEZ2" s="14"/>
      <c r="DFA2" s="14"/>
      <c r="DFB2" s="14"/>
      <c r="DFC2" s="14"/>
      <c r="DFD2" s="14"/>
      <c r="DFE2" s="14"/>
      <c r="DFF2" s="14"/>
      <c r="DFG2" s="14"/>
      <c r="DFH2" s="14"/>
      <c r="DFI2" s="14"/>
      <c r="DFJ2" s="14"/>
      <c r="DFK2" s="14"/>
      <c r="DFL2" s="14"/>
      <c r="DFM2" s="14"/>
      <c r="DFN2" s="14"/>
      <c r="DFO2" s="14"/>
      <c r="DFP2" s="14"/>
      <c r="DFQ2" s="14"/>
      <c r="DFR2" s="14"/>
      <c r="DFS2" s="14"/>
      <c r="DFT2" s="14"/>
      <c r="DFU2" s="14"/>
      <c r="DFV2" s="14"/>
      <c r="DFW2" s="14"/>
      <c r="DFX2" s="14"/>
      <c r="DFY2" s="14"/>
      <c r="DFZ2" s="14"/>
      <c r="DGA2" s="14"/>
      <c r="DGB2" s="14"/>
      <c r="DGC2" s="14"/>
      <c r="DGD2" s="14"/>
      <c r="DGE2" s="14"/>
      <c r="DGF2" s="14"/>
      <c r="DGG2" s="14"/>
      <c r="DGH2" s="14"/>
      <c r="DGI2" s="14"/>
      <c r="DGJ2" s="14"/>
      <c r="DGK2" s="14"/>
      <c r="DGL2" s="14"/>
      <c r="DGM2" s="14"/>
      <c r="DGN2" s="14"/>
      <c r="DGO2" s="14"/>
      <c r="DGP2" s="14"/>
      <c r="DGQ2" s="14"/>
      <c r="DGR2" s="14"/>
      <c r="DGS2" s="14"/>
      <c r="DGT2" s="14"/>
      <c r="DGU2" s="14"/>
      <c r="DGV2" s="14"/>
      <c r="DGW2" s="14"/>
      <c r="DGX2" s="14"/>
      <c r="DGY2" s="14"/>
      <c r="DGZ2" s="14"/>
      <c r="DHA2" s="14"/>
      <c r="DHB2" s="14"/>
      <c r="DHC2" s="14"/>
      <c r="DHD2" s="14"/>
      <c r="DHE2" s="14"/>
      <c r="DHF2" s="14"/>
      <c r="DHG2" s="14"/>
      <c r="DHH2" s="14"/>
      <c r="DHI2" s="14"/>
      <c r="DHJ2" s="14"/>
      <c r="DHK2" s="14"/>
      <c r="DHL2" s="14"/>
      <c r="DHM2" s="14"/>
      <c r="DHN2" s="14"/>
      <c r="DHO2" s="14"/>
      <c r="DHP2" s="14"/>
      <c r="DHQ2" s="14"/>
      <c r="DHR2" s="14"/>
      <c r="DHS2" s="14"/>
      <c r="DHT2" s="14"/>
      <c r="DHU2" s="14"/>
      <c r="DHV2" s="14"/>
      <c r="DHW2" s="14"/>
      <c r="DHX2" s="14"/>
      <c r="DHY2" s="14"/>
      <c r="DHZ2" s="14"/>
      <c r="DIA2" s="14"/>
      <c r="DIB2" s="14"/>
      <c r="DIC2" s="14"/>
      <c r="DID2" s="14"/>
      <c r="DIE2" s="14"/>
      <c r="DIF2" s="14"/>
      <c r="DIG2" s="14"/>
      <c r="DIH2" s="14"/>
      <c r="DII2" s="14"/>
      <c r="DIJ2" s="14"/>
      <c r="DIK2" s="14"/>
      <c r="DIL2" s="14"/>
      <c r="DIM2" s="14"/>
      <c r="DIN2" s="14"/>
      <c r="DIO2" s="14"/>
      <c r="DIP2" s="14"/>
      <c r="DIQ2" s="14"/>
      <c r="DIR2" s="14"/>
      <c r="DIS2" s="14"/>
      <c r="DIT2" s="14"/>
      <c r="DIU2" s="14"/>
      <c r="DIV2" s="14"/>
      <c r="DIW2" s="14"/>
      <c r="DIX2" s="14"/>
      <c r="DIY2" s="14"/>
      <c r="DIZ2" s="14"/>
      <c r="DJA2" s="14"/>
      <c r="DJB2" s="14"/>
      <c r="DJC2" s="14"/>
      <c r="DJD2" s="14"/>
      <c r="DJE2" s="14"/>
      <c r="DJF2" s="14"/>
      <c r="DJG2" s="14"/>
      <c r="DJH2" s="14"/>
      <c r="DJI2" s="14"/>
      <c r="DJJ2" s="14"/>
      <c r="DJK2" s="14"/>
      <c r="DJL2" s="14"/>
      <c r="DJM2" s="14"/>
      <c r="DJN2" s="14"/>
      <c r="DJO2" s="14"/>
      <c r="DJP2" s="14"/>
      <c r="DJQ2" s="14"/>
      <c r="DJR2" s="14"/>
      <c r="DJS2" s="14"/>
      <c r="DJT2" s="14"/>
      <c r="DJU2" s="14"/>
      <c r="DJV2" s="14"/>
      <c r="DJW2" s="14"/>
      <c r="DJX2" s="14"/>
      <c r="DJY2" s="14"/>
      <c r="DJZ2" s="14"/>
      <c r="DKA2" s="14"/>
      <c r="DKB2" s="14"/>
      <c r="DKC2" s="14"/>
      <c r="DKD2" s="14"/>
      <c r="DKE2" s="14"/>
      <c r="DKF2" s="14"/>
      <c r="DKG2" s="14"/>
      <c r="DKH2" s="14"/>
      <c r="DKI2" s="14"/>
      <c r="DKJ2" s="14"/>
      <c r="DKK2" s="14"/>
      <c r="DKL2" s="14"/>
      <c r="DKM2" s="14"/>
      <c r="DKN2" s="14"/>
      <c r="DKO2" s="14"/>
      <c r="DKP2" s="14"/>
      <c r="DKQ2" s="14"/>
      <c r="DKR2" s="14"/>
      <c r="DKS2" s="14"/>
      <c r="DKT2" s="14"/>
      <c r="DKU2" s="14"/>
      <c r="DKV2" s="14"/>
      <c r="DKW2" s="14"/>
      <c r="DKX2" s="14"/>
      <c r="DKY2" s="14"/>
      <c r="DKZ2" s="14"/>
      <c r="DLA2" s="14"/>
      <c r="DLB2" s="14"/>
      <c r="DLC2" s="14"/>
      <c r="DLD2" s="14"/>
      <c r="DLE2" s="14"/>
      <c r="DLF2" s="14"/>
      <c r="DLG2" s="14"/>
      <c r="DLH2" s="14"/>
      <c r="DLI2" s="14"/>
      <c r="DLJ2" s="14"/>
      <c r="DLK2" s="14"/>
      <c r="DLL2" s="14"/>
      <c r="DLM2" s="14"/>
      <c r="DLN2" s="14"/>
      <c r="DLO2" s="14"/>
      <c r="DLP2" s="14"/>
      <c r="DLQ2" s="14"/>
      <c r="DLR2" s="14"/>
      <c r="DLS2" s="14"/>
      <c r="DLT2" s="14"/>
      <c r="DLU2" s="14"/>
      <c r="DLV2" s="14"/>
      <c r="DLW2" s="14"/>
      <c r="DLX2" s="14"/>
      <c r="DLY2" s="14"/>
      <c r="DLZ2" s="14"/>
      <c r="DMA2" s="14"/>
      <c r="DMB2" s="14"/>
      <c r="DMC2" s="14"/>
      <c r="DMD2" s="14"/>
      <c r="DME2" s="14"/>
      <c r="DMF2" s="14"/>
      <c r="DMG2" s="14"/>
      <c r="DMH2" s="14"/>
      <c r="DMI2" s="14"/>
      <c r="DMJ2" s="14"/>
      <c r="DMK2" s="14"/>
      <c r="DML2" s="14"/>
      <c r="DMM2" s="14"/>
      <c r="DMN2" s="14"/>
      <c r="DMO2" s="14"/>
      <c r="DMP2" s="14"/>
      <c r="DMQ2" s="14"/>
      <c r="DMR2" s="14"/>
      <c r="DMS2" s="14"/>
      <c r="DMT2" s="14"/>
      <c r="DMU2" s="14"/>
      <c r="DMV2" s="14"/>
      <c r="DMW2" s="14"/>
      <c r="DMX2" s="14"/>
      <c r="DMY2" s="14"/>
      <c r="DMZ2" s="14"/>
      <c r="DNA2" s="14"/>
      <c r="DNB2" s="14"/>
      <c r="DNC2" s="14"/>
      <c r="DND2" s="14"/>
      <c r="DNE2" s="14"/>
      <c r="DNF2" s="14"/>
      <c r="DNG2" s="14"/>
      <c r="DNH2" s="14"/>
      <c r="DNI2" s="14"/>
      <c r="DNJ2" s="14"/>
      <c r="DNK2" s="14"/>
      <c r="DNL2" s="14"/>
      <c r="DNM2" s="14"/>
      <c r="DNN2" s="14"/>
      <c r="DNO2" s="14"/>
      <c r="DNP2" s="14"/>
      <c r="DNQ2" s="14"/>
      <c r="DNR2" s="14"/>
      <c r="DNS2" s="14"/>
      <c r="DNT2" s="14"/>
      <c r="DNU2" s="14"/>
      <c r="DNV2" s="14"/>
      <c r="DNW2" s="14"/>
      <c r="DNX2" s="14"/>
      <c r="DNY2" s="14"/>
      <c r="DNZ2" s="14"/>
      <c r="DOA2" s="14"/>
      <c r="DOB2" s="14"/>
      <c r="DOC2" s="14"/>
      <c r="DOD2" s="14"/>
      <c r="DOE2" s="14"/>
      <c r="DOF2" s="14"/>
      <c r="DOG2" s="14"/>
      <c r="DOH2" s="14"/>
      <c r="DOI2" s="14"/>
      <c r="DOJ2" s="14"/>
      <c r="DOK2" s="14"/>
      <c r="DOL2" s="14"/>
      <c r="DOM2" s="14"/>
      <c r="DON2" s="14"/>
      <c r="DOO2" s="14"/>
      <c r="DOP2" s="14"/>
      <c r="DOQ2" s="14"/>
      <c r="DOR2" s="14"/>
      <c r="DOS2" s="14"/>
      <c r="DOT2" s="14"/>
      <c r="DOU2" s="14"/>
      <c r="DOV2" s="14"/>
      <c r="DOW2" s="14"/>
      <c r="DOX2" s="14"/>
      <c r="DOY2" s="14"/>
      <c r="DOZ2" s="14"/>
      <c r="DPA2" s="14"/>
      <c r="DPB2" s="14"/>
      <c r="DPC2" s="14"/>
      <c r="DPD2" s="14"/>
      <c r="DPE2" s="14"/>
      <c r="DPF2" s="14"/>
      <c r="DPG2" s="14"/>
      <c r="DPH2" s="14"/>
      <c r="DPI2" s="14"/>
      <c r="DPJ2" s="14"/>
      <c r="DPK2" s="14"/>
      <c r="DPL2" s="14"/>
      <c r="DPM2" s="14"/>
      <c r="DPN2" s="14"/>
      <c r="DPO2" s="14"/>
      <c r="DPP2" s="14"/>
      <c r="DPQ2" s="14"/>
      <c r="DPR2" s="14"/>
      <c r="DPS2" s="14"/>
      <c r="DPT2" s="14"/>
      <c r="DPU2" s="14"/>
      <c r="DPV2" s="14"/>
      <c r="DPW2" s="14"/>
      <c r="DPX2" s="14"/>
      <c r="DPY2" s="14"/>
      <c r="DPZ2" s="14"/>
      <c r="DQA2" s="14"/>
      <c r="DQB2" s="14"/>
      <c r="DQC2" s="14"/>
      <c r="DQD2" s="14"/>
      <c r="DQE2" s="14"/>
      <c r="DQF2" s="14"/>
      <c r="DQG2" s="14"/>
      <c r="DQH2" s="14"/>
      <c r="DQI2" s="14"/>
      <c r="DQJ2" s="14"/>
      <c r="DQK2" s="14"/>
      <c r="DQL2" s="14"/>
      <c r="DQM2" s="14"/>
      <c r="DQN2" s="14"/>
      <c r="DQO2" s="14"/>
      <c r="DQP2" s="14"/>
      <c r="DQQ2" s="14"/>
      <c r="DQR2" s="14"/>
      <c r="DQS2" s="14"/>
      <c r="DQT2" s="14"/>
      <c r="DQU2" s="14"/>
      <c r="DQV2" s="14"/>
      <c r="DQW2" s="14"/>
      <c r="DQX2" s="14"/>
      <c r="DQY2" s="14"/>
      <c r="DQZ2" s="14"/>
      <c r="DRA2" s="14"/>
      <c r="DRB2" s="14"/>
      <c r="DRC2" s="14"/>
      <c r="DRD2" s="14"/>
      <c r="DRE2" s="14"/>
      <c r="DRF2" s="14"/>
      <c r="DRG2" s="14"/>
      <c r="DRH2" s="14"/>
      <c r="DRI2" s="14"/>
      <c r="DRJ2" s="14"/>
      <c r="DRK2" s="14"/>
      <c r="DRL2" s="14"/>
      <c r="DRM2" s="14"/>
      <c r="DRN2" s="14"/>
      <c r="DRO2" s="14"/>
      <c r="DRP2" s="14"/>
      <c r="DRQ2" s="14"/>
      <c r="DRR2" s="14"/>
      <c r="DRS2" s="14"/>
      <c r="DRT2" s="14"/>
      <c r="DRU2" s="14"/>
      <c r="DRV2" s="14"/>
      <c r="DRW2" s="14"/>
      <c r="DRX2" s="14"/>
      <c r="DRY2" s="14"/>
      <c r="DRZ2" s="14"/>
      <c r="DSA2" s="14"/>
      <c r="DSB2" s="14"/>
      <c r="DSC2" s="14"/>
      <c r="DSD2" s="14"/>
      <c r="DSE2" s="14"/>
      <c r="DSF2" s="14"/>
      <c r="DSG2" s="14"/>
      <c r="DSH2" s="14"/>
      <c r="DSI2" s="14"/>
      <c r="DSJ2" s="14"/>
      <c r="DSK2" s="14"/>
      <c r="DSL2" s="14"/>
      <c r="DSM2" s="14"/>
      <c r="DSN2" s="14"/>
      <c r="DSO2" s="14"/>
      <c r="DSP2" s="14"/>
      <c r="DSQ2" s="14"/>
      <c r="DSR2" s="14"/>
      <c r="DSS2" s="14"/>
      <c r="DST2" s="14"/>
      <c r="DSU2" s="14"/>
      <c r="DSV2" s="14"/>
      <c r="DSW2" s="14"/>
      <c r="DSX2" s="14"/>
      <c r="DSY2" s="14"/>
      <c r="DSZ2" s="14"/>
      <c r="DTA2" s="14"/>
      <c r="DTB2" s="14"/>
      <c r="DTC2" s="14"/>
      <c r="DTD2" s="14"/>
      <c r="DTE2" s="14"/>
      <c r="DTF2" s="14"/>
      <c r="DTG2" s="14"/>
      <c r="DTH2" s="14"/>
      <c r="DTI2" s="14"/>
      <c r="DTJ2" s="14"/>
      <c r="DTK2" s="14"/>
      <c r="DTL2" s="14"/>
      <c r="DTM2" s="14"/>
      <c r="DTN2" s="14"/>
      <c r="DTO2" s="14"/>
      <c r="DTP2" s="14"/>
      <c r="DTQ2" s="14"/>
      <c r="DTR2" s="14"/>
      <c r="DTS2" s="14"/>
      <c r="DTT2" s="14"/>
      <c r="DTU2" s="14"/>
      <c r="DTV2" s="14"/>
      <c r="DTW2" s="14"/>
      <c r="DTX2" s="14"/>
      <c r="DTY2" s="14"/>
      <c r="DTZ2" s="14"/>
      <c r="DUA2" s="14"/>
      <c r="DUB2" s="14"/>
      <c r="DUC2" s="14"/>
      <c r="DUD2" s="14"/>
      <c r="DUE2" s="14"/>
      <c r="DUF2" s="14"/>
      <c r="DUG2" s="14"/>
      <c r="DUH2" s="14"/>
      <c r="DUI2" s="14"/>
      <c r="DUJ2" s="14"/>
      <c r="DUK2" s="14"/>
      <c r="DUL2" s="14"/>
      <c r="DUM2" s="14"/>
      <c r="DUN2" s="14"/>
      <c r="DUO2" s="14"/>
      <c r="DUP2" s="14"/>
      <c r="DUQ2" s="14"/>
      <c r="DUR2" s="14"/>
      <c r="DUS2" s="14"/>
      <c r="DUT2" s="14"/>
      <c r="DUU2" s="14"/>
      <c r="DUV2" s="14"/>
      <c r="DUW2" s="14"/>
      <c r="DUX2" s="14"/>
      <c r="DUY2" s="14"/>
      <c r="DUZ2" s="14"/>
      <c r="DVA2" s="14"/>
      <c r="DVB2" s="14"/>
      <c r="DVC2" s="14"/>
      <c r="DVD2" s="14"/>
      <c r="DVE2" s="14"/>
      <c r="DVF2" s="14"/>
      <c r="DVG2" s="14"/>
      <c r="DVH2" s="14"/>
      <c r="DVI2" s="14"/>
      <c r="DVJ2" s="14"/>
      <c r="DVK2" s="14"/>
      <c r="DVL2" s="14"/>
      <c r="DVM2" s="14"/>
      <c r="DVN2" s="14"/>
      <c r="DVO2" s="14"/>
      <c r="DVP2" s="14"/>
      <c r="DVQ2" s="14"/>
      <c r="DVR2" s="14"/>
      <c r="DVS2" s="14"/>
      <c r="DVT2" s="14"/>
      <c r="DVU2" s="14"/>
      <c r="DVV2" s="14"/>
      <c r="DVW2" s="14"/>
      <c r="DVX2" s="14"/>
      <c r="DVY2" s="14"/>
      <c r="DVZ2" s="14"/>
      <c r="DWA2" s="14"/>
      <c r="DWB2" s="14"/>
      <c r="DWC2" s="14"/>
      <c r="DWD2" s="14"/>
      <c r="DWE2" s="14"/>
      <c r="DWF2" s="14"/>
      <c r="DWG2" s="14"/>
      <c r="DWH2" s="14"/>
      <c r="DWI2" s="14"/>
      <c r="DWJ2" s="14"/>
      <c r="DWK2" s="14"/>
      <c r="DWL2" s="14"/>
      <c r="DWM2" s="14"/>
      <c r="DWN2" s="14"/>
      <c r="DWO2" s="14"/>
      <c r="DWP2" s="14"/>
      <c r="DWQ2" s="14"/>
      <c r="DWR2" s="14"/>
      <c r="DWS2" s="14"/>
      <c r="DWT2" s="14"/>
      <c r="DWU2" s="14"/>
      <c r="DWV2" s="14"/>
      <c r="DWW2" s="14"/>
      <c r="DWX2" s="14"/>
      <c r="DWY2" s="14"/>
      <c r="DWZ2" s="14"/>
      <c r="DXA2" s="14"/>
      <c r="DXB2" s="14"/>
      <c r="DXC2" s="14"/>
      <c r="DXD2" s="14"/>
      <c r="DXE2" s="14"/>
      <c r="DXF2" s="14"/>
      <c r="DXG2" s="14"/>
      <c r="DXH2" s="14"/>
      <c r="DXI2" s="14"/>
      <c r="DXJ2" s="14"/>
      <c r="DXK2" s="14"/>
      <c r="DXL2" s="14"/>
      <c r="DXM2" s="14"/>
      <c r="DXN2" s="14"/>
      <c r="DXO2" s="14"/>
      <c r="DXP2" s="14"/>
      <c r="DXQ2" s="14"/>
      <c r="DXR2" s="14"/>
      <c r="DXS2" s="14"/>
      <c r="DXT2" s="14"/>
      <c r="DXU2" s="14"/>
      <c r="DXV2" s="14"/>
      <c r="DXW2" s="14"/>
      <c r="DXX2" s="14"/>
      <c r="DXY2" s="14"/>
      <c r="DXZ2" s="14"/>
      <c r="DYA2" s="14"/>
      <c r="DYB2" s="14"/>
      <c r="DYC2" s="14"/>
      <c r="DYD2" s="14"/>
      <c r="DYE2" s="14"/>
      <c r="DYF2" s="14"/>
      <c r="DYG2" s="14"/>
      <c r="DYH2" s="14"/>
      <c r="DYI2" s="14"/>
      <c r="DYJ2" s="14"/>
      <c r="DYK2" s="14"/>
      <c r="DYL2" s="14"/>
      <c r="DYM2" s="14"/>
      <c r="DYN2" s="14"/>
      <c r="DYO2" s="14"/>
      <c r="DYP2" s="14"/>
      <c r="DYQ2" s="14"/>
      <c r="DYR2" s="14"/>
      <c r="DYS2" s="14"/>
      <c r="DYT2" s="14"/>
      <c r="DYU2" s="14"/>
      <c r="DYV2" s="14"/>
      <c r="DYW2" s="14"/>
      <c r="DYX2" s="14"/>
      <c r="DYY2" s="14"/>
      <c r="DYZ2" s="14"/>
      <c r="DZA2" s="14"/>
      <c r="DZB2" s="14"/>
      <c r="DZC2" s="14"/>
      <c r="DZD2" s="14"/>
      <c r="DZE2" s="14"/>
      <c r="DZF2" s="14"/>
      <c r="DZG2" s="14"/>
      <c r="DZH2" s="14"/>
      <c r="DZI2" s="14"/>
      <c r="DZJ2" s="14"/>
      <c r="DZK2" s="14"/>
      <c r="DZL2" s="14"/>
      <c r="DZM2" s="14"/>
      <c r="DZN2" s="14"/>
      <c r="DZO2" s="14"/>
      <c r="DZP2" s="14"/>
      <c r="DZQ2" s="14"/>
      <c r="DZR2" s="14"/>
      <c r="DZS2" s="14"/>
      <c r="DZT2" s="14"/>
      <c r="DZU2" s="14"/>
      <c r="DZV2" s="14"/>
      <c r="DZW2" s="14"/>
      <c r="DZX2" s="14"/>
      <c r="DZY2" s="14"/>
      <c r="DZZ2" s="14"/>
      <c r="EAA2" s="14"/>
      <c r="EAB2" s="14"/>
      <c r="EAC2" s="14"/>
      <c r="EAD2" s="14"/>
      <c r="EAE2" s="14"/>
      <c r="EAF2" s="14"/>
      <c r="EAG2" s="14"/>
      <c r="EAH2" s="14"/>
      <c r="EAI2" s="14"/>
      <c r="EAJ2" s="14"/>
      <c r="EAK2" s="14"/>
      <c r="EAL2" s="14"/>
      <c r="EAM2" s="14"/>
      <c r="EAN2" s="14"/>
      <c r="EAO2" s="14"/>
      <c r="EAP2" s="14"/>
      <c r="EAQ2" s="14"/>
      <c r="EAR2" s="14"/>
      <c r="EAS2" s="14"/>
      <c r="EAT2" s="14"/>
      <c r="EAU2" s="14"/>
      <c r="EAV2" s="14"/>
      <c r="EAW2" s="14"/>
      <c r="EAX2" s="14"/>
      <c r="EAY2" s="14"/>
      <c r="EAZ2" s="14"/>
      <c r="EBA2" s="14"/>
      <c r="EBB2" s="14"/>
      <c r="EBC2" s="14"/>
      <c r="EBD2" s="14"/>
      <c r="EBE2" s="14"/>
      <c r="EBF2" s="14"/>
      <c r="EBG2" s="14"/>
      <c r="EBH2" s="14"/>
      <c r="EBI2" s="14"/>
      <c r="EBJ2" s="14"/>
      <c r="EBK2" s="14"/>
      <c r="EBL2" s="14"/>
      <c r="EBM2" s="14"/>
      <c r="EBN2" s="14"/>
      <c r="EBO2" s="14"/>
      <c r="EBP2" s="14"/>
      <c r="EBQ2" s="14"/>
      <c r="EBR2" s="14"/>
      <c r="EBS2" s="14"/>
      <c r="EBT2" s="14"/>
      <c r="EBU2" s="14"/>
      <c r="EBV2" s="14"/>
      <c r="EBW2" s="14"/>
      <c r="EBX2" s="14"/>
      <c r="EBY2" s="14"/>
      <c r="EBZ2" s="14"/>
      <c r="ECA2" s="14"/>
      <c r="ECB2" s="14"/>
      <c r="ECC2" s="14"/>
      <c r="ECD2" s="14"/>
      <c r="ECE2" s="14"/>
      <c r="ECF2" s="14"/>
      <c r="ECG2" s="14"/>
      <c r="ECH2" s="14"/>
      <c r="ECI2" s="14"/>
      <c r="ECJ2" s="14"/>
      <c r="ECK2" s="14"/>
      <c r="ECL2" s="14"/>
      <c r="ECM2" s="14"/>
      <c r="ECN2" s="14"/>
      <c r="ECO2" s="14"/>
      <c r="ECP2" s="14"/>
      <c r="ECQ2" s="14"/>
      <c r="ECR2" s="14"/>
      <c r="ECS2" s="14"/>
      <c r="ECT2" s="14"/>
      <c r="ECU2" s="14"/>
      <c r="ECV2" s="14"/>
      <c r="ECW2" s="14"/>
      <c r="ECX2" s="14"/>
      <c r="ECY2" s="14"/>
      <c r="ECZ2" s="14"/>
      <c r="EDA2" s="14"/>
      <c r="EDB2" s="14"/>
      <c r="EDC2" s="14"/>
      <c r="EDD2" s="14"/>
      <c r="EDE2" s="14"/>
      <c r="EDF2" s="14"/>
      <c r="EDG2" s="14"/>
      <c r="EDH2" s="14"/>
      <c r="EDI2" s="14"/>
      <c r="EDJ2" s="14"/>
      <c r="EDK2" s="14"/>
      <c r="EDL2" s="14"/>
      <c r="EDM2" s="14"/>
      <c r="EDN2" s="14"/>
      <c r="EDO2" s="14"/>
      <c r="EDP2" s="14"/>
      <c r="EDQ2" s="14"/>
      <c r="EDR2" s="14"/>
      <c r="EDS2" s="14"/>
      <c r="EDT2" s="14"/>
      <c r="EDU2" s="14"/>
      <c r="EDV2" s="14"/>
      <c r="EDW2" s="14"/>
      <c r="EDX2" s="14"/>
      <c r="EDY2" s="14"/>
      <c r="EDZ2" s="14"/>
      <c r="EEA2" s="14"/>
      <c r="EEB2" s="14"/>
      <c r="EEC2" s="14"/>
      <c r="EED2" s="14"/>
      <c r="EEE2" s="14"/>
      <c r="EEF2" s="14"/>
      <c r="EEG2" s="14"/>
      <c r="EEH2" s="14"/>
      <c r="EEI2" s="14"/>
      <c r="EEJ2" s="14"/>
      <c r="EEK2" s="14"/>
      <c r="EEL2" s="14"/>
      <c r="EEM2" s="14"/>
      <c r="EEN2" s="14"/>
      <c r="EEO2" s="14"/>
      <c r="EEP2" s="14"/>
      <c r="EEQ2" s="14"/>
      <c r="EER2" s="14"/>
      <c r="EES2" s="14"/>
      <c r="EET2" s="14"/>
      <c r="EEU2" s="14"/>
      <c r="EEV2" s="14"/>
      <c r="EEW2" s="14"/>
      <c r="EEX2" s="14"/>
      <c r="EEY2" s="14"/>
      <c r="EEZ2" s="14"/>
      <c r="EFA2" s="14"/>
      <c r="EFB2" s="14"/>
      <c r="EFC2" s="14"/>
      <c r="EFD2" s="14"/>
      <c r="EFE2" s="14"/>
      <c r="EFF2" s="14"/>
      <c r="EFG2" s="14"/>
      <c r="EFH2" s="14"/>
      <c r="EFI2" s="14"/>
      <c r="EFJ2" s="14"/>
      <c r="EFK2" s="14"/>
      <c r="EFL2" s="14"/>
      <c r="EFM2" s="14"/>
      <c r="EFN2" s="14"/>
      <c r="EFO2" s="14"/>
      <c r="EFP2" s="14"/>
      <c r="EFQ2" s="14"/>
      <c r="EFR2" s="14"/>
      <c r="EFS2" s="14"/>
      <c r="EFT2" s="14"/>
      <c r="EFU2" s="14"/>
      <c r="EFV2" s="14"/>
      <c r="EFW2" s="14"/>
      <c r="EFX2" s="14"/>
      <c r="EFY2" s="14"/>
      <c r="EFZ2" s="14"/>
      <c r="EGA2" s="14"/>
      <c r="EGB2" s="14"/>
      <c r="EGC2" s="14"/>
      <c r="EGD2" s="14"/>
      <c r="EGE2" s="14"/>
      <c r="EGF2" s="14"/>
      <c r="EGG2" s="14"/>
      <c r="EGH2" s="14"/>
      <c r="EGI2" s="14"/>
      <c r="EGJ2" s="14"/>
      <c r="EGK2" s="14"/>
      <c r="EGL2" s="14"/>
      <c r="EGM2" s="14"/>
      <c r="EGN2" s="14"/>
      <c r="EGO2" s="14"/>
      <c r="EGP2" s="14"/>
      <c r="EGQ2" s="14"/>
      <c r="EGR2" s="14"/>
      <c r="EGS2" s="14"/>
      <c r="EGT2" s="14"/>
      <c r="EGU2" s="14"/>
      <c r="EGV2" s="14"/>
      <c r="EGW2" s="14"/>
      <c r="EGX2" s="14"/>
      <c r="EGY2" s="14"/>
      <c r="EGZ2" s="14"/>
      <c r="EHA2" s="14"/>
      <c r="EHB2" s="14"/>
      <c r="EHC2" s="14"/>
      <c r="EHD2" s="14"/>
      <c r="EHE2" s="14"/>
      <c r="EHF2" s="14"/>
      <c r="EHG2" s="14"/>
      <c r="EHH2" s="14"/>
      <c r="EHI2" s="14"/>
      <c r="EHJ2" s="14"/>
      <c r="EHK2" s="14"/>
      <c r="EHL2" s="14"/>
      <c r="EHM2" s="14"/>
      <c r="EHN2" s="14"/>
      <c r="EHO2" s="14"/>
      <c r="EHP2" s="14"/>
      <c r="EHQ2" s="14"/>
      <c r="EHR2" s="14"/>
      <c r="EHS2" s="14"/>
      <c r="EHT2" s="14"/>
      <c r="EHU2" s="14"/>
      <c r="EHV2" s="14"/>
      <c r="EHW2" s="14"/>
      <c r="EHX2" s="14"/>
      <c r="EHY2" s="14"/>
      <c r="EHZ2" s="14"/>
      <c r="EIA2" s="14"/>
      <c r="EIB2" s="14"/>
      <c r="EIC2" s="14"/>
      <c r="EID2" s="14"/>
      <c r="EIE2" s="14"/>
      <c r="EIF2" s="14"/>
      <c r="EIG2" s="14"/>
      <c r="EIH2" s="14"/>
      <c r="EII2" s="14"/>
      <c r="EIJ2" s="14"/>
      <c r="EIK2" s="14"/>
      <c r="EIL2" s="14"/>
      <c r="EIM2" s="14"/>
      <c r="EIN2" s="14"/>
      <c r="EIO2" s="14"/>
      <c r="EIP2" s="14"/>
      <c r="EIQ2" s="14"/>
      <c r="EIR2" s="14"/>
      <c r="EIS2" s="14"/>
      <c r="EIT2" s="14"/>
      <c r="EIU2" s="14"/>
      <c r="EIV2" s="14"/>
      <c r="EIW2" s="14"/>
      <c r="EIX2" s="14"/>
      <c r="EIY2" s="14"/>
      <c r="EIZ2" s="14"/>
      <c r="EJA2" s="14"/>
      <c r="EJB2" s="14"/>
      <c r="EJC2" s="14"/>
      <c r="EJD2" s="14"/>
      <c r="EJE2" s="14"/>
      <c r="EJF2" s="14"/>
      <c r="EJG2" s="14"/>
      <c r="EJH2" s="14"/>
      <c r="EJI2" s="14"/>
      <c r="EJJ2" s="14"/>
      <c r="EJK2" s="14"/>
      <c r="EJL2" s="14"/>
      <c r="EJM2" s="14"/>
      <c r="EJN2" s="14"/>
      <c r="EJO2" s="14"/>
      <c r="EJP2" s="14"/>
      <c r="EJQ2" s="14"/>
      <c r="EJR2" s="14"/>
      <c r="EJS2" s="14"/>
      <c r="EJT2" s="14"/>
      <c r="EJU2" s="14"/>
      <c r="EJV2" s="14"/>
      <c r="EJW2" s="14"/>
      <c r="EJX2" s="14"/>
      <c r="EJY2" s="14"/>
      <c r="EJZ2" s="14"/>
      <c r="EKA2" s="14"/>
      <c r="EKB2" s="14"/>
      <c r="EKC2" s="14"/>
      <c r="EKD2" s="14"/>
      <c r="EKE2" s="14"/>
      <c r="EKF2" s="14"/>
      <c r="EKG2" s="14"/>
      <c r="EKH2" s="14"/>
      <c r="EKI2" s="14"/>
      <c r="EKJ2" s="14"/>
      <c r="EKK2" s="14"/>
      <c r="EKL2" s="14"/>
      <c r="EKM2" s="14"/>
      <c r="EKN2" s="14"/>
      <c r="EKO2" s="14"/>
      <c r="EKP2" s="14"/>
      <c r="EKQ2" s="14"/>
      <c r="EKR2" s="14"/>
      <c r="EKS2" s="14"/>
      <c r="EKT2" s="14"/>
      <c r="EKU2" s="14"/>
      <c r="EKV2" s="14"/>
      <c r="EKW2" s="14"/>
      <c r="EKX2" s="14"/>
      <c r="EKY2" s="14"/>
      <c r="EKZ2" s="14"/>
      <c r="ELA2" s="14"/>
      <c r="ELB2" s="14"/>
      <c r="ELC2" s="14"/>
      <c r="ELD2" s="14"/>
      <c r="ELE2" s="14"/>
      <c r="ELF2" s="14"/>
      <c r="ELG2" s="14"/>
      <c r="ELH2" s="14"/>
      <c r="ELI2" s="14"/>
      <c r="ELJ2" s="14"/>
      <c r="ELK2" s="14"/>
      <c r="ELL2" s="14"/>
      <c r="ELM2" s="14"/>
      <c r="ELN2" s="14"/>
      <c r="ELO2" s="14"/>
      <c r="ELP2" s="14"/>
      <c r="ELQ2" s="14"/>
      <c r="ELR2" s="14"/>
      <c r="ELS2" s="14"/>
      <c r="ELT2" s="14"/>
      <c r="ELU2" s="14"/>
      <c r="ELV2" s="14"/>
      <c r="ELW2" s="14"/>
      <c r="ELX2" s="14"/>
      <c r="ELY2" s="14"/>
      <c r="ELZ2" s="14"/>
      <c r="EMA2" s="14"/>
      <c r="EMB2" s="14"/>
      <c r="EMC2" s="14"/>
      <c r="EMD2" s="14"/>
      <c r="EME2" s="14"/>
      <c r="EMF2" s="14"/>
      <c r="EMG2" s="14"/>
      <c r="EMH2" s="14"/>
      <c r="EMI2" s="14"/>
      <c r="EMJ2" s="14"/>
      <c r="EMK2" s="14"/>
      <c r="EML2" s="14"/>
      <c r="EMM2" s="14"/>
      <c r="EMN2" s="14"/>
      <c r="EMO2" s="14"/>
      <c r="EMP2" s="14"/>
      <c r="EMQ2" s="14"/>
      <c r="EMR2" s="14"/>
      <c r="EMS2" s="14"/>
      <c r="EMT2" s="14"/>
      <c r="EMU2" s="14"/>
      <c r="EMV2" s="14"/>
      <c r="EMW2" s="14"/>
      <c r="EMX2" s="14"/>
      <c r="EMY2" s="14"/>
      <c r="EMZ2" s="14"/>
      <c r="ENA2" s="14"/>
      <c r="ENB2" s="14"/>
      <c r="ENC2" s="14"/>
      <c r="END2" s="14"/>
      <c r="ENE2" s="14"/>
      <c r="ENF2" s="14"/>
      <c r="ENG2" s="14"/>
      <c r="ENH2" s="14"/>
      <c r="ENI2" s="14"/>
      <c r="ENJ2" s="14"/>
      <c r="ENK2" s="14"/>
      <c r="ENL2" s="14"/>
      <c r="ENM2" s="14"/>
      <c r="ENN2" s="14"/>
      <c r="ENO2" s="14"/>
      <c r="ENP2" s="14"/>
      <c r="ENQ2" s="14"/>
      <c r="ENR2" s="14"/>
      <c r="ENS2" s="14"/>
      <c r="ENT2" s="14"/>
      <c r="ENU2" s="14"/>
      <c r="ENV2" s="14"/>
      <c r="ENW2" s="14"/>
      <c r="ENX2" s="14"/>
      <c r="ENY2" s="14"/>
      <c r="ENZ2" s="14"/>
      <c r="EOA2" s="14"/>
      <c r="EOB2" s="14"/>
      <c r="EOC2" s="14"/>
      <c r="EOD2" s="14"/>
      <c r="EOE2" s="14"/>
      <c r="EOF2" s="14"/>
      <c r="EOG2" s="14"/>
      <c r="EOH2" s="14"/>
      <c r="EOI2" s="14"/>
      <c r="EOJ2" s="14"/>
      <c r="EOK2" s="14"/>
      <c r="EOL2" s="14"/>
      <c r="EOM2" s="14"/>
      <c r="EON2" s="14"/>
      <c r="EOO2" s="14"/>
      <c r="EOP2" s="14"/>
      <c r="EOQ2" s="14"/>
      <c r="EOR2" s="14"/>
      <c r="EOS2" s="14"/>
      <c r="EOT2" s="14"/>
      <c r="EOU2" s="14"/>
      <c r="EOV2" s="14"/>
      <c r="EOW2" s="14"/>
      <c r="EOX2" s="14"/>
      <c r="EOY2" s="14"/>
      <c r="EOZ2" s="14"/>
      <c r="EPA2" s="14"/>
      <c r="EPB2" s="14"/>
      <c r="EPC2" s="14"/>
      <c r="EPD2" s="14"/>
      <c r="EPE2" s="14"/>
      <c r="EPF2" s="14"/>
      <c r="EPG2" s="14"/>
      <c r="EPH2" s="14"/>
      <c r="EPI2" s="14"/>
      <c r="EPJ2" s="14"/>
      <c r="EPK2" s="14"/>
      <c r="EPL2" s="14"/>
      <c r="EPM2" s="14"/>
      <c r="EPN2" s="14"/>
      <c r="EPO2" s="14"/>
      <c r="EPP2" s="14"/>
      <c r="EPQ2" s="14"/>
      <c r="EPR2" s="14"/>
      <c r="EPS2" s="14"/>
      <c r="EPT2" s="14"/>
      <c r="EPU2" s="14"/>
      <c r="EPV2" s="14"/>
      <c r="EPW2" s="14"/>
      <c r="EPX2" s="14"/>
      <c r="EPY2" s="14"/>
      <c r="EPZ2" s="14"/>
      <c r="EQA2" s="14"/>
      <c r="EQB2" s="14"/>
      <c r="EQC2" s="14"/>
      <c r="EQD2" s="14"/>
      <c r="EQE2" s="14"/>
      <c r="EQF2" s="14"/>
      <c r="EQG2" s="14"/>
      <c r="EQH2" s="14"/>
      <c r="EQI2" s="14"/>
      <c r="EQJ2" s="14"/>
      <c r="EQK2" s="14"/>
      <c r="EQL2" s="14"/>
      <c r="EQM2" s="14"/>
      <c r="EQN2" s="14"/>
      <c r="EQO2" s="14"/>
      <c r="EQP2" s="14"/>
      <c r="EQQ2" s="14"/>
      <c r="EQR2" s="14"/>
      <c r="EQS2" s="14"/>
      <c r="EQT2" s="14"/>
      <c r="EQU2" s="14"/>
      <c r="EQV2" s="14"/>
      <c r="EQW2" s="14"/>
      <c r="EQX2" s="14"/>
      <c r="EQY2" s="14"/>
      <c r="EQZ2" s="14"/>
      <c r="ERA2" s="14"/>
      <c r="ERB2" s="14"/>
      <c r="ERC2" s="14"/>
      <c r="ERD2" s="14"/>
      <c r="ERE2" s="14"/>
      <c r="ERF2" s="14"/>
      <c r="ERG2" s="14"/>
      <c r="ERH2" s="14"/>
      <c r="ERI2" s="14"/>
      <c r="ERJ2" s="14"/>
      <c r="ERK2" s="14"/>
      <c r="ERL2" s="14"/>
      <c r="ERM2" s="14"/>
      <c r="ERN2" s="14"/>
      <c r="ERO2" s="14"/>
      <c r="ERP2" s="14"/>
      <c r="ERQ2" s="14"/>
      <c r="ERR2" s="14"/>
      <c r="ERS2" s="14"/>
      <c r="ERT2" s="14"/>
      <c r="ERU2" s="14"/>
      <c r="ERV2" s="14"/>
      <c r="ERW2" s="14"/>
      <c r="ERX2" s="14"/>
      <c r="ERY2" s="14"/>
      <c r="ERZ2" s="14"/>
      <c r="ESA2" s="14"/>
      <c r="ESB2" s="14"/>
      <c r="ESC2" s="14"/>
      <c r="ESD2" s="14"/>
      <c r="ESE2" s="14"/>
      <c r="ESF2" s="14"/>
      <c r="ESG2" s="14"/>
      <c r="ESH2" s="14"/>
      <c r="ESI2" s="14"/>
      <c r="ESJ2" s="14"/>
      <c r="ESK2" s="14"/>
      <c r="ESL2" s="14"/>
      <c r="ESM2" s="14"/>
      <c r="ESN2" s="14"/>
      <c r="ESO2" s="14"/>
      <c r="ESP2" s="14"/>
      <c r="ESQ2" s="14"/>
      <c r="ESR2" s="14"/>
      <c r="ESS2" s="14"/>
      <c r="EST2" s="14"/>
      <c r="ESU2" s="14"/>
      <c r="ESV2" s="14"/>
      <c r="ESW2" s="14"/>
      <c r="ESX2" s="14"/>
      <c r="ESY2" s="14"/>
      <c r="ESZ2" s="14"/>
      <c r="ETA2" s="14"/>
      <c r="ETB2" s="14"/>
      <c r="ETC2" s="14"/>
      <c r="ETD2" s="14"/>
      <c r="ETE2" s="14"/>
      <c r="ETF2" s="14"/>
      <c r="ETG2" s="14"/>
      <c r="ETH2" s="14"/>
      <c r="ETI2" s="14"/>
      <c r="ETJ2" s="14"/>
      <c r="ETK2" s="14"/>
      <c r="ETL2" s="14"/>
      <c r="ETM2" s="14"/>
      <c r="ETN2" s="14"/>
      <c r="ETO2" s="14"/>
      <c r="ETP2" s="14"/>
      <c r="ETQ2" s="14"/>
      <c r="ETR2" s="14"/>
      <c r="ETS2" s="14"/>
      <c r="ETT2" s="14"/>
      <c r="ETU2" s="14"/>
      <c r="ETV2" s="14"/>
      <c r="ETW2" s="14"/>
      <c r="ETX2" s="14"/>
      <c r="ETY2" s="14"/>
      <c r="ETZ2" s="14"/>
      <c r="EUA2" s="14"/>
      <c r="EUB2" s="14"/>
      <c r="EUC2" s="14"/>
      <c r="EUD2" s="14"/>
      <c r="EUE2" s="14"/>
      <c r="EUF2" s="14"/>
      <c r="EUG2" s="14"/>
      <c r="EUH2" s="14"/>
      <c r="EUI2" s="14"/>
      <c r="EUJ2" s="14"/>
      <c r="EUK2" s="14"/>
      <c r="EUL2" s="14"/>
      <c r="EUM2" s="14"/>
      <c r="EUN2" s="14"/>
      <c r="EUO2" s="14"/>
      <c r="EUP2" s="14"/>
      <c r="EUQ2" s="14"/>
      <c r="EUR2" s="14"/>
      <c r="EUS2" s="14"/>
      <c r="EUT2" s="14"/>
      <c r="EUU2" s="14"/>
      <c r="EUV2" s="14"/>
      <c r="EUW2" s="14"/>
      <c r="EUX2" s="14"/>
      <c r="EUY2" s="14"/>
      <c r="EUZ2" s="14"/>
      <c r="EVA2" s="14"/>
      <c r="EVB2" s="14"/>
      <c r="EVC2" s="14"/>
      <c r="EVD2" s="14"/>
      <c r="EVE2" s="14"/>
      <c r="EVF2" s="14"/>
      <c r="EVG2" s="14"/>
      <c r="EVH2" s="14"/>
      <c r="EVI2" s="14"/>
      <c r="EVJ2" s="14"/>
      <c r="EVK2" s="14"/>
      <c r="EVL2" s="14"/>
      <c r="EVM2" s="14"/>
      <c r="EVN2" s="14"/>
      <c r="EVO2" s="14"/>
      <c r="EVP2" s="14"/>
      <c r="EVQ2" s="14"/>
      <c r="EVR2" s="14"/>
      <c r="EVS2" s="14"/>
      <c r="EVT2" s="14"/>
      <c r="EVU2" s="14"/>
      <c r="EVV2" s="14"/>
      <c r="EVW2" s="14"/>
      <c r="EVX2" s="14"/>
      <c r="EVY2" s="14"/>
      <c r="EVZ2" s="14"/>
      <c r="EWA2" s="14"/>
      <c r="EWB2" s="14"/>
      <c r="EWC2" s="14"/>
      <c r="EWD2" s="14"/>
      <c r="EWE2" s="14"/>
      <c r="EWF2" s="14"/>
      <c r="EWG2" s="14"/>
      <c r="EWH2" s="14"/>
      <c r="EWI2" s="14"/>
      <c r="EWJ2" s="14"/>
      <c r="EWK2" s="14"/>
      <c r="EWL2" s="14"/>
      <c r="EWM2" s="14"/>
      <c r="EWN2" s="14"/>
      <c r="EWO2" s="14"/>
      <c r="EWP2" s="14"/>
      <c r="EWQ2" s="14"/>
      <c r="EWR2" s="14"/>
      <c r="EWS2" s="14"/>
      <c r="EWT2" s="14"/>
      <c r="EWU2" s="14"/>
      <c r="EWV2" s="14"/>
      <c r="EWW2" s="14"/>
      <c r="EWX2" s="14"/>
      <c r="EWY2" s="14"/>
      <c r="EWZ2" s="14"/>
      <c r="EXA2" s="14"/>
      <c r="EXB2" s="14"/>
      <c r="EXC2" s="14"/>
      <c r="EXD2" s="14"/>
      <c r="EXE2" s="14"/>
      <c r="EXF2" s="14"/>
      <c r="EXG2" s="14"/>
      <c r="EXH2" s="14"/>
      <c r="EXI2" s="14"/>
      <c r="EXJ2" s="14"/>
      <c r="EXK2" s="14"/>
      <c r="EXL2" s="14"/>
      <c r="EXM2" s="14"/>
      <c r="EXN2" s="14"/>
      <c r="EXO2" s="14"/>
      <c r="EXP2" s="14"/>
      <c r="EXQ2" s="14"/>
      <c r="EXR2" s="14"/>
      <c r="EXS2" s="14"/>
      <c r="EXT2" s="14"/>
      <c r="EXU2" s="14"/>
      <c r="EXV2" s="14"/>
      <c r="EXW2" s="14"/>
      <c r="EXX2" s="14"/>
      <c r="EXY2" s="14"/>
      <c r="EXZ2" s="14"/>
      <c r="EYA2" s="14"/>
      <c r="EYB2" s="14"/>
      <c r="EYC2" s="14"/>
      <c r="EYD2" s="14"/>
      <c r="EYE2" s="14"/>
      <c r="EYF2" s="14"/>
      <c r="EYG2" s="14"/>
      <c r="EYH2" s="14"/>
      <c r="EYI2" s="14"/>
      <c r="EYJ2" s="14"/>
      <c r="EYK2" s="14"/>
      <c r="EYL2" s="14"/>
      <c r="EYM2" s="14"/>
      <c r="EYN2" s="14"/>
      <c r="EYO2" s="14"/>
      <c r="EYP2" s="14"/>
      <c r="EYQ2" s="14"/>
      <c r="EYR2" s="14"/>
      <c r="EYS2" s="14"/>
      <c r="EYT2" s="14"/>
      <c r="EYU2" s="14"/>
      <c r="EYV2" s="14"/>
      <c r="EYW2" s="14"/>
      <c r="EYX2" s="14"/>
      <c r="EYY2" s="14"/>
      <c r="EYZ2" s="14"/>
      <c r="EZA2" s="14"/>
      <c r="EZB2" s="14"/>
      <c r="EZC2" s="14"/>
      <c r="EZD2" s="14"/>
      <c r="EZE2" s="14"/>
      <c r="EZF2" s="14"/>
      <c r="EZG2" s="14"/>
      <c r="EZH2" s="14"/>
      <c r="EZI2" s="14"/>
      <c r="EZJ2" s="14"/>
      <c r="EZK2" s="14"/>
      <c r="EZL2" s="14"/>
      <c r="EZM2" s="14"/>
      <c r="EZN2" s="14"/>
      <c r="EZO2" s="14"/>
      <c r="EZP2" s="14"/>
      <c r="EZQ2" s="14"/>
      <c r="EZR2" s="14"/>
      <c r="EZS2" s="14"/>
      <c r="EZT2" s="14"/>
      <c r="EZU2" s="14"/>
      <c r="EZV2" s="14"/>
      <c r="EZW2" s="14"/>
      <c r="EZX2" s="14"/>
      <c r="EZY2" s="14"/>
      <c r="EZZ2" s="14"/>
      <c r="FAA2" s="14"/>
      <c r="FAB2" s="14"/>
      <c r="FAC2" s="14"/>
      <c r="FAD2" s="14"/>
      <c r="FAE2" s="14"/>
      <c r="FAF2" s="14"/>
      <c r="FAG2" s="14"/>
      <c r="FAH2" s="14"/>
      <c r="FAI2" s="14"/>
      <c r="FAJ2" s="14"/>
      <c r="FAK2" s="14"/>
      <c r="FAL2" s="14"/>
      <c r="FAM2" s="14"/>
      <c r="FAN2" s="14"/>
      <c r="FAO2" s="14"/>
      <c r="FAP2" s="14"/>
      <c r="FAQ2" s="14"/>
      <c r="FAR2" s="14"/>
      <c r="FAS2" s="14"/>
      <c r="FAT2" s="14"/>
      <c r="FAU2" s="14"/>
      <c r="FAV2" s="14"/>
      <c r="FAW2" s="14"/>
      <c r="FAX2" s="14"/>
      <c r="FAY2" s="14"/>
      <c r="FAZ2" s="14"/>
      <c r="FBA2" s="14"/>
      <c r="FBB2" s="14"/>
      <c r="FBC2" s="14"/>
      <c r="FBD2" s="14"/>
      <c r="FBE2" s="14"/>
      <c r="FBF2" s="14"/>
      <c r="FBG2" s="14"/>
      <c r="FBH2" s="14"/>
      <c r="FBI2" s="14"/>
      <c r="FBJ2" s="14"/>
      <c r="FBK2" s="14"/>
      <c r="FBL2" s="14"/>
      <c r="FBM2" s="14"/>
      <c r="FBN2" s="14"/>
      <c r="FBO2" s="14"/>
      <c r="FBP2" s="14"/>
      <c r="FBQ2" s="14"/>
      <c r="FBR2" s="14"/>
      <c r="FBS2" s="14"/>
      <c r="FBT2" s="14"/>
      <c r="FBU2" s="14"/>
      <c r="FBV2" s="14"/>
      <c r="FBW2" s="14"/>
      <c r="FBX2" s="14"/>
      <c r="FBY2" s="14"/>
      <c r="FBZ2" s="14"/>
      <c r="FCA2" s="14"/>
      <c r="FCB2" s="14"/>
      <c r="FCC2" s="14"/>
      <c r="FCD2" s="14"/>
      <c r="FCE2" s="14"/>
      <c r="FCF2" s="14"/>
      <c r="FCG2" s="14"/>
      <c r="FCH2" s="14"/>
      <c r="FCI2" s="14"/>
      <c r="FCJ2" s="14"/>
      <c r="FCK2" s="14"/>
      <c r="FCL2" s="14"/>
      <c r="FCM2" s="14"/>
      <c r="FCN2" s="14"/>
      <c r="FCO2" s="14"/>
      <c r="FCP2" s="14"/>
      <c r="FCQ2" s="14"/>
      <c r="FCR2" s="14"/>
      <c r="FCS2" s="14"/>
      <c r="FCT2" s="14"/>
      <c r="FCU2" s="14"/>
      <c r="FCV2" s="14"/>
      <c r="FCW2" s="14"/>
      <c r="FCX2" s="14"/>
      <c r="FCY2" s="14"/>
      <c r="FCZ2" s="14"/>
      <c r="FDA2" s="14"/>
      <c r="FDB2" s="14"/>
      <c r="FDC2" s="14"/>
      <c r="FDD2" s="14"/>
      <c r="FDE2" s="14"/>
      <c r="FDF2" s="14"/>
      <c r="FDG2" s="14"/>
      <c r="FDH2" s="14"/>
      <c r="FDI2" s="14"/>
      <c r="FDJ2" s="14"/>
      <c r="FDK2" s="14"/>
      <c r="FDL2" s="14"/>
      <c r="FDM2" s="14"/>
      <c r="FDN2" s="14"/>
      <c r="FDO2" s="14"/>
      <c r="FDP2" s="14"/>
      <c r="FDQ2" s="14"/>
      <c r="FDR2" s="14"/>
      <c r="FDS2" s="14"/>
      <c r="FDT2" s="14"/>
      <c r="FDU2" s="14"/>
      <c r="FDV2" s="14"/>
      <c r="FDW2" s="14"/>
      <c r="FDX2" s="14"/>
      <c r="FDY2" s="14"/>
      <c r="FDZ2" s="14"/>
      <c r="FEA2" s="14"/>
      <c r="FEB2" s="14"/>
      <c r="FEC2" s="14"/>
      <c r="FED2" s="14"/>
      <c r="FEE2" s="14"/>
      <c r="FEF2" s="14"/>
      <c r="FEG2" s="14"/>
      <c r="FEH2" s="14"/>
      <c r="FEI2" s="14"/>
      <c r="FEJ2" s="14"/>
      <c r="FEK2" s="14"/>
      <c r="FEL2" s="14"/>
      <c r="FEM2" s="14"/>
      <c r="FEN2" s="14"/>
      <c r="FEO2" s="14"/>
      <c r="FEP2" s="14"/>
      <c r="FEQ2" s="14"/>
      <c r="FER2" s="14"/>
      <c r="FES2" s="14"/>
      <c r="FET2" s="14"/>
      <c r="FEU2" s="14"/>
      <c r="FEV2" s="14"/>
      <c r="FEW2" s="14"/>
      <c r="FEX2" s="14"/>
      <c r="FEY2" s="14"/>
      <c r="FEZ2" s="14"/>
      <c r="FFA2" s="14"/>
      <c r="FFB2" s="14"/>
      <c r="FFC2" s="14"/>
      <c r="FFD2" s="14"/>
      <c r="FFE2" s="14"/>
      <c r="FFF2" s="14"/>
      <c r="FFG2" s="14"/>
      <c r="FFH2" s="14"/>
      <c r="FFI2" s="14"/>
      <c r="FFJ2" s="14"/>
      <c r="FFK2" s="14"/>
      <c r="FFL2" s="14"/>
      <c r="FFM2" s="14"/>
      <c r="FFN2" s="14"/>
      <c r="FFO2" s="14"/>
      <c r="FFP2" s="14"/>
      <c r="FFQ2" s="14"/>
      <c r="FFR2" s="14"/>
      <c r="FFS2" s="14"/>
      <c r="FFT2" s="14"/>
      <c r="FFU2" s="14"/>
      <c r="FFV2" s="14"/>
      <c r="FFW2" s="14"/>
      <c r="FFX2" s="14"/>
      <c r="FFY2" s="14"/>
      <c r="FFZ2" s="14"/>
      <c r="FGA2" s="14"/>
      <c r="FGB2" s="14"/>
      <c r="FGC2" s="14"/>
      <c r="FGD2" s="14"/>
      <c r="FGE2" s="14"/>
      <c r="FGF2" s="14"/>
      <c r="FGG2" s="14"/>
      <c r="FGH2" s="14"/>
      <c r="FGI2" s="14"/>
      <c r="FGJ2" s="14"/>
      <c r="FGK2" s="14"/>
      <c r="FGL2" s="14"/>
      <c r="FGM2" s="14"/>
      <c r="FGN2" s="14"/>
      <c r="FGO2" s="14"/>
      <c r="FGP2" s="14"/>
      <c r="FGQ2" s="14"/>
      <c r="FGR2" s="14"/>
      <c r="FGS2" s="14"/>
      <c r="FGT2" s="14"/>
      <c r="FGU2" s="14"/>
      <c r="FGV2" s="14"/>
      <c r="FGW2" s="14"/>
      <c r="FGX2" s="14"/>
      <c r="FGY2" s="14"/>
      <c r="FGZ2" s="14"/>
      <c r="FHA2" s="14"/>
      <c r="FHB2" s="14"/>
      <c r="FHC2" s="14"/>
      <c r="FHD2" s="14"/>
      <c r="FHE2" s="14"/>
      <c r="FHF2" s="14"/>
      <c r="FHG2" s="14"/>
      <c r="FHH2" s="14"/>
      <c r="FHI2" s="14"/>
      <c r="FHJ2" s="14"/>
      <c r="FHK2" s="14"/>
      <c r="FHL2" s="14"/>
      <c r="FHM2" s="14"/>
      <c r="FHN2" s="14"/>
      <c r="FHO2" s="14"/>
      <c r="FHP2" s="14"/>
      <c r="FHQ2" s="14"/>
      <c r="FHR2" s="14"/>
      <c r="FHS2" s="14"/>
      <c r="FHT2" s="14"/>
      <c r="FHU2" s="14"/>
      <c r="FHV2" s="14"/>
      <c r="FHW2" s="14"/>
      <c r="FHX2" s="14"/>
      <c r="FHY2" s="14"/>
      <c r="FHZ2" s="14"/>
      <c r="FIA2" s="14"/>
      <c r="FIB2" s="14"/>
      <c r="FIC2" s="14"/>
      <c r="FID2" s="14"/>
      <c r="FIE2" s="14"/>
      <c r="FIF2" s="14"/>
      <c r="FIG2" s="14"/>
      <c r="FIH2" s="14"/>
      <c r="FII2" s="14"/>
      <c r="FIJ2" s="14"/>
      <c r="FIK2" s="14"/>
      <c r="FIL2" s="14"/>
      <c r="FIM2" s="14"/>
      <c r="FIN2" s="14"/>
      <c r="FIO2" s="14"/>
      <c r="FIP2" s="14"/>
      <c r="FIQ2" s="14"/>
      <c r="FIR2" s="14"/>
      <c r="FIS2" s="14"/>
      <c r="FIT2" s="14"/>
      <c r="FIU2" s="14"/>
      <c r="FIV2" s="14"/>
      <c r="FIW2" s="14"/>
      <c r="FIX2" s="14"/>
      <c r="FIY2" s="14"/>
      <c r="FIZ2" s="14"/>
      <c r="FJA2" s="14"/>
      <c r="FJB2" s="14"/>
      <c r="FJC2" s="14"/>
      <c r="FJD2" s="14"/>
      <c r="FJE2" s="14"/>
      <c r="FJF2" s="14"/>
      <c r="FJG2" s="14"/>
      <c r="FJH2" s="14"/>
      <c r="FJI2" s="14"/>
      <c r="FJJ2" s="14"/>
      <c r="FJK2" s="14"/>
      <c r="FJL2" s="14"/>
      <c r="FJM2" s="14"/>
      <c r="FJN2" s="14"/>
      <c r="FJO2" s="14"/>
      <c r="FJP2" s="14"/>
      <c r="FJQ2" s="14"/>
      <c r="FJR2" s="14"/>
      <c r="FJS2" s="14"/>
      <c r="FJT2" s="14"/>
      <c r="FJU2" s="14"/>
      <c r="FJV2" s="14"/>
      <c r="FJW2" s="14"/>
      <c r="FJX2" s="14"/>
      <c r="FJY2" s="14"/>
      <c r="FJZ2" s="14"/>
      <c r="FKA2" s="14"/>
      <c r="FKB2" s="14"/>
      <c r="FKC2" s="14"/>
      <c r="FKD2" s="14"/>
      <c r="FKE2" s="14"/>
      <c r="FKF2" s="14"/>
      <c r="FKG2" s="14"/>
      <c r="FKH2" s="14"/>
      <c r="FKI2" s="14"/>
      <c r="FKJ2" s="14"/>
      <c r="FKK2" s="14"/>
      <c r="FKL2" s="14"/>
      <c r="FKM2" s="14"/>
      <c r="FKN2" s="14"/>
      <c r="FKO2" s="14"/>
      <c r="FKP2" s="14"/>
      <c r="FKQ2" s="14"/>
      <c r="FKR2" s="14"/>
      <c r="FKS2" s="14"/>
      <c r="FKT2" s="14"/>
      <c r="FKU2" s="14"/>
      <c r="FKV2" s="14"/>
      <c r="FKW2" s="14"/>
      <c r="FKX2" s="14"/>
      <c r="FKY2" s="14"/>
      <c r="FKZ2" s="14"/>
      <c r="FLA2" s="14"/>
      <c r="FLB2" s="14"/>
      <c r="FLC2" s="14"/>
      <c r="FLD2" s="14"/>
      <c r="FLE2" s="14"/>
      <c r="FLF2" s="14"/>
      <c r="FLG2" s="14"/>
      <c r="FLH2" s="14"/>
      <c r="FLI2" s="14"/>
      <c r="FLJ2" s="14"/>
      <c r="FLK2" s="14"/>
      <c r="FLL2" s="14"/>
      <c r="FLM2" s="14"/>
      <c r="FLN2" s="14"/>
      <c r="FLO2" s="14"/>
      <c r="FLP2" s="14"/>
      <c r="FLQ2" s="14"/>
      <c r="FLR2" s="14"/>
      <c r="FLS2" s="14"/>
      <c r="FLT2" s="14"/>
      <c r="FLU2" s="14"/>
      <c r="FLV2" s="14"/>
      <c r="FLW2" s="14"/>
      <c r="FLX2" s="14"/>
      <c r="FLY2" s="14"/>
      <c r="FLZ2" s="14"/>
      <c r="FMA2" s="14"/>
      <c r="FMB2" s="14"/>
      <c r="FMC2" s="14"/>
      <c r="FMD2" s="14"/>
      <c r="FME2" s="14"/>
      <c r="FMF2" s="14"/>
      <c r="FMG2" s="14"/>
      <c r="FMH2" s="14"/>
      <c r="FMI2" s="14"/>
      <c r="FMJ2" s="14"/>
      <c r="FMK2" s="14"/>
      <c r="FML2" s="14"/>
      <c r="FMM2" s="14"/>
      <c r="FMN2" s="14"/>
      <c r="FMO2" s="14"/>
      <c r="FMP2" s="14"/>
      <c r="FMQ2" s="14"/>
      <c r="FMR2" s="14"/>
      <c r="FMS2" s="14"/>
      <c r="FMT2" s="14"/>
      <c r="FMU2" s="14"/>
      <c r="FMV2" s="14"/>
      <c r="FMW2" s="14"/>
      <c r="FMX2" s="14"/>
      <c r="FMY2" s="14"/>
      <c r="FMZ2" s="14"/>
      <c r="FNA2" s="14"/>
      <c r="FNB2" s="14"/>
      <c r="FNC2" s="14"/>
      <c r="FND2" s="14"/>
      <c r="FNE2" s="14"/>
      <c r="FNF2" s="14"/>
      <c r="FNG2" s="14"/>
      <c r="FNH2" s="14"/>
      <c r="FNI2" s="14"/>
      <c r="FNJ2" s="14"/>
      <c r="FNK2" s="14"/>
      <c r="FNL2" s="14"/>
      <c r="FNM2" s="14"/>
      <c r="FNN2" s="14"/>
      <c r="FNO2" s="14"/>
      <c r="FNP2" s="14"/>
      <c r="FNQ2" s="14"/>
      <c r="FNR2" s="14"/>
      <c r="FNS2" s="14"/>
      <c r="FNT2" s="14"/>
      <c r="FNU2" s="14"/>
      <c r="FNV2" s="14"/>
      <c r="FNW2" s="14"/>
      <c r="FNX2" s="14"/>
      <c r="FNY2" s="14"/>
      <c r="FNZ2" s="14"/>
      <c r="FOA2" s="14"/>
      <c r="FOB2" s="14"/>
      <c r="FOC2" s="14"/>
      <c r="FOD2" s="14"/>
      <c r="FOE2" s="14"/>
      <c r="FOF2" s="14"/>
      <c r="FOG2" s="14"/>
      <c r="FOH2" s="14"/>
      <c r="FOI2" s="14"/>
      <c r="FOJ2" s="14"/>
      <c r="FOK2" s="14"/>
      <c r="FOL2" s="14"/>
      <c r="FOM2" s="14"/>
      <c r="FON2" s="14"/>
      <c r="FOO2" s="14"/>
      <c r="FOP2" s="14"/>
      <c r="FOQ2" s="14"/>
      <c r="FOR2" s="14"/>
      <c r="FOS2" s="14"/>
      <c r="FOT2" s="14"/>
      <c r="FOU2" s="14"/>
      <c r="FOV2" s="14"/>
      <c r="FOW2" s="14"/>
      <c r="FOX2" s="14"/>
      <c r="FOY2" s="14"/>
      <c r="FOZ2" s="14"/>
      <c r="FPA2" s="14"/>
      <c r="FPB2" s="14"/>
      <c r="FPC2" s="14"/>
      <c r="FPD2" s="14"/>
      <c r="FPE2" s="14"/>
      <c r="FPF2" s="14"/>
      <c r="FPG2" s="14"/>
      <c r="FPH2" s="14"/>
      <c r="FPI2" s="14"/>
      <c r="FPJ2" s="14"/>
      <c r="FPK2" s="14"/>
      <c r="FPL2" s="14"/>
      <c r="FPM2" s="14"/>
      <c r="FPN2" s="14"/>
      <c r="FPO2" s="14"/>
      <c r="FPP2" s="14"/>
      <c r="FPQ2" s="14"/>
      <c r="FPR2" s="14"/>
      <c r="FPS2" s="14"/>
      <c r="FPT2" s="14"/>
      <c r="FPU2" s="14"/>
      <c r="FPV2" s="14"/>
      <c r="FPW2" s="14"/>
      <c r="FPX2" s="14"/>
      <c r="FPY2" s="14"/>
      <c r="FPZ2" s="14"/>
      <c r="FQA2" s="14"/>
      <c r="FQB2" s="14"/>
      <c r="FQC2" s="14"/>
      <c r="FQD2" s="14"/>
      <c r="FQE2" s="14"/>
      <c r="FQF2" s="14"/>
      <c r="FQG2" s="14"/>
      <c r="FQH2" s="14"/>
      <c r="FQI2" s="14"/>
      <c r="FQJ2" s="14"/>
      <c r="FQK2" s="14"/>
      <c r="FQL2" s="14"/>
      <c r="FQM2" s="14"/>
      <c r="FQN2" s="14"/>
      <c r="FQO2" s="14"/>
      <c r="FQP2" s="14"/>
      <c r="FQQ2" s="14"/>
      <c r="FQR2" s="14"/>
      <c r="FQS2" s="14"/>
      <c r="FQT2" s="14"/>
      <c r="FQU2" s="14"/>
      <c r="FQV2" s="14"/>
      <c r="FQW2" s="14"/>
      <c r="FQX2" s="14"/>
      <c r="FQY2" s="14"/>
      <c r="FQZ2" s="14"/>
      <c r="FRA2" s="14"/>
      <c r="FRB2" s="14"/>
      <c r="FRC2" s="14"/>
      <c r="FRD2" s="14"/>
      <c r="FRE2" s="14"/>
      <c r="FRF2" s="14"/>
      <c r="FRG2" s="14"/>
      <c r="FRH2" s="14"/>
      <c r="FRI2" s="14"/>
      <c r="FRJ2" s="14"/>
      <c r="FRK2" s="14"/>
      <c r="FRL2" s="14"/>
      <c r="FRM2" s="14"/>
      <c r="FRN2" s="14"/>
      <c r="FRO2" s="14"/>
      <c r="FRP2" s="14"/>
      <c r="FRQ2" s="14"/>
      <c r="FRR2" s="14"/>
      <c r="FRS2" s="14"/>
      <c r="FRT2" s="14"/>
      <c r="FRU2" s="14"/>
      <c r="FRV2" s="14"/>
      <c r="FRW2" s="14"/>
      <c r="FRX2" s="14"/>
      <c r="FRY2" s="14"/>
      <c r="FRZ2" s="14"/>
      <c r="FSA2" s="14"/>
      <c r="FSB2" s="14"/>
      <c r="FSC2" s="14"/>
      <c r="FSD2" s="14"/>
      <c r="FSE2" s="14"/>
      <c r="FSF2" s="14"/>
      <c r="FSG2" s="14"/>
      <c r="FSH2" s="14"/>
      <c r="FSI2" s="14"/>
      <c r="FSJ2" s="14"/>
      <c r="FSK2" s="14"/>
      <c r="FSL2" s="14"/>
      <c r="FSM2" s="14"/>
      <c r="FSN2" s="14"/>
      <c r="FSO2" s="14"/>
      <c r="FSP2" s="14"/>
      <c r="FSQ2" s="14"/>
      <c r="FSR2" s="14"/>
      <c r="FSS2" s="14"/>
      <c r="FST2" s="14"/>
      <c r="FSU2" s="14"/>
      <c r="FSV2" s="14"/>
      <c r="FSW2" s="14"/>
      <c r="FSX2" s="14"/>
      <c r="FSY2" s="14"/>
      <c r="FSZ2" s="14"/>
      <c r="FTA2" s="14"/>
      <c r="FTB2" s="14"/>
      <c r="FTC2" s="14"/>
      <c r="FTD2" s="14"/>
      <c r="FTE2" s="14"/>
      <c r="FTF2" s="14"/>
      <c r="FTG2" s="14"/>
      <c r="FTH2" s="14"/>
      <c r="FTI2" s="14"/>
      <c r="FTJ2" s="14"/>
      <c r="FTK2" s="14"/>
      <c r="FTL2" s="14"/>
      <c r="FTM2" s="14"/>
      <c r="FTN2" s="14"/>
      <c r="FTO2" s="14"/>
      <c r="FTP2" s="14"/>
      <c r="FTQ2" s="14"/>
      <c r="FTR2" s="14"/>
      <c r="FTS2" s="14"/>
      <c r="FTT2" s="14"/>
      <c r="FTU2" s="14"/>
      <c r="FTV2" s="14"/>
      <c r="FTW2" s="14"/>
      <c r="FTX2" s="14"/>
      <c r="FTY2" s="14"/>
      <c r="FTZ2" s="14"/>
      <c r="FUA2" s="14"/>
      <c r="FUB2" s="14"/>
      <c r="FUC2" s="14"/>
      <c r="FUD2" s="14"/>
      <c r="FUE2" s="14"/>
      <c r="FUF2" s="14"/>
      <c r="FUG2" s="14"/>
      <c r="FUH2" s="14"/>
      <c r="FUI2" s="14"/>
      <c r="FUJ2" s="14"/>
      <c r="FUK2" s="14"/>
      <c r="FUL2" s="14"/>
      <c r="FUM2" s="14"/>
      <c r="FUN2" s="14"/>
      <c r="FUO2" s="14"/>
      <c r="FUP2" s="14"/>
      <c r="FUQ2" s="14"/>
      <c r="FUR2" s="14"/>
      <c r="FUS2" s="14"/>
      <c r="FUT2" s="14"/>
      <c r="FUU2" s="14"/>
      <c r="FUV2" s="14"/>
      <c r="FUW2" s="14"/>
      <c r="FUX2" s="14"/>
      <c r="FUY2" s="14"/>
      <c r="FUZ2" s="14"/>
      <c r="FVA2" s="14"/>
      <c r="FVB2" s="14"/>
      <c r="FVC2" s="14"/>
      <c r="FVD2" s="14"/>
      <c r="FVE2" s="14"/>
      <c r="FVF2" s="14"/>
      <c r="FVG2" s="14"/>
      <c r="FVH2" s="14"/>
      <c r="FVI2" s="14"/>
      <c r="FVJ2" s="14"/>
      <c r="FVK2" s="14"/>
      <c r="FVL2" s="14"/>
      <c r="FVM2" s="14"/>
      <c r="FVN2" s="14"/>
      <c r="FVO2" s="14"/>
      <c r="FVP2" s="14"/>
      <c r="FVQ2" s="14"/>
      <c r="FVR2" s="14"/>
      <c r="FVS2" s="14"/>
      <c r="FVT2" s="14"/>
      <c r="FVU2" s="14"/>
      <c r="FVV2" s="14"/>
      <c r="FVW2" s="14"/>
      <c r="FVX2" s="14"/>
      <c r="FVY2" s="14"/>
      <c r="FVZ2" s="14"/>
      <c r="FWA2" s="14"/>
      <c r="FWB2" s="14"/>
      <c r="FWC2" s="14"/>
      <c r="FWD2" s="14"/>
      <c r="FWE2" s="14"/>
      <c r="FWF2" s="14"/>
      <c r="FWG2" s="14"/>
      <c r="FWH2" s="14"/>
      <c r="FWI2" s="14"/>
      <c r="FWJ2" s="14"/>
      <c r="FWK2" s="14"/>
      <c r="FWL2" s="14"/>
      <c r="FWM2" s="14"/>
      <c r="FWN2" s="14"/>
      <c r="FWO2" s="14"/>
      <c r="FWP2" s="14"/>
      <c r="FWQ2" s="14"/>
      <c r="FWR2" s="14"/>
      <c r="FWS2" s="14"/>
      <c r="FWT2" s="14"/>
      <c r="FWU2" s="14"/>
      <c r="FWV2" s="14"/>
      <c r="FWW2" s="14"/>
      <c r="FWX2" s="14"/>
      <c r="FWY2" s="14"/>
      <c r="FWZ2" s="14"/>
      <c r="FXA2" s="14"/>
      <c r="FXB2" s="14"/>
      <c r="FXC2" s="14"/>
      <c r="FXD2" s="14"/>
      <c r="FXE2" s="14"/>
      <c r="FXF2" s="14"/>
      <c r="FXG2" s="14"/>
      <c r="FXH2" s="14"/>
      <c r="FXI2" s="14"/>
      <c r="FXJ2" s="14"/>
      <c r="FXK2" s="14"/>
      <c r="FXL2" s="14"/>
      <c r="FXM2" s="14"/>
      <c r="FXN2" s="14"/>
      <c r="FXO2" s="14"/>
      <c r="FXP2" s="14"/>
      <c r="FXQ2" s="14"/>
      <c r="FXR2" s="14"/>
      <c r="FXS2" s="14"/>
      <c r="FXT2" s="14"/>
      <c r="FXU2" s="14"/>
      <c r="FXV2" s="14"/>
      <c r="FXW2" s="14"/>
      <c r="FXX2" s="14"/>
      <c r="FXY2" s="14"/>
      <c r="FXZ2" s="14"/>
      <c r="FYA2" s="14"/>
      <c r="FYB2" s="14"/>
      <c r="FYC2" s="14"/>
      <c r="FYD2" s="14"/>
      <c r="FYE2" s="14"/>
      <c r="FYF2" s="14"/>
      <c r="FYG2" s="14"/>
      <c r="FYH2" s="14"/>
      <c r="FYI2" s="14"/>
      <c r="FYJ2" s="14"/>
      <c r="FYK2" s="14"/>
      <c r="FYL2" s="14"/>
      <c r="FYM2" s="14"/>
      <c r="FYN2" s="14"/>
      <c r="FYO2" s="14"/>
      <c r="FYP2" s="14"/>
      <c r="FYQ2" s="14"/>
      <c r="FYR2" s="14"/>
      <c r="FYS2" s="14"/>
      <c r="FYT2" s="14"/>
      <c r="FYU2" s="14"/>
      <c r="FYV2" s="14"/>
      <c r="FYW2" s="14"/>
      <c r="FYX2" s="14"/>
      <c r="FYY2" s="14"/>
      <c r="FYZ2" s="14"/>
      <c r="FZA2" s="14"/>
      <c r="FZB2" s="14"/>
      <c r="FZC2" s="14"/>
      <c r="FZD2" s="14"/>
      <c r="FZE2" s="14"/>
      <c r="FZF2" s="14"/>
      <c r="FZG2" s="14"/>
      <c r="FZH2" s="14"/>
      <c r="FZI2" s="14"/>
      <c r="FZJ2" s="14"/>
      <c r="FZK2" s="14"/>
      <c r="FZL2" s="14"/>
      <c r="FZM2" s="14"/>
      <c r="FZN2" s="14"/>
      <c r="FZO2" s="14"/>
      <c r="FZP2" s="14"/>
      <c r="FZQ2" s="14"/>
      <c r="FZR2" s="14"/>
      <c r="FZS2" s="14"/>
      <c r="FZT2" s="14"/>
      <c r="FZU2" s="14"/>
      <c r="FZV2" s="14"/>
      <c r="FZW2" s="14"/>
      <c r="FZX2" s="14"/>
      <c r="FZY2" s="14"/>
      <c r="FZZ2" s="14"/>
      <c r="GAA2" s="14"/>
      <c r="GAB2" s="14"/>
      <c r="GAC2" s="14"/>
      <c r="GAD2" s="14"/>
      <c r="GAE2" s="14"/>
      <c r="GAF2" s="14"/>
      <c r="GAG2" s="14"/>
      <c r="GAH2" s="14"/>
      <c r="GAI2" s="14"/>
      <c r="GAJ2" s="14"/>
      <c r="GAK2" s="14"/>
      <c r="GAL2" s="14"/>
      <c r="GAM2" s="14"/>
      <c r="GAN2" s="14"/>
      <c r="GAO2" s="14"/>
      <c r="GAP2" s="14"/>
      <c r="GAQ2" s="14"/>
      <c r="GAR2" s="14"/>
      <c r="GAS2" s="14"/>
      <c r="GAT2" s="14"/>
      <c r="GAU2" s="14"/>
      <c r="GAV2" s="14"/>
      <c r="GAW2" s="14"/>
      <c r="GAX2" s="14"/>
      <c r="GAY2" s="14"/>
      <c r="GAZ2" s="14"/>
      <c r="GBA2" s="14"/>
      <c r="GBB2" s="14"/>
      <c r="GBC2" s="14"/>
      <c r="GBD2" s="14"/>
      <c r="GBE2" s="14"/>
      <c r="GBF2" s="14"/>
      <c r="GBG2" s="14"/>
      <c r="GBH2" s="14"/>
      <c r="GBI2" s="14"/>
      <c r="GBJ2" s="14"/>
      <c r="GBK2" s="14"/>
      <c r="GBL2" s="14"/>
      <c r="GBM2" s="14"/>
      <c r="GBN2" s="14"/>
      <c r="GBO2" s="14"/>
      <c r="GBP2" s="14"/>
      <c r="GBQ2" s="14"/>
      <c r="GBR2" s="14"/>
      <c r="GBS2" s="14"/>
      <c r="GBT2" s="14"/>
      <c r="GBU2" s="14"/>
      <c r="GBV2" s="14"/>
      <c r="GBW2" s="14"/>
      <c r="GBX2" s="14"/>
      <c r="GBY2" s="14"/>
      <c r="GBZ2" s="14"/>
      <c r="GCA2" s="14"/>
      <c r="GCB2" s="14"/>
      <c r="GCC2" s="14"/>
      <c r="GCD2" s="14"/>
      <c r="GCE2" s="14"/>
      <c r="GCF2" s="14"/>
      <c r="GCG2" s="14"/>
      <c r="GCH2" s="14"/>
      <c r="GCI2" s="14"/>
      <c r="GCJ2" s="14"/>
      <c r="GCK2" s="14"/>
      <c r="GCL2" s="14"/>
      <c r="GCM2" s="14"/>
      <c r="GCN2" s="14"/>
      <c r="GCO2" s="14"/>
      <c r="GCP2" s="14"/>
      <c r="GCQ2" s="14"/>
      <c r="GCR2" s="14"/>
      <c r="GCS2" s="14"/>
      <c r="GCT2" s="14"/>
      <c r="GCU2" s="14"/>
      <c r="GCV2" s="14"/>
      <c r="GCW2" s="14"/>
      <c r="GCX2" s="14"/>
      <c r="GCY2" s="14"/>
      <c r="GCZ2" s="14"/>
      <c r="GDA2" s="14"/>
      <c r="GDB2" s="14"/>
      <c r="GDC2" s="14"/>
      <c r="GDD2" s="14"/>
      <c r="GDE2" s="14"/>
      <c r="GDF2" s="14"/>
      <c r="GDG2" s="14"/>
      <c r="GDH2" s="14"/>
      <c r="GDI2" s="14"/>
      <c r="GDJ2" s="14"/>
      <c r="GDK2" s="14"/>
      <c r="GDL2" s="14"/>
      <c r="GDM2" s="14"/>
      <c r="GDN2" s="14"/>
      <c r="GDO2" s="14"/>
      <c r="GDP2" s="14"/>
      <c r="GDQ2" s="14"/>
      <c r="GDR2" s="14"/>
      <c r="GDS2" s="14"/>
      <c r="GDT2" s="14"/>
      <c r="GDU2" s="14"/>
      <c r="GDV2" s="14"/>
      <c r="GDW2" s="14"/>
      <c r="GDX2" s="14"/>
      <c r="GDY2" s="14"/>
      <c r="GDZ2" s="14"/>
      <c r="GEA2" s="14"/>
      <c r="GEB2" s="14"/>
      <c r="GEC2" s="14"/>
      <c r="GED2" s="14"/>
      <c r="GEE2" s="14"/>
      <c r="GEF2" s="14"/>
      <c r="GEG2" s="14"/>
      <c r="GEH2" s="14"/>
      <c r="GEI2" s="14"/>
      <c r="GEJ2" s="14"/>
      <c r="GEK2" s="14"/>
      <c r="GEL2" s="14"/>
      <c r="GEM2" s="14"/>
      <c r="GEN2" s="14"/>
      <c r="GEO2" s="14"/>
      <c r="GEP2" s="14"/>
      <c r="GEQ2" s="14"/>
      <c r="GER2" s="14"/>
      <c r="GES2" s="14"/>
      <c r="GET2" s="14"/>
      <c r="GEU2" s="14"/>
      <c r="GEV2" s="14"/>
      <c r="GEW2" s="14"/>
      <c r="GEX2" s="14"/>
      <c r="GEY2" s="14"/>
      <c r="GEZ2" s="14"/>
      <c r="GFA2" s="14"/>
      <c r="GFB2" s="14"/>
      <c r="GFC2" s="14"/>
      <c r="GFD2" s="14"/>
      <c r="GFE2" s="14"/>
      <c r="GFF2" s="14"/>
      <c r="GFG2" s="14"/>
      <c r="GFH2" s="14"/>
      <c r="GFI2" s="14"/>
      <c r="GFJ2" s="14"/>
      <c r="GFK2" s="14"/>
      <c r="GFL2" s="14"/>
      <c r="GFM2" s="14"/>
      <c r="GFN2" s="14"/>
      <c r="GFO2" s="14"/>
      <c r="GFP2" s="14"/>
      <c r="GFQ2" s="14"/>
      <c r="GFR2" s="14"/>
      <c r="GFS2" s="14"/>
      <c r="GFT2" s="14"/>
      <c r="GFU2" s="14"/>
      <c r="GFV2" s="14"/>
      <c r="GFW2" s="14"/>
      <c r="GFX2" s="14"/>
      <c r="GFY2" s="14"/>
      <c r="GFZ2" s="14"/>
      <c r="GGA2" s="14"/>
      <c r="GGB2" s="14"/>
      <c r="GGC2" s="14"/>
      <c r="GGD2" s="14"/>
      <c r="GGE2" s="14"/>
      <c r="GGF2" s="14"/>
      <c r="GGG2" s="14"/>
      <c r="GGH2" s="14"/>
      <c r="GGI2" s="14"/>
      <c r="GGJ2" s="14"/>
      <c r="GGK2" s="14"/>
      <c r="GGL2" s="14"/>
      <c r="GGM2" s="14"/>
      <c r="GGN2" s="14"/>
      <c r="GGO2" s="14"/>
      <c r="GGP2" s="14"/>
      <c r="GGQ2" s="14"/>
      <c r="GGR2" s="14"/>
      <c r="GGS2" s="14"/>
      <c r="GGT2" s="14"/>
      <c r="GGU2" s="14"/>
      <c r="GGV2" s="14"/>
      <c r="GGW2" s="14"/>
      <c r="GGX2" s="14"/>
      <c r="GGY2" s="14"/>
      <c r="GGZ2" s="14"/>
      <c r="GHA2" s="14"/>
      <c r="GHB2" s="14"/>
      <c r="GHC2" s="14"/>
      <c r="GHD2" s="14"/>
      <c r="GHE2" s="14"/>
      <c r="GHF2" s="14"/>
      <c r="GHG2" s="14"/>
      <c r="GHH2" s="14"/>
      <c r="GHI2" s="14"/>
      <c r="GHJ2" s="14"/>
      <c r="GHK2" s="14"/>
      <c r="GHL2" s="14"/>
      <c r="GHM2" s="14"/>
      <c r="GHN2" s="14"/>
      <c r="GHO2" s="14"/>
      <c r="GHP2" s="14"/>
      <c r="GHQ2" s="14"/>
      <c r="GHR2" s="14"/>
      <c r="GHS2" s="14"/>
      <c r="GHT2" s="14"/>
      <c r="GHU2" s="14"/>
      <c r="GHV2" s="14"/>
      <c r="GHW2" s="14"/>
      <c r="GHX2" s="14"/>
      <c r="GHY2" s="14"/>
      <c r="GHZ2" s="14"/>
      <c r="GIA2" s="14"/>
      <c r="GIB2" s="14"/>
      <c r="GIC2" s="14"/>
      <c r="GID2" s="14"/>
      <c r="GIE2" s="14"/>
      <c r="GIF2" s="14"/>
      <c r="GIG2" s="14"/>
      <c r="GIH2" s="14"/>
      <c r="GII2" s="14"/>
      <c r="GIJ2" s="14"/>
      <c r="GIK2" s="14"/>
      <c r="GIL2" s="14"/>
      <c r="GIM2" s="14"/>
      <c r="GIN2" s="14"/>
      <c r="GIO2" s="14"/>
      <c r="GIP2" s="14"/>
      <c r="GIQ2" s="14"/>
      <c r="GIR2" s="14"/>
      <c r="GIS2" s="14"/>
      <c r="GIT2" s="14"/>
      <c r="GIU2" s="14"/>
      <c r="GIV2" s="14"/>
      <c r="GIW2" s="14"/>
      <c r="GIX2" s="14"/>
      <c r="GIY2" s="14"/>
      <c r="GIZ2" s="14"/>
      <c r="GJA2" s="14"/>
      <c r="GJB2" s="14"/>
      <c r="GJC2" s="14"/>
      <c r="GJD2" s="14"/>
      <c r="GJE2" s="14"/>
      <c r="GJF2" s="14"/>
      <c r="GJG2" s="14"/>
      <c r="GJH2" s="14"/>
      <c r="GJI2" s="14"/>
      <c r="GJJ2" s="14"/>
      <c r="GJK2" s="14"/>
      <c r="GJL2" s="14"/>
      <c r="GJM2" s="14"/>
      <c r="GJN2" s="14"/>
      <c r="GJO2" s="14"/>
      <c r="GJP2" s="14"/>
      <c r="GJQ2" s="14"/>
      <c r="GJR2" s="14"/>
      <c r="GJS2" s="14"/>
      <c r="GJT2" s="14"/>
      <c r="GJU2" s="14"/>
      <c r="GJV2" s="14"/>
      <c r="GJW2" s="14"/>
      <c r="GJX2" s="14"/>
      <c r="GJY2" s="14"/>
      <c r="GJZ2" s="14"/>
      <c r="GKA2" s="14"/>
      <c r="GKB2" s="14"/>
      <c r="GKC2" s="14"/>
      <c r="GKD2" s="14"/>
      <c r="GKE2" s="14"/>
      <c r="GKF2" s="14"/>
      <c r="GKG2" s="14"/>
      <c r="GKH2" s="14"/>
      <c r="GKI2" s="14"/>
      <c r="GKJ2" s="14"/>
      <c r="GKK2" s="14"/>
      <c r="GKL2" s="14"/>
      <c r="GKM2" s="14"/>
      <c r="GKN2" s="14"/>
      <c r="GKO2" s="14"/>
      <c r="GKP2" s="14"/>
      <c r="GKQ2" s="14"/>
      <c r="GKR2" s="14"/>
      <c r="GKS2" s="14"/>
      <c r="GKT2" s="14"/>
      <c r="GKU2" s="14"/>
      <c r="GKV2" s="14"/>
      <c r="GKW2" s="14"/>
      <c r="GKX2" s="14"/>
      <c r="GKY2" s="14"/>
      <c r="GKZ2" s="14"/>
      <c r="GLA2" s="14"/>
      <c r="GLB2" s="14"/>
      <c r="GLC2" s="14"/>
      <c r="GLD2" s="14"/>
      <c r="GLE2" s="14"/>
      <c r="GLF2" s="14"/>
      <c r="GLG2" s="14"/>
      <c r="GLH2" s="14"/>
      <c r="GLI2" s="14"/>
      <c r="GLJ2" s="14"/>
      <c r="GLK2" s="14"/>
      <c r="GLL2" s="14"/>
      <c r="GLM2" s="14"/>
      <c r="GLN2" s="14"/>
      <c r="GLO2" s="14"/>
      <c r="GLP2" s="14"/>
      <c r="GLQ2" s="14"/>
      <c r="GLR2" s="14"/>
      <c r="GLS2" s="14"/>
      <c r="GLT2" s="14"/>
      <c r="GLU2" s="14"/>
      <c r="GLV2" s="14"/>
      <c r="GLW2" s="14"/>
      <c r="GLX2" s="14"/>
      <c r="GLY2" s="14"/>
      <c r="GLZ2" s="14"/>
      <c r="GMA2" s="14"/>
      <c r="GMB2" s="14"/>
      <c r="GMC2" s="14"/>
      <c r="GMD2" s="14"/>
      <c r="GME2" s="14"/>
      <c r="GMF2" s="14"/>
      <c r="GMG2" s="14"/>
      <c r="GMH2" s="14"/>
      <c r="GMI2" s="14"/>
      <c r="GMJ2" s="14"/>
      <c r="GMK2" s="14"/>
      <c r="GML2" s="14"/>
      <c r="GMM2" s="14"/>
      <c r="GMN2" s="14"/>
      <c r="GMO2" s="14"/>
      <c r="GMP2" s="14"/>
      <c r="GMQ2" s="14"/>
      <c r="GMR2" s="14"/>
      <c r="GMS2" s="14"/>
      <c r="GMT2" s="14"/>
      <c r="GMU2" s="14"/>
      <c r="GMV2" s="14"/>
      <c r="GMW2" s="14"/>
      <c r="GMX2" s="14"/>
      <c r="GMY2" s="14"/>
      <c r="GMZ2" s="14"/>
      <c r="GNA2" s="14"/>
      <c r="GNB2" s="14"/>
      <c r="GNC2" s="14"/>
      <c r="GND2" s="14"/>
      <c r="GNE2" s="14"/>
      <c r="GNF2" s="14"/>
      <c r="GNG2" s="14"/>
      <c r="GNH2" s="14"/>
      <c r="GNI2" s="14"/>
      <c r="GNJ2" s="14"/>
      <c r="GNK2" s="14"/>
      <c r="GNL2" s="14"/>
      <c r="GNM2" s="14"/>
      <c r="GNN2" s="14"/>
      <c r="GNO2" s="14"/>
      <c r="GNP2" s="14"/>
      <c r="GNQ2" s="14"/>
      <c r="GNR2" s="14"/>
      <c r="GNS2" s="14"/>
      <c r="GNT2" s="14"/>
      <c r="GNU2" s="14"/>
      <c r="GNV2" s="14"/>
      <c r="GNW2" s="14"/>
      <c r="GNX2" s="14"/>
      <c r="GNY2" s="14"/>
      <c r="GNZ2" s="14"/>
      <c r="GOA2" s="14"/>
      <c r="GOB2" s="14"/>
      <c r="GOC2" s="14"/>
      <c r="GOD2" s="14"/>
      <c r="GOE2" s="14"/>
      <c r="GOF2" s="14"/>
      <c r="GOG2" s="14"/>
      <c r="GOH2" s="14"/>
      <c r="GOI2" s="14"/>
      <c r="GOJ2" s="14"/>
      <c r="GOK2" s="14"/>
      <c r="GOL2" s="14"/>
      <c r="GOM2" s="14"/>
      <c r="GON2" s="14"/>
      <c r="GOO2" s="14"/>
      <c r="GOP2" s="14"/>
      <c r="GOQ2" s="14"/>
      <c r="GOR2" s="14"/>
      <c r="GOS2" s="14"/>
      <c r="GOT2" s="14"/>
      <c r="GOU2" s="14"/>
      <c r="GOV2" s="14"/>
      <c r="GOW2" s="14"/>
      <c r="GOX2" s="14"/>
      <c r="GOY2" s="14"/>
      <c r="GOZ2" s="14"/>
      <c r="GPA2" s="14"/>
      <c r="GPB2" s="14"/>
      <c r="GPC2" s="14"/>
      <c r="GPD2" s="14"/>
      <c r="GPE2" s="14"/>
      <c r="GPF2" s="14"/>
      <c r="GPG2" s="14"/>
      <c r="GPH2" s="14"/>
      <c r="GPI2" s="14"/>
      <c r="GPJ2" s="14"/>
      <c r="GPK2" s="14"/>
      <c r="GPL2" s="14"/>
      <c r="GPM2" s="14"/>
      <c r="GPN2" s="14"/>
      <c r="GPO2" s="14"/>
      <c r="GPP2" s="14"/>
      <c r="GPQ2" s="14"/>
      <c r="GPR2" s="14"/>
      <c r="GPS2" s="14"/>
      <c r="GPT2" s="14"/>
      <c r="GPU2" s="14"/>
      <c r="GPV2" s="14"/>
      <c r="GPW2" s="14"/>
      <c r="GPX2" s="14"/>
      <c r="GPY2" s="14"/>
      <c r="GPZ2" s="14"/>
      <c r="GQA2" s="14"/>
      <c r="GQB2" s="14"/>
      <c r="GQC2" s="14"/>
      <c r="GQD2" s="14"/>
      <c r="GQE2" s="14"/>
      <c r="GQF2" s="14"/>
      <c r="GQG2" s="14"/>
      <c r="GQH2" s="14"/>
      <c r="GQI2" s="14"/>
      <c r="GQJ2" s="14"/>
      <c r="GQK2" s="14"/>
      <c r="GQL2" s="14"/>
      <c r="GQM2" s="14"/>
      <c r="GQN2" s="14"/>
      <c r="GQO2" s="14"/>
      <c r="GQP2" s="14"/>
      <c r="GQQ2" s="14"/>
      <c r="GQR2" s="14"/>
      <c r="GQS2" s="14"/>
      <c r="GQT2" s="14"/>
      <c r="GQU2" s="14"/>
      <c r="GQV2" s="14"/>
      <c r="GQW2" s="14"/>
      <c r="GQX2" s="14"/>
      <c r="GQY2" s="14"/>
      <c r="GQZ2" s="14"/>
      <c r="GRA2" s="14"/>
      <c r="GRB2" s="14"/>
      <c r="GRC2" s="14"/>
      <c r="GRD2" s="14"/>
      <c r="GRE2" s="14"/>
      <c r="GRF2" s="14"/>
      <c r="GRG2" s="14"/>
      <c r="GRH2" s="14"/>
      <c r="GRI2" s="14"/>
      <c r="GRJ2" s="14"/>
      <c r="GRK2" s="14"/>
      <c r="GRL2" s="14"/>
      <c r="GRM2" s="14"/>
      <c r="GRN2" s="14"/>
      <c r="GRO2" s="14"/>
      <c r="GRP2" s="14"/>
      <c r="GRQ2" s="14"/>
      <c r="GRR2" s="14"/>
      <c r="GRS2" s="14"/>
      <c r="GRT2" s="14"/>
      <c r="GRU2" s="14"/>
      <c r="GRV2" s="14"/>
      <c r="GRW2" s="14"/>
      <c r="GRX2" s="14"/>
      <c r="GRY2" s="14"/>
      <c r="GRZ2" s="14"/>
      <c r="GSA2" s="14"/>
      <c r="GSB2" s="14"/>
      <c r="GSC2" s="14"/>
      <c r="GSD2" s="14"/>
      <c r="GSE2" s="14"/>
      <c r="GSF2" s="14"/>
      <c r="GSG2" s="14"/>
      <c r="GSH2" s="14"/>
      <c r="GSI2" s="14"/>
      <c r="GSJ2" s="14"/>
      <c r="GSK2" s="14"/>
      <c r="GSL2" s="14"/>
      <c r="GSM2" s="14"/>
      <c r="GSN2" s="14"/>
      <c r="GSO2" s="14"/>
      <c r="GSP2" s="14"/>
      <c r="GSQ2" s="14"/>
      <c r="GSR2" s="14"/>
      <c r="GSS2" s="14"/>
      <c r="GST2" s="14"/>
      <c r="GSU2" s="14"/>
      <c r="GSV2" s="14"/>
      <c r="GSW2" s="14"/>
      <c r="GSX2" s="14"/>
      <c r="GSY2" s="14"/>
      <c r="GSZ2" s="14"/>
      <c r="GTA2" s="14"/>
      <c r="GTB2" s="14"/>
      <c r="GTC2" s="14"/>
      <c r="GTD2" s="14"/>
      <c r="GTE2" s="14"/>
      <c r="GTF2" s="14"/>
      <c r="GTG2" s="14"/>
      <c r="GTH2" s="14"/>
      <c r="GTI2" s="14"/>
      <c r="GTJ2" s="14"/>
      <c r="GTK2" s="14"/>
      <c r="GTL2" s="14"/>
      <c r="GTM2" s="14"/>
      <c r="GTN2" s="14"/>
      <c r="GTO2" s="14"/>
      <c r="GTP2" s="14"/>
      <c r="GTQ2" s="14"/>
      <c r="GTR2" s="14"/>
      <c r="GTS2" s="14"/>
      <c r="GTT2" s="14"/>
      <c r="GTU2" s="14"/>
      <c r="GTV2" s="14"/>
      <c r="GTW2" s="14"/>
      <c r="GTX2" s="14"/>
      <c r="GTY2" s="14"/>
      <c r="GTZ2" s="14"/>
      <c r="GUA2" s="14"/>
      <c r="GUB2" s="14"/>
      <c r="GUC2" s="14"/>
      <c r="GUD2" s="14"/>
      <c r="GUE2" s="14"/>
      <c r="GUF2" s="14"/>
      <c r="GUG2" s="14"/>
      <c r="GUH2" s="14"/>
      <c r="GUI2" s="14"/>
      <c r="GUJ2" s="14"/>
      <c r="GUK2" s="14"/>
      <c r="GUL2" s="14"/>
      <c r="GUM2" s="14"/>
      <c r="GUN2" s="14"/>
      <c r="GUO2" s="14"/>
      <c r="GUP2" s="14"/>
      <c r="GUQ2" s="14"/>
      <c r="GUR2" s="14"/>
      <c r="GUS2" s="14"/>
      <c r="GUT2" s="14"/>
      <c r="GUU2" s="14"/>
      <c r="GUV2" s="14"/>
      <c r="GUW2" s="14"/>
      <c r="GUX2" s="14"/>
      <c r="GUY2" s="14"/>
      <c r="GUZ2" s="14"/>
      <c r="GVA2" s="14"/>
      <c r="GVB2" s="14"/>
      <c r="GVC2" s="14"/>
      <c r="GVD2" s="14"/>
      <c r="GVE2" s="14"/>
      <c r="GVF2" s="14"/>
      <c r="GVG2" s="14"/>
      <c r="GVH2" s="14"/>
      <c r="GVI2" s="14"/>
      <c r="GVJ2" s="14"/>
      <c r="GVK2" s="14"/>
      <c r="GVL2" s="14"/>
      <c r="GVM2" s="14"/>
      <c r="GVN2" s="14"/>
      <c r="GVO2" s="14"/>
      <c r="GVP2" s="14"/>
      <c r="GVQ2" s="14"/>
      <c r="GVR2" s="14"/>
      <c r="GVS2" s="14"/>
      <c r="GVT2" s="14"/>
      <c r="GVU2" s="14"/>
      <c r="GVV2" s="14"/>
      <c r="GVW2" s="14"/>
      <c r="GVX2" s="14"/>
      <c r="GVY2" s="14"/>
      <c r="GVZ2" s="14"/>
      <c r="GWA2" s="14"/>
      <c r="GWB2" s="14"/>
      <c r="GWC2" s="14"/>
      <c r="GWD2" s="14"/>
      <c r="GWE2" s="14"/>
      <c r="GWF2" s="14"/>
      <c r="GWG2" s="14"/>
      <c r="GWH2" s="14"/>
      <c r="GWI2" s="14"/>
      <c r="GWJ2" s="14"/>
      <c r="GWK2" s="14"/>
      <c r="GWL2" s="14"/>
      <c r="GWM2" s="14"/>
      <c r="GWN2" s="14"/>
      <c r="GWO2" s="14"/>
      <c r="GWP2" s="14"/>
      <c r="GWQ2" s="14"/>
      <c r="GWR2" s="14"/>
      <c r="GWS2" s="14"/>
      <c r="GWT2" s="14"/>
      <c r="GWU2" s="14"/>
      <c r="GWV2" s="14"/>
      <c r="GWW2" s="14"/>
      <c r="GWX2" s="14"/>
      <c r="GWY2" s="14"/>
      <c r="GWZ2" s="14"/>
      <c r="GXA2" s="14"/>
      <c r="GXB2" s="14"/>
      <c r="GXC2" s="14"/>
      <c r="GXD2" s="14"/>
      <c r="GXE2" s="14"/>
      <c r="GXF2" s="14"/>
      <c r="GXG2" s="14"/>
      <c r="GXH2" s="14"/>
      <c r="GXI2" s="14"/>
      <c r="GXJ2" s="14"/>
      <c r="GXK2" s="14"/>
      <c r="GXL2" s="14"/>
      <c r="GXM2" s="14"/>
      <c r="GXN2" s="14"/>
      <c r="GXO2" s="14"/>
      <c r="GXP2" s="14"/>
      <c r="GXQ2" s="14"/>
      <c r="GXR2" s="14"/>
      <c r="GXS2" s="14"/>
      <c r="GXT2" s="14"/>
      <c r="GXU2" s="14"/>
      <c r="GXV2" s="14"/>
      <c r="GXW2" s="14"/>
      <c r="GXX2" s="14"/>
      <c r="GXY2" s="14"/>
      <c r="GXZ2" s="14"/>
      <c r="GYA2" s="14"/>
      <c r="GYB2" s="14"/>
      <c r="GYC2" s="14"/>
      <c r="GYD2" s="14"/>
      <c r="GYE2" s="14"/>
      <c r="GYF2" s="14"/>
      <c r="GYG2" s="14"/>
      <c r="GYH2" s="14"/>
      <c r="GYI2" s="14"/>
      <c r="GYJ2" s="14"/>
      <c r="GYK2" s="14"/>
      <c r="GYL2" s="14"/>
      <c r="GYM2" s="14"/>
      <c r="GYN2" s="14"/>
      <c r="GYO2" s="14"/>
      <c r="GYP2" s="14"/>
      <c r="GYQ2" s="14"/>
      <c r="GYR2" s="14"/>
      <c r="GYS2" s="14"/>
      <c r="GYT2" s="14"/>
      <c r="GYU2" s="14"/>
      <c r="GYV2" s="14"/>
      <c r="GYW2" s="14"/>
      <c r="GYX2" s="14"/>
      <c r="GYY2" s="14"/>
      <c r="GYZ2" s="14"/>
      <c r="GZA2" s="14"/>
      <c r="GZB2" s="14"/>
      <c r="GZC2" s="14"/>
      <c r="GZD2" s="14"/>
      <c r="GZE2" s="14"/>
      <c r="GZF2" s="14"/>
      <c r="GZG2" s="14"/>
      <c r="GZH2" s="14"/>
      <c r="GZI2" s="14"/>
      <c r="GZJ2" s="14"/>
      <c r="GZK2" s="14"/>
      <c r="GZL2" s="14"/>
      <c r="GZM2" s="14"/>
      <c r="GZN2" s="14"/>
      <c r="GZO2" s="14"/>
      <c r="GZP2" s="14"/>
      <c r="GZQ2" s="14"/>
      <c r="GZR2" s="14"/>
      <c r="GZS2" s="14"/>
      <c r="GZT2" s="14"/>
      <c r="GZU2" s="14"/>
      <c r="GZV2" s="14"/>
      <c r="GZW2" s="14"/>
      <c r="GZX2" s="14"/>
      <c r="GZY2" s="14"/>
      <c r="GZZ2" s="14"/>
      <c r="HAA2" s="14"/>
      <c r="HAB2" s="14"/>
      <c r="HAC2" s="14"/>
      <c r="HAD2" s="14"/>
      <c r="HAE2" s="14"/>
      <c r="HAF2" s="14"/>
      <c r="HAG2" s="14"/>
      <c r="HAH2" s="14"/>
      <c r="HAI2" s="14"/>
      <c r="HAJ2" s="14"/>
      <c r="HAK2" s="14"/>
      <c r="HAL2" s="14"/>
      <c r="HAM2" s="14"/>
      <c r="HAN2" s="14"/>
      <c r="HAO2" s="14"/>
      <c r="HAP2" s="14"/>
      <c r="HAQ2" s="14"/>
      <c r="HAR2" s="14"/>
      <c r="HAS2" s="14"/>
      <c r="HAT2" s="14"/>
      <c r="HAU2" s="14"/>
      <c r="HAV2" s="14"/>
      <c r="HAW2" s="14"/>
      <c r="HAX2" s="14"/>
      <c r="HAY2" s="14"/>
      <c r="HAZ2" s="14"/>
      <c r="HBA2" s="14"/>
      <c r="HBB2" s="14"/>
      <c r="HBC2" s="14"/>
      <c r="HBD2" s="14"/>
      <c r="HBE2" s="14"/>
      <c r="HBF2" s="14"/>
      <c r="HBG2" s="14"/>
      <c r="HBH2" s="14"/>
      <c r="HBI2" s="14"/>
      <c r="HBJ2" s="14"/>
      <c r="HBK2" s="14"/>
      <c r="HBL2" s="14"/>
      <c r="HBM2" s="14"/>
      <c r="HBN2" s="14"/>
      <c r="HBO2" s="14"/>
      <c r="HBP2" s="14"/>
      <c r="HBQ2" s="14"/>
      <c r="HBR2" s="14"/>
      <c r="HBS2" s="14"/>
      <c r="HBT2" s="14"/>
      <c r="HBU2" s="14"/>
      <c r="HBV2" s="14"/>
      <c r="HBW2" s="14"/>
      <c r="HBX2" s="14"/>
      <c r="HBY2" s="14"/>
      <c r="HBZ2" s="14"/>
      <c r="HCA2" s="14"/>
      <c r="HCB2" s="14"/>
      <c r="HCC2" s="14"/>
      <c r="HCD2" s="14"/>
      <c r="HCE2" s="14"/>
      <c r="HCF2" s="14"/>
      <c r="HCG2" s="14"/>
      <c r="HCH2" s="14"/>
      <c r="HCI2" s="14"/>
      <c r="HCJ2" s="14"/>
      <c r="HCK2" s="14"/>
      <c r="HCL2" s="14"/>
      <c r="HCM2" s="14"/>
      <c r="HCN2" s="14"/>
      <c r="HCO2" s="14"/>
      <c r="HCP2" s="14"/>
      <c r="HCQ2" s="14"/>
      <c r="HCR2" s="14"/>
      <c r="HCS2" s="14"/>
      <c r="HCT2" s="14"/>
      <c r="HCU2" s="14"/>
      <c r="HCV2" s="14"/>
      <c r="HCW2" s="14"/>
      <c r="HCX2" s="14"/>
      <c r="HCY2" s="14"/>
      <c r="HCZ2" s="14"/>
      <c r="HDA2" s="14"/>
      <c r="HDB2" s="14"/>
      <c r="HDC2" s="14"/>
      <c r="HDD2" s="14"/>
      <c r="HDE2" s="14"/>
      <c r="HDF2" s="14"/>
      <c r="HDG2" s="14"/>
      <c r="HDH2" s="14"/>
      <c r="HDI2" s="14"/>
      <c r="HDJ2" s="14"/>
      <c r="HDK2" s="14"/>
      <c r="HDL2" s="14"/>
      <c r="HDM2" s="14"/>
      <c r="HDN2" s="14"/>
      <c r="HDO2" s="14"/>
      <c r="HDP2" s="14"/>
      <c r="HDQ2" s="14"/>
      <c r="HDR2" s="14"/>
      <c r="HDS2" s="14"/>
      <c r="HDT2" s="14"/>
      <c r="HDU2" s="14"/>
      <c r="HDV2" s="14"/>
      <c r="HDW2" s="14"/>
      <c r="HDX2" s="14"/>
      <c r="HDY2" s="14"/>
      <c r="HDZ2" s="14"/>
      <c r="HEA2" s="14"/>
      <c r="HEB2" s="14"/>
      <c r="HEC2" s="14"/>
      <c r="HED2" s="14"/>
      <c r="HEE2" s="14"/>
      <c r="HEF2" s="14"/>
      <c r="HEG2" s="14"/>
      <c r="HEH2" s="14"/>
      <c r="HEI2" s="14"/>
      <c r="HEJ2" s="14"/>
      <c r="HEK2" s="14"/>
      <c r="HEL2" s="14"/>
      <c r="HEM2" s="14"/>
      <c r="HEN2" s="14"/>
      <c r="HEO2" s="14"/>
      <c r="HEP2" s="14"/>
      <c r="HEQ2" s="14"/>
      <c r="HER2" s="14"/>
      <c r="HES2" s="14"/>
      <c r="HET2" s="14"/>
      <c r="HEU2" s="14"/>
      <c r="HEV2" s="14"/>
      <c r="HEW2" s="14"/>
      <c r="HEX2" s="14"/>
      <c r="HEY2" s="14"/>
      <c r="HEZ2" s="14"/>
      <c r="HFA2" s="14"/>
      <c r="HFB2" s="14"/>
      <c r="HFC2" s="14"/>
      <c r="HFD2" s="14"/>
      <c r="HFE2" s="14"/>
      <c r="HFF2" s="14"/>
      <c r="HFG2" s="14"/>
      <c r="HFH2" s="14"/>
      <c r="HFI2" s="14"/>
      <c r="HFJ2" s="14"/>
      <c r="HFK2" s="14"/>
      <c r="HFL2" s="14"/>
      <c r="HFM2" s="14"/>
      <c r="HFN2" s="14"/>
      <c r="HFO2" s="14"/>
      <c r="HFP2" s="14"/>
      <c r="HFQ2" s="14"/>
      <c r="HFR2" s="14"/>
      <c r="HFS2" s="14"/>
      <c r="HFT2" s="14"/>
      <c r="HFU2" s="14"/>
      <c r="HFV2" s="14"/>
      <c r="HFW2" s="14"/>
      <c r="HFX2" s="14"/>
      <c r="HFY2" s="14"/>
      <c r="HFZ2" s="14"/>
      <c r="HGA2" s="14"/>
      <c r="HGB2" s="14"/>
      <c r="HGC2" s="14"/>
      <c r="HGD2" s="14"/>
      <c r="HGE2" s="14"/>
      <c r="HGF2" s="14"/>
      <c r="HGG2" s="14"/>
      <c r="HGH2" s="14"/>
      <c r="HGI2" s="14"/>
      <c r="HGJ2" s="14"/>
      <c r="HGK2" s="14"/>
      <c r="HGL2" s="14"/>
      <c r="HGM2" s="14"/>
      <c r="HGN2" s="14"/>
      <c r="HGO2" s="14"/>
      <c r="HGP2" s="14"/>
      <c r="HGQ2" s="14"/>
      <c r="HGR2" s="14"/>
      <c r="HGS2" s="14"/>
      <c r="HGT2" s="14"/>
      <c r="HGU2" s="14"/>
      <c r="HGV2" s="14"/>
      <c r="HGW2" s="14"/>
      <c r="HGX2" s="14"/>
      <c r="HGY2" s="14"/>
      <c r="HGZ2" s="14"/>
      <c r="HHA2" s="14"/>
      <c r="HHB2" s="14"/>
      <c r="HHC2" s="14"/>
      <c r="HHD2" s="14"/>
      <c r="HHE2" s="14"/>
      <c r="HHF2" s="14"/>
      <c r="HHG2" s="14"/>
      <c r="HHH2" s="14"/>
      <c r="HHI2" s="14"/>
      <c r="HHJ2" s="14"/>
      <c r="HHK2" s="14"/>
      <c r="HHL2" s="14"/>
      <c r="HHM2" s="14"/>
      <c r="HHN2" s="14"/>
      <c r="HHO2" s="14"/>
      <c r="HHP2" s="14"/>
      <c r="HHQ2" s="14"/>
      <c r="HHR2" s="14"/>
      <c r="HHS2" s="14"/>
      <c r="HHT2" s="14"/>
      <c r="HHU2" s="14"/>
      <c r="HHV2" s="14"/>
      <c r="HHW2" s="14"/>
      <c r="HHX2" s="14"/>
      <c r="HHY2" s="14"/>
      <c r="HHZ2" s="14"/>
      <c r="HIA2" s="14"/>
      <c r="HIB2" s="14"/>
      <c r="HIC2" s="14"/>
      <c r="HID2" s="14"/>
      <c r="HIE2" s="14"/>
      <c r="HIF2" s="14"/>
      <c r="HIG2" s="14"/>
      <c r="HIH2" s="14"/>
      <c r="HII2" s="14"/>
      <c r="HIJ2" s="14"/>
      <c r="HIK2" s="14"/>
      <c r="HIL2" s="14"/>
      <c r="HIM2" s="14"/>
      <c r="HIN2" s="14"/>
      <c r="HIO2" s="14"/>
      <c r="HIP2" s="14"/>
      <c r="HIQ2" s="14"/>
      <c r="HIR2" s="14"/>
      <c r="HIS2" s="14"/>
      <c r="HIT2" s="14"/>
      <c r="HIU2" s="14"/>
      <c r="HIV2" s="14"/>
      <c r="HIW2" s="14"/>
      <c r="HIX2" s="14"/>
      <c r="HIY2" s="14"/>
      <c r="HIZ2" s="14"/>
      <c r="HJA2" s="14"/>
      <c r="HJB2" s="14"/>
      <c r="HJC2" s="14"/>
      <c r="HJD2" s="14"/>
      <c r="HJE2" s="14"/>
      <c r="HJF2" s="14"/>
      <c r="HJG2" s="14"/>
      <c r="HJH2" s="14"/>
      <c r="HJI2" s="14"/>
      <c r="HJJ2" s="14"/>
      <c r="HJK2" s="14"/>
      <c r="HJL2" s="14"/>
      <c r="HJM2" s="14"/>
      <c r="HJN2" s="14"/>
      <c r="HJO2" s="14"/>
      <c r="HJP2" s="14"/>
      <c r="HJQ2" s="14"/>
      <c r="HJR2" s="14"/>
      <c r="HJS2" s="14"/>
      <c r="HJT2" s="14"/>
      <c r="HJU2" s="14"/>
      <c r="HJV2" s="14"/>
      <c r="HJW2" s="14"/>
      <c r="HJX2" s="14"/>
      <c r="HJY2" s="14"/>
      <c r="HJZ2" s="14"/>
      <c r="HKA2" s="14"/>
      <c r="HKB2" s="14"/>
      <c r="HKC2" s="14"/>
      <c r="HKD2" s="14"/>
      <c r="HKE2" s="14"/>
      <c r="HKF2" s="14"/>
      <c r="HKG2" s="14"/>
      <c r="HKH2" s="14"/>
      <c r="HKI2" s="14"/>
      <c r="HKJ2" s="14"/>
      <c r="HKK2" s="14"/>
      <c r="HKL2" s="14"/>
      <c r="HKM2" s="14"/>
      <c r="HKN2" s="14"/>
      <c r="HKO2" s="14"/>
      <c r="HKP2" s="14"/>
      <c r="HKQ2" s="14"/>
      <c r="HKR2" s="14"/>
      <c r="HKS2" s="14"/>
      <c r="HKT2" s="14"/>
      <c r="HKU2" s="14"/>
      <c r="HKV2" s="14"/>
      <c r="HKW2" s="14"/>
      <c r="HKX2" s="14"/>
      <c r="HKY2" s="14"/>
      <c r="HKZ2" s="14"/>
      <c r="HLA2" s="14"/>
      <c r="HLB2" s="14"/>
      <c r="HLC2" s="14"/>
      <c r="HLD2" s="14"/>
      <c r="HLE2" s="14"/>
      <c r="HLF2" s="14"/>
      <c r="HLG2" s="14"/>
      <c r="HLH2" s="14"/>
      <c r="HLI2" s="14"/>
      <c r="HLJ2" s="14"/>
      <c r="HLK2" s="14"/>
      <c r="HLL2" s="14"/>
      <c r="HLM2" s="14"/>
      <c r="HLN2" s="14"/>
      <c r="HLO2" s="14"/>
      <c r="HLP2" s="14"/>
      <c r="HLQ2" s="14"/>
      <c r="HLR2" s="14"/>
      <c r="HLS2" s="14"/>
      <c r="HLT2" s="14"/>
      <c r="HLU2" s="14"/>
      <c r="HLV2" s="14"/>
      <c r="HLW2" s="14"/>
      <c r="HLX2" s="14"/>
      <c r="HLY2" s="14"/>
      <c r="HLZ2" s="14"/>
      <c r="HMA2" s="14"/>
      <c r="HMB2" s="14"/>
      <c r="HMC2" s="14"/>
      <c r="HMD2" s="14"/>
      <c r="HME2" s="14"/>
      <c r="HMF2" s="14"/>
      <c r="HMG2" s="14"/>
      <c r="HMH2" s="14"/>
      <c r="HMI2" s="14"/>
      <c r="HMJ2" s="14"/>
      <c r="HMK2" s="14"/>
      <c r="HML2" s="14"/>
      <c r="HMM2" s="14"/>
      <c r="HMN2" s="14"/>
      <c r="HMO2" s="14"/>
      <c r="HMP2" s="14"/>
      <c r="HMQ2" s="14"/>
      <c r="HMR2" s="14"/>
      <c r="HMS2" s="14"/>
      <c r="HMT2" s="14"/>
      <c r="HMU2" s="14"/>
      <c r="HMV2" s="14"/>
      <c r="HMW2" s="14"/>
      <c r="HMX2" s="14"/>
      <c r="HMY2" s="14"/>
      <c r="HMZ2" s="14"/>
      <c r="HNA2" s="14"/>
      <c r="HNB2" s="14"/>
      <c r="HNC2" s="14"/>
      <c r="HND2" s="14"/>
      <c r="HNE2" s="14"/>
      <c r="HNF2" s="14"/>
      <c r="HNG2" s="14"/>
      <c r="HNH2" s="14"/>
      <c r="HNI2" s="14"/>
      <c r="HNJ2" s="14"/>
      <c r="HNK2" s="14"/>
      <c r="HNL2" s="14"/>
      <c r="HNM2" s="14"/>
      <c r="HNN2" s="14"/>
      <c r="HNO2" s="14"/>
      <c r="HNP2" s="14"/>
      <c r="HNQ2" s="14"/>
      <c r="HNR2" s="14"/>
      <c r="HNS2" s="14"/>
      <c r="HNT2" s="14"/>
      <c r="HNU2" s="14"/>
      <c r="HNV2" s="14"/>
      <c r="HNW2" s="14"/>
      <c r="HNX2" s="14"/>
      <c r="HNY2" s="14"/>
      <c r="HNZ2" s="14"/>
      <c r="HOA2" s="14"/>
      <c r="HOB2" s="14"/>
      <c r="HOC2" s="14"/>
      <c r="HOD2" s="14"/>
      <c r="HOE2" s="14"/>
      <c r="HOF2" s="14"/>
      <c r="HOG2" s="14"/>
      <c r="HOH2" s="14"/>
      <c r="HOI2" s="14"/>
      <c r="HOJ2" s="14"/>
      <c r="HOK2" s="14"/>
      <c r="HOL2" s="14"/>
      <c r="HOM2" s="14"/>
      <c r="HON2" s="14"/>
      <c r="HOO2" s="14"/>
      <c r="HOP2" s="14"/>
      <c r="HOQ2" s="14"/>
      <c r="HOR2" s="14"/>
      <c r="HOS2" s="14"/>
      <c r="HOT2" s="14"/>
      <c r="HOU2" s="14"/>
      <c r="HOV2" s="14"/>
      <c r="HOW2" s="14"/>
      <c r="HOX2" s="14"/>
      <c r="HOY2" s="14"/>
      <c r="HOZ2" s="14"/>
      <c r="HPA2" s="14"/>
      <c r="HPB2" s="14"/>
      <c r="HPC2" s="14"/>
      <c r="HPD2" s="14"/>
      <c r="HPE2" s="14"/>
      <c r="HPF2" s="14"/>
      <c r="HPG2" s="14"/>
      <c r="HPH2" s="14"/>
      <c r="HPI2" s="14"/>
      <c r="HPJ2" s="14"/>
      <c r="HPK2" s="14"/>
      <c r="HPL2" s="14"/>
      <c r="HPM2" s="14"/>
      <c r="HPN2" s="14"/>
      <c r="HPO2" s="14"/>
      <c r="HPP2" s="14"/>
      <c r="HPQ2" s="14"/>
      <c r="HPR2" s="14"/>
      <c r="HPS2" s="14"/>
      <c r="HPT2" s="14"/>
      <c r="HPU2" s="14"/>
      <c r="HPV2" s="14"/>
      <c r="HPW2" s="14"/>
      <c r="HPX2" s="14"/>
      <c r="HPY2" s="14"/>
      <c r="HPZ2" s="14"/>
      <c r="HQA2" s="14"/>
      <c r="HQB2" s="14"/>
      <c r="HQC2" s="14"/>
      <c r="HQD2" s="14"/>
      <c r="HQE2" s="14"/>
      <c r="HQF2" s="14"/>
      <c r="HQG2" s="14"/>
      <c r="HQH2" s="14"/>
      <c r="HQI2" s="14"/>
      <c r="HQJ2" s="14"/>
      <c r="HQK2" s="14"/>
      <c r="HQL2" s="14"/>
      <c r="HQM2" s="14"/>
      <c r="HQN2" s="14"/>
      <c r="HQO2" s="14"/>
      <c r="HQP2" s="14"/>
      <c r="HQQ2" s="14"/>
      <c r="HQR2" s="14"/>
      <c r="HQS2" s="14"/>
      <c r="HQT2" s="14"/>
      <c r="HQU2" s="14"/>
      <c r="HQV2" s="14"/>
      <c r="HQW2" s="14"/>
      <c r="HQX2" s="14"/>
      <c r="HQY2" s="14"/>
      <c r="HQZ2" s="14"/>
      <c r="HRA2" s="14"/>
      <c r="HRB2" s="14"/>
      <c r="HRC2" s="14"/>
      <c r="HRD2" s="14"/>
      <c r="HRE2" s="14"/>
      <c r="HRF2" s="14"/>
      <c r="HRG2" s="14"/>
      <c r="HRH2" s="14"/>
      <c r="HRI2" s="14"/>
      <c r="HRJ2" s="14"/>
      <c r="HRK2" s="14"/>
      <c r="HRL2" s="14"/>
      <c r="HRM2" s="14"/>
      <c r="HRN2" s="14"/>
      <c r="HRO2" s="14"/>
      <c r="HRP2" s="14"/>
      <c r="HRQ2" s="14"/>
      <c r="HRR2" s="14"/>
      <c r="HRS2" s="14"/>
      <c r="HRT2" s="14"/>
      <c r="HRU2" s="14"/>
      <c r="HRV2" s="14"/>
      <c r="HRW2" s="14"/>
      <c r="HRX2" s="14"/>
      <c r="HRY2" s="14"/>
      <c r="HRZ2" s="14"/>
      <c r="HSA2" s="14"/>
      <c r="HSB2" s="14"/>
      <c r="HSC2" s="14"/>
      <c r="HSD2" s="14"/>
      <c r="HSE2" s="14"/>
      <c r="HSF2" s="14"/>
      <c r="HSG2" s="14"/>
      <c r="HSH2" s="14"/>
      <c r="HSI2" s="14"/>
      <c r="HSJ2" s="14"/>
      <c r="HSK2" s="14"/>
      <c r="HSL2" s="14"/>
      <c r="HSM2" s="14"/>
      <c r="HSN2" s="14"/>
      <c r="HSO2" s="14"/>
      <c r="HSP2" s="14"/>
      <c r="HSQ2" s="14"/>
      <c r="HSR2" s="14"/>
      <c r="HSS2" s="14"/>
      <c r="HST2" s="14"/>
      <c r="HSU2" s="14"/>
      <c r="HSV2" s="14"/>
      <c r="HSW2" s="14"/>
      <c r="HSX2" s="14"/>
      <c r="HSY2" s="14"/>
      <c r="HSZ2" s="14"/>
      <c r="HTA2" s="14"/>
      <c r="HTB2" s="14"/>
      <c r="HTC2" s="14"/>
      <c r="HTD2" s="14"/>
      <c r="HTE2" s="14"/>
      <c r="HTF2" s="14"/>
      <c r="HTG2" s="14"/>
      <c r="HTH2" s="14"/>
      <c r="HTI2" s="14"/>
      <c r="HTJ2" s="14"/>
      <c r="HTK2" s="14"/>
      <c r="HTL2" s="14"/>
      <c r="HTM2" s="14"/>
      <c r="HTN2" s="14"/>
      <c r="HTO2" s="14"/>
      <c r="HTP2" s="14"/>
      <c r="HTQ2" s="14"/>
      <c r="HTR2" s="14"/>
      <c r="HTS2" s="14"/>
      <c r="HTT2" s="14"/>
      <c r="HTU2" s="14"/>
      <c r="HTV2" s="14"/>
      <c r="HTW2" s="14"/>
      <c r="HTX2" s="14"/>
      <c r="HTY2" s="14"/>
      <c r="HTZ2" s="14"/>
      <c r="HUA2" s="14"/>
      <c r="HUB2" s="14"/>
      <c r="HUC2" s="14"/>
      <c r="HUD2" s="14"/>
      <c r="HUE2" s="14"/>
      <c r="HUF2" s="14"/>
      <c r="HUG2" s="14"/>
      <c r="HUH2" s="14"/>
      <c r="HUI2" s="14"/>
      <c r="HUJ2" s="14"/>
      <c r="HUK2" s="14"/>
      <c r="HUL2" s="14"/>
      <c r="HUM2" s="14"/>
      <c r="HUN2" s="14"/>
      <c r="HUO2" s="14"/>
      <c r="HUP2" s="14"/>
      <c r="HUQ2" s="14"/>
      <c r="HUR2" s="14"/>
      <c r="HUS2" s="14"/>
      <c r="HUT2" s="14"/>
      <c r="HUU2" s="14"/>
      <c r="HUV2" s="14"/>
      <c r="HUW2" s="14"/>
      <c r="HUX2" s="14"/>
      <c r="HUY2" s="14"/>
      <c r="HUZ2" s="14"/>
      <c r="HVA2" s="14"/>
      <c r="HVB2" s="14"/>
      <c r="HVC2" s="14"/>
      <c r="HVD2" s="14"/>
      <c r="HVE2" s="14"/>
      <c r="HVF2" s="14"/>
      <c r="HVG2" s="14"/>
      <c r="HVH2" s="14"/>
      <c r="HVI2" s="14"/>
      <c r="HVJ2" s="14"/>
      <c r="HVK2" s="14"/>
      <c r="HVL2" s="14"/>
      <c r="HVM2" s="14"/>
      <c r="HVN2" s="14"/>
      <c r="HVO2" s="14"/>
      <c r="HVP2" s="14"/>
      <c r="HVQ2" s="14"/>
      <c r="HVR2" s="14"/>
      <c r="HVS2" s="14"/>
      <c r="HVT2" s="14"/>
      <c r="HVU2" s="14"/>
      <c r="HVV2" s="14"/>
      <c r="HVW2" s="14"/>
      <c r="HVX2" s="14"/>
      <c r="HVY2" s="14"/>
      <c r="HVZ2" s="14"/>
      <c r="HWA2" s="14"/>
      <c r="HWB2" s="14"/>
      <c r="HWC2" s="14"/>
      <c r="HWD2" s="14"/>
      <c r="HWE2" s="14"/>
      <c r="HWF2" s="14"/>
      <c r="HWG2" s="14"/>
      <c r="HWH2" s="14"/>
      <c r="HWI2" s="14"/>
      <c r="HWJ2" s="14"/>
      <c r="HWK2" s="14"/>
      <c r="HWL2" s="14"/>
      <c r="HWM2" s="14"/>
      <c r="HWN2" s="14"/>
      <c r="HWO2" s="14"/>
      <c r="HWP2" s="14"/>
      <c r="HWQ2" s="14"/>
      <c r="HWR2" s="14"/>
      <c r="HWS2" s="14"/>
      <c r="HWT2" s="14"/>
      <c r="HWU2" s="14"/>
      <c r="HWV2" s="14"/>
      <c r="HWW2" s="14"/>
      <c r="HWX2" s="14"/>
      <c r="HWY2" s="14"/>
      <c r="HWZ2" s="14"/>
      <c r="HXA2" s="14"/>
      <c r="HXB2" s="14"/>
      <c r="HXC2" s="14"/>
      <c r="HXD2" s="14"/>
      <c r="HXE2" s="14"/>
      <c r="HXF2" s="14"/>
      <c r="HXG2" s="14"/>
      <c r="HXH2" s="14"/>
      <c r="HXI2" s="14"/>
      <c r="HXJ2" s="14"/>
      <c r="HXK2" s="14"/>
      <c r="HXL2" s="14"/>
      <c r="HXM2" s="14"/>
      <c r="HXN2" s="14"/>
      <c r="HXO2" s="14"/>
      <c r="HXP2" s="14"/>
      <c r="HXQ2" s="14"/>
      <c r="HXR2" s="14"/>
      <c r="HXS2" s="14"/>
      <c r="HXT2" s="14"/>
      <c r="HXU2" s="14"/>
      <c r="HXV2" s="14"/>
      <c r="HXW2" s="14"/>
      <c r="HXX2" s="14"/>
      <c r="HXY2" s="14"/>
      <c r="HXZ2" s="14"/>
      <c r="HYA2" s="14"/>
      <c r="HYB2" s="14"/>
      <c r="HYC2" s="14"/>
      <c r="HYD2" s="14"/>
      <c r="HYE2" s="14"/>
      <c r="HYF2" s="14"/>
      <c r="HYG2" s="14"/>
      <c r="HYH2" s="14"/>
      <c r="HYI2" s="14"/>
      <c r="HYJ2" s="14"/>
      <c r="HYK2" s="14"/>
      <c r="HYL2" s="14"/>
      <c r="HYM2" s="14"/>
      <c r="HYN2" s="14"/>
      <c r="HYO2" s="14"/>
      <c r="HYP2" s="14"/>
      <c r="HYQ2" s="14"/>
      <c r="HYR2" s="14"/>
      <c r="HYS2" s="14"/>
      <c r="HYT2" s="14"/>
      <c r="HYU2" s="14"/>
      <c r="HYV2" s="14"/>
      <c r="HYW2" s="14"/>
      <c r="HYX2" s="14"/>
      <c r="HYY2" s="14"/>
      <c r="HYZ2" s="14"/>
      <c r="HZA2" s="14"/>
      <c r="HZB2" s="14"/>
      <c r="HZC2" s="14"/>
      <c r="HZD2" s="14"/>
      <c r="HZE2" s="14"/>
      <c r="HZF2" s="14"/>
      <c r="HZG2" s="14"/>
      <c r="HZH2" s="14"/>
      <c r="HZI2" s="14"/>
      <c r="HZJ2" s="14"/>
      <c r="HZK2" s="14"/>
      <c r="HZL2" s="14"/>
      <c r="HZM2" s="14"/>
      <c r="HZN2" s="14"/>
      <c r="HZO2" s="14"/>
      <c r="HZP2" s="14"/>
      <c r="HZQ2" s="14"/>
      <c r="HZR2" s="14"/>
      <c r="HZS2" s="14"/>
      <c r="HZT2" s="14"/>
      <c r="HZU2" s="14"/>
      <c r="HZV2" s="14"/>
      <c r="HZW2" s="14"/>
      <c r="HZX2" s="14"/>
      <c r="HZY2" s="14"/>
      <c r="HZZ2" s="14"/>
      <c r="IAA2" s="14"/>
      <c r="IAB2" s="14"/>
      <c r="IAC2" s="14"/>
      <c r="IAD2" s="14"/>
      <c r="IAE2" s="14"/>
      <c r="IAF2" s="14"/>
      <c r="IAG2" s="14"/>
      <c r="IAH2" s="14"/>
      <c r="IAI2" s="14"/>
      <c r="IAJ2" s="14"/>
      <c r="IAK2" s="14"/>
      <c r="IAL2" s="14"/>
      <c r="IAM2" s="14"/>
      <c r="IAN2" s="14"/>
      <c r="IAO2" s="14"/>
      <c r="IAP2" s="14"/>
      <c r="IAQ2" s="14"/>
      <c r="IAR2" s="14"/>
      <c r="IAS2" s="14"/>
      <c r="IAT2" s="14"/>
      <c r="IAU2" s="14"/>
      <c r="IAV2" s="14"/>
      <c r="IAW2" s="14"/>
      <c r="IAX2" s="14"/>
      <c r="IAY2" s="14"/>
      <c r="IAZ2" s="14"/>
      <c r="IBA2" s="14"/>
      <c r="IBB2" s="14"/>
      <c r="IBC2" s="14"/>
      <c r="IBD2" s="14"/>
      <c r="IBE2" s="14"/>
      <c r="IBF2" s="14"/>
      <c r="IBG2" s="14"/>
      <c r="IBH2" s="14"/>
      <c r="IBI2" s="14"/>
      <c r="IBJ2" s="14"/>
      <c r="IBK2" s="14"/>
      <c r="IBL2" s="14"/>
      <c r="IBM2" s="14"/>
      <c r="IBN2" s="14"/>
      <c r="IBO2" s="14"/>
      <c r="IBP2" s="14"/>
      <c r="IBQ2" s="14"/>
      <c r="IBR2" s="14"/>
      <c r="IBS2" s="14"/>
      <c r="IBT2" s="14"/>
      <c r="IBU2" s="14"/>
      <c r="IBV2" s="14"/>
      <c r="IBW2" s="14"/>
      <c r="IBX2" s="14"/>
      <c r="IBY2" s="14"/>
      <c r="IBZ2" s="14"/>
      <c r="ICA2" s="14"/>
      <c r="ICB2" s="14"/>
      <c r="ICC2" s="14"/>
      <c r="ICD2" s="14"/>
      <c r="ICE2" s="14"/>
      <c r="ICF2" s="14"/>
      <c r="ICG2" s="14"/>
      <c r="ICH2" s="14"/>
      <c r="ICI2" s="14"/>
      <c r="ICJ2" s="14"/>
      <c r="ICK2" s="14"/>
      <c r="ICL2" s="14"/>
      <c r="ICM2" s="14"/>
      <c r="ICN2" s="14"/>
      <c r="ICO2" s="14"/>
      <c r="ICP2" s="14"/>
      <c r="ICQ2" s="14"/>
      <c r="ICR2" s="14"/>
      <c r="ICS2" s="14"/>
      <c r="ICT2" s="14"/>
      <c r="ICU2" s="14"/>
      <c r="ICV2" s="14"/>
      <c r="ICW2" s="14"/>
      <c r="ICX2" s="14"/>
      <c r="ICY2" s="14"/>
      <c r="ICZ2" s="14"/>
      <c r="IDA2" s="14"/>
      <c r="IDB2" s="14"/>
      <c r="IDC2" s="14"/>
      <c r="IDD2" s="14"/>
      <c r="IDE2" s="14"/>
      <c r="IDF2" s="14"/>
      <c r="IDG2" s="14"/>
      <c r="IDH2" s="14"/>
      <c r="IDI2" s="14"/>
      <c r="IDJ2" s="14"/>
      <c r="IDK2" s="14"/>
      <c r="IDL2" s="14"/>
      <c r="IDM2" s="14"/>
      <c r="IDN2" s="14"/>
      <c r="IDO2" s="14"/>
      <c r="IDP2" s="14"/>
      <c r="IDQ2" s="14"/>
      <c r="IDR2" s="14"/>
      <c r="IDS2" s="14"/>
      <c r="IDT2" s="14"/>
      <c r="IDU2" s="14"/>
      <c r="IDV2" s="14"/>
      <c r="IDW2" s="14"/>
      <c r="IDX2" s="14"/>
      <c r="IDY2" s="14"/>
      <c r="IDZ2" s="14"/>
      <c r="IEA2" s="14"/>
      <c r="IEB2" s="14"/>
      <c r="IEC2" s="14"/>
      <c r="IED2" s="14"/>
      <c r="IEE2" s="14"/>
      <c r="IEF2" s="14"/>
      <c r="IEG2" s="14"/>
      <c r="IEH2" s="14"/>
      <c r="IEI2" s="14"/>
      <c r="IEJ2" s="14"/>
      <c r="IEK2" s="14"/>
      <c r="IEL2" s="14"/>
      <c r="IEM2" s="14"/>
      <c r="IEN2" s="14"/>
      <c r="IEO2" s="14"/>
      <c r="IEP2" s="14"/>
      <c r="IEQ2" s="14"/>
      <c r="IER2" s="14"/>
      <c r="IES2" s="14"/>
      <c r="IET2" s="14"/>
      <c r="IEU2" s="14"/>
      <c r="IEV2" s="14"/>
      <c r="IEW2" s="14"/>
      <c r="IEX2" s="14"/>
      <c r="IEY2" s="14"/>
      <c r="IEZ2" s="14"/>
      <c r="IFA2" s="14"/>
      <c r="IFB2" s="14"/>
      <c r="IFC2" s="14"/>
      <c r="IFD2" s="14"/>
      <c r="IFE2" s="14"/>
      <c r="IFF2" s="14"/>
      <c r="IFG2" s="14"/>
      <c r="IFH2" s="14"/>
      <c r="IFI2" s="14"/>
      <c r="IFJ2" s="14"/>
      <c r="IFK2" s="14"/>
      <c r="IFL2" s="14"/>
      <c r="IFM2" s="14"/>
      <c r="IFN2" s="14"/>
      <c r="IFO2" s="14"/>
      <c r="IFP2" s="14"/>
      <c r="IFQ2" s="14"/>
      <c r="IFR2" s="14"/>
      <c r="IFS2" s="14"/>
      <c r="IFT2" s="14"/>
      <c r="IFU2" s="14"/>
      <c r="IFV2" s="14"/>
      <c r="IFW2" s="14"/>
      <c r="IFX2" s="14"/>
      <c r="IFY2" s="14"/>
      <c r="IFZ2" s="14"/>
      <c r="IGA2" s="14"/>
      <c r="IGB2" s="14"/>
      <c r="IGC2" s="14"/>
      <c r="IGD2" s="14"/>
      <c r="IGE2" s="14"/>
      <c r="IGF2" s="14"/>
      <c r="IGG2" s="14"/>
      <c r="IGH2" s="14"/>
      <c r="IGI2" s="14"/>
      <c r="IGJ2" s="14"/>
      <c r="IGK2" s="14"/>
      <c r="IGL2" s="14"/>
      <c r="IGM2" s="14"/>
      <c r="IGN2" s="14"/>
      <c r="IGO2" s="14"/>
      <c r="IGP2" s="14"/>
      <c r="IGQ2" s="14"/>
      <c r="IGR2" s="14"/>
      <c r="IGS2" s="14"/>
      <c r="IGT2" s="14"/>
      <c r="IGU2" s="14"/>
      <c r="IGV2" s="14"/>
      <c r="IGW2" s="14"/>
      <c r="IGX2" s="14"/>
      <c r="IGY2" s="14"/>
      <c r="IGZ2" s="14"/>
      <c r="IHA2" s="14"/>
      <c r="IHB2" s="14"/>
      <c r="IHC2" s="14"/>
      <c r="IHD2" s="14"/>
      <c r="IHE2" s="14"/>
      <c r="IHF2" s="14"/>
      <c r="IHG2" s="14"/>
      <c r="IHH2" s="14"/>
      <c r="IHI2" s="14"/>
      <c r="IHJ2" s="14"/>
      <c r="IHK2" s="14"/>
      <c r="IHL2" s="14"/>
      <c r="IHM2" s="14"/>
      <c r="IHN2" s="14"/>
      <c r="IHO2" s="14"/>
      <c r="IHP2" s="14"/>
      <c r="IHQ2" s="14"/>
      <c r="IHR2" s="14"/>
      <c r="IHS2" s="14"/>
      <c r="IHT2" s="14"/>
      <c r="IHU2" s="14"/>
      <c r="IHV2" s="14"/>
      <c r="IHW2" s="14"/>
      <c r="IHX2" s="14"/>
      <c r="IHY2" s="14"/>
      <c r="IHZ2" s="14"/>
      <c r="IIA2" s="14"/>
      <c r="IIB2" s="14"/>
      <c r="IIC2" s="14"/>
      <c r="IID2" s="14"/>
      <c r="IIE2" s="14"/>
      <c r="IIF2" s="14"/>
      <c r="IIG2" s="14"/>
      <c r="IIH2" s="14"/>
      <c r="III2" s="14"/>
      <c r="IIJ2" s="14"/>
      <c r="IIK2" s="14"/>
      <c r="IIL2" s="14"/>
      <c r="IIM2" s="14"/>
      <c r="IIN2" s="14"/>
      <c r="IIO2" s="14"/>
      <c r="IIP2" s="14"/>
      <c r="IIQ2" s="14"/>
      <c r="IIR2" s="14"/>
      <c r="IIS2" s="14"/>
      <c r="IIT2" s="14"/>
      <c r="IIU2" s="14"/>
      <c r="IIV2" s="14"/>
      <c r="IIW2" s="14"/>
      <c r="IIX2" s="14"/>
      <c r="IIY2" s="14"/>
      <c r="IIZ2" s="14"/>
      <c r="IJA2" s="14"/>
      <c r="IJB2" s="14"/>
      <c r="IJC2" s="14"/>
      <c r="IJD2" s="14"/>
      <c r="IJE2" s="14"/>
      <c r="IJF2" s="14"/>
      <c r="IJG2" s="14"/>
      <c r="IJH2" s="14"/>
      <c r="IJI2" s="14"/>
      <c r="IJJ2" s="14"/>
      <c r="IJK2" s="14"/>
      <c r="IJL2" s="14"/>
      <c r="IJM2" s="14"/>
      <c r="IJN2" s="14"/>
      <c r="IJO2" s="14"/>
      <c r="IJP2" s="14"/>
      <c r="IJQ2" s="14"/>
      <c r="IJR2" s="14"/>
      <c r="IJS2" s="14"/>
      <c r="IJT2" s="14"/>
      <c r="IJU2" s="14"/>
      <c r="IJV2" s="14"/>
      <c r="IJW2" s="14"/>
      <c r="IJX2" s="14"/>
      <c r="IJY2" s="14"/>
      <c r="IJZ2" s="14"/>
      <c r="IKA2" s="14"/>
      <c r="IKB2" s="14"/>
      <c r="IKC2" s="14"/>
      <c r="IKD2" s="14"/>
      <c r="IKE2" s="14"/>
      <c r="IKF2" s="14"/>
      <c r="IKG2" s="14"/>
      <c r="IKH2" s="14"/>
      <c r="IKI2" s="14"/>
      <c r="IKJ2" s="14"/>
      <c r="IKK2" s="14"/>
      <c r="IKL2" s="14"/>
      <c r="IKM2" s="14"/>
      <c r="IKN2" s="14"/>
      <c r="IKO2" s="14"/>
      <c r="IKP2" s="14"/>
      <c r="IKQ2" s="14"/>
      <c r="IKR2" s="14"/>
      <c r="IKS2" s="14"/>
      <c r="IKT2" s="14"/>
      <c r="IKU2" s="14"/>
      <c r="IKV2" s="14"/>
      <c r="IKW2" s="14"/>
      <c r="IKX2" s="14"/>
      <c r="IKY2" s="14"/>
      <c r="IKZ2" s="14"/>
      <c r="ILA2" s="14"/>
      <c r="ILB2" s="14"/>
      <c r="ILC2" s="14"/>
      <c r="ILD2" s="14"/>
      <c r="ILE2" s="14"/>
      <c r="ILF2" s="14"/>
      <c r="ILG2" s="14"/>
      <c r="ILH2" s="14"/>
      <c r="ILI2" s="14"/>
      <c r="ILJ2" s="14"/>
      <c r="ILK2" s="14"/>
      <c r="ILL2" s="14"/>
      <c r="ILM2" s="14"/>
      <c r="ILN2" s="14"/>
      <c r="ILO2" s="14"/>
      <c r="ILP2" s="14"/>
      <c r="ILQ2" s="14"/>
      <c r="ILR2" s="14"/>
      <c r="ILS2" s="14"/>
      <c r="ILT2" s="14"/>
      <c r="ILU2" s="14"/>
      <c r="ILV2" s="14"/>
      <c r="ILW2" s="14"/>
      <c r="ILX2" s="14"/>
      <c r="ILY2" s="14"/>
      <c r="ILZ2" s="14"/>
      <c r="IMA2" s="14"/>
      <c r="IMB2" s="14"/>
      <c r="IMC2" s="14"/>
      <c r="IMD2" s="14"/>
      <c r="IME2" s="14"/>
      <c r="IMF2" s="14"/>
      <c r="IMG2" s="14"/>
      <c r="IMH2" s="14"/>
      <c r="IMI2" s="14"/>
      <c r="IMJ2" s="14"/>
      <c r="IMK2" s="14"/>
      <c r="IML2" s="14"/>
      <c r="IMM2" s="14"/>
      <c r="IMN2" s="14"/>
      <c r="IMO2" s="14"/>
      <c r="IMP2" s="14"/>
      <c r="IMQ2" s="14"/>
      <c r="IMR2" s="14"/>
      <c r="IMS2" s="14"/>
      <c r="IMT2" s="14"/>
      <c r="IMU2" s="14"/>
      <c r="IMV2" s="14"/>
      <c r="IMW2" s="14"/>
      <c r="IMX2" s="14"/>
      <c r="IMY2" s="14"/>
      <c r="IMZ2" s="14"/>
      <c r="INA2" s="14"/>
      <c r="INB2" s="14"/>
      <c r="INC2" s="14"/>
      <c r="IND2" s="14"/>
      <c r="INE2" s="14"/>
      <c r="INF2" s="14"/>
      <c r="ING2" s="14"/>
      <c r="INH2" s="14"/>
      <c r="INI2" s="14"/>
      <c r="INJ2" s="14"/>
      <c r="INK2" s="14"/>
      <c r="INL2" s="14"/>
      <c r="INM2" s="14"/>
      <c r="INN2" s="14"/>
      <c r="INO2" s="14"/>
      <c r="INP2" s="14"/>
      <c r="INQ2" s="14"/>
      <c r="INR2" s="14"/>
      <c r="INS2" s="14"/>
      <c r="INT2" s="14"/>
      <c r="INU2" s="14"/>
      <c r="INV2" s="14"/>
      <c r="INW2" s="14"/>
      <c r="INX2" s="14"/>
      <c r="INY2" s="14"/>
      <c r="INZ2" s="14"/>
      <c r="IOA2" s="14"/>
      <c r="IOB2" s="14"/>
      <c r="IOC2" s="14"/>
      <c r="IOD2" s="14"/>
      <c r="IOE2" s="14"/>
      <c r="IOF2" s="14"/>
      <c r="IOG2" s="14"/>
      <c r="IOH2" s="14"/>
      <c r="IOI2" s="14"/>
      <c r="IOJ2" s="14"/>
      <c r="IOK2" s="14"/>
      <c r="IOL2" s="14"/>
      <c r="IOM2" s="14"/>
      <c r="ION2" s="14"/>
      <c r="IOO2" s="14"/>
      <c r="IOP2" s="14"/>
      <c r="IOQ2" s="14"/>
      <c r="IOR2" s="14"/>
      <c r="IOS2" s="14"/>
      <c r="IOT2" s="14"/>
      <c r="IOU2" s="14"/>
      <c r="IOV2" s="14"/>
      <c r="IOW2" s="14"/>
      <c r="IOX2" s="14"/>
      <c r="IOY2" s="14"/>
      <c r="IOZ2" s="14"/>
      <c r="IPA2" s="14"/>
      <c r="IPB2" s="14"/>
      <c r="IPC2" s="14"/>
      <c r="IPD2" s="14"/>
      <c r="IPE2" s="14"/>
      <c r="IPF2" s="14"/>
      <c r="IPG2" s="14"/>
      <c r="IPH2" s="14"/>
      <c r="IPI2" s="14"/>
      <c r="IPJ2" s="14"/>
      <c r="IPK2" s="14"/>
      <c r="IPL2" s="14"/>
      <c r="IPM2" s="14"/>
      <c r="IPN2" s="14"/>
      <c r="IPO2" s="14"/>
      <c r="IPP2" s="14"/>
      <c r="IPQ2" s="14"/>
      <c r="IPR2" s="14"/>
      <c r="IPS2" s="14"/>
      <c r="IPT2" s="14"/>
      <c r="IPU2" s="14"/>
      <c r="IPV2" s="14"/>
      <c r="IPW2" s="14"/>
      <c r="IPX2" s="14"/>
      <c r="IPY2" s="14"/>
      <c r="IPZ2" s="14"/>
      <c r="IQA2" s="14"/>
      <c r="IQB2" s="14"/>
      <c r="IQC2" s="14"/>
      <c r="IQD2" s="14"/>
      <c r="IQE2" s="14"/>
      <c r="IQF2" s="14"/>
      <c r="IQG2" s="14"/>
      <c r="IQH2" s="14"/>
      <c r="IQI2" s="14"/>
      <c r="IQJ2" s="14"/>
      <c r="IQK2" s="14"/>
      <c r="IQL2" s="14"/>
      <c r="IQM2" s="14"/>
      <c r="IQN2" s="14"/>
      <c r="IQO2" s="14"/>
      <c r="IQP2" s="14"/>
      <c r="IQQ2" s="14"/>
      <c r="IQR2" s="14"/>
      <c r="IQS2" s="14"/>
      <c r="IQT2" s="14"/>
      <c r="IQU2" s="14"/>
      <c r="IQV2" s="14"/>
      <c r="IQW2" s="14"/>
      <c r="IQX2" s="14"/>
      <c r="IQY2" s="14"/>
      <c r="IQZ2" s="14"/>
      <c r="IRA2" s="14"/>
      <c r="IRB2" s="14"/>
      <c r="IRC2" s="14"/>
      <c r="IRD2" s="14"/>
      <c r="IRE2" s="14"/>
      <c r="IRF2" s="14"/>
      <c r="IRG2" s="14"/>
      <c r="IRH2" s="14"/>
      <c r="IRI2" s="14"/>
      <c r="IRJ2" s="14"/>
      <c r="IRK2" s="14"/>
      <c r="IRL2" s="14"/>
      <c r="IRM2" s="14"/>
      <c r="IRN2" s="14"/>
      <c r="IRO2" s="14"/>
      <c r="IRP2" s="14"/>
      <c r="IRQ2" s="14"/>
      <c r="IRR2" s="14"/>
      <c r="IRS2" s="14"/>
      <c r="IRT2" s="14"/>
      <c r="IRU2" s="14"/>
      <c r="IRV2" s="14"/>
      <c r="IRW2" s="14"/>
      <c r="IRX2" s="14"/>
      <c r="IRY2" s="14"/>
      <c r="IRZ2" s="14"/>
      <c r="ISA2" s="14"/>
      <c r="ISB2" s="14"/>
      <c r="ISC2" s="14"/>
      <c r="ISD2" s="14"/>
      <c r="ISE2" s="14"/>
      <c r="ISF2" s="14"/>
      <c r="ISG2" s="14"/>
      <c r="ISH2" s="14"/>
      <c r="ISI2" s="14"/>
      <c r="ISJ2" s="14"/>
      <c r="ISK2" s="14"/>
      <c r="ISL2" s="14"/>
      <c r="ISM2" s="14"/>
      <c r="ISN2" s="14"/>
      <c r="ISO2" s="14"/>
      <c r="ISP2" s="14"/>
      <c r="ISQ2" s="14"/>
      <c r="ISR2" s="14"/>
      <c r="ISS2" s="14"/>
      <c r="IST2" s="14"/>
      <c r="ISU2" s="14"/>
      <c r="ISV2" s="14"/>
      <c r="ISW2" s="14"/>
      <c r="ISX2" s="14"/>
      <c r="ISY2" s="14"/>
      <c r="ISZ2" s="14"/>
      <c r="ITA2" s="14"/>
      <c r="ITB2" s="14"/>
      <c r="ITC2" s="14"/>
      <c r="ITD2" s="14"/>
      <c r="ITE2" s="14"/>
      <c r="ITF2" s="14"/>
      <c r="ITG2" s="14"/>
      <c r="ITH2" s="14"/>
      <c r="ITI2" s="14"/>
      <c r="ITJ2" s="14"/>
      <c r="ITK2" s="14"/>
      <c r="ITL2" s="14"/>
      <c r="ITM2" s="14"/>
      <c r="ITN2" s="14"/>
      <c r="ITO2" s="14"/>
      <c r="ITP2" s="14"/>
      <c r="ITQ2" s="14"/>
      <c r="ITR2" s="14"/>
      <c r="ITS2" s="14"/>
      <c r="ITT2" s="14"/>
      <c r="ITU2" s="14"/>
      <c r="ITV2" s="14"/>
      <c r="ITW2" s="14"/>
      <c r="ITX2" s="14"/>
      <c r="ITY2" s="14"/>
      <c r="ITZ2" s="14"/>
      <c r="IUA2" s="14"/>
      <c r="IUB2" s="14"/>
      <c r="IUC2" s="14"/>
      <c r="IUD2" s="14"/>
      <c r="IUE2" s="14"/>
      <c r="IUF2" s="14"/>
      <c r="IUG2" s="14"/>
      <c r="IUH2" s="14"/>
      <c r="IUI2" s="14"/>
      <c r="IUJ2" s="14"/>
      <c r="IUK2" s="14"/>
      <c r="IUL2" s="14"/>
      <c r="IUM2" s="14"/>
      <c r="IUN2" s="14"/>
      <c r="IUO2" s="14"/>
      <c r="IUP2" s="14"/>
      <c r="IUQ2" s="14"/>
      <c r="IUR2" s="14"/>
      <c r="IUS2" s="14"/>
      <c r="IUT2" s="14"/>
      <c r="IUU2" s="14"/>
      <c r="IUV2" s="14"/>
      <c r="IUW2" s="14"/>
      <c r="IUX2" s="14"/>
      <c r="IUY2" s="14"/>
      <c r="IUZ2" s="14"/>
      <c r="IVA2" s="14"/>
      <c r="IVB2" s="14"/>
      <c r="IVC2" s="14"/>
      <c r="IVD2" s="14"/>
      <c r="IVE2" s="14"/>
      <c r="IVF2" s="14"/>
      <c r="IVG2" s="14"/>
      <c r="IVH2" s="14"/>
      <c r="IVI2" s="14"/>
      <c r="IVJ2" s="14"/>
      <c r="IVK2" s="14"/>
      <c r="IVL2" s="14"/>
      <c r="IVM2" s="14"/>
      <c r="IVN2" s="14"/>
      <c r="IVO2" s="14"/>
      <c r="IVP2" s="14"/>
      <c r="IVQ2" s="14"/>
      <c r="IVR2" s="14"/>
      <c r="IVS2" s="14"/>
      <c r="IVT2" s="14"/>
      <c r="IVU2" s="14"/>
      <c r="IVV2" s="14"/>
      <c r="IVW2" s="14"/>
      <c r="IVX2" s="14"/>
      <c r="IVY2" s="14"/>
      <c r="IVZ2" s="14"/>
      <c r="IWA2" s="14"/>
      <c r="IWB2" s="14"/>
      <c r="IWC2" s="14"/>
      <c r="IWD2" s="14"/>
      <c r="IWE2" s="14"/>
      <c r="IWF2" s="14"/>
      <c r="IWG2" s="14"/>
      <c r="IWH2" s="14"/>
      <c r="IWI2" s="14"/>
      <c r="IWJ2" s="14"/>
      <c r="IWK2" s="14"/>
      <c r="IWL2" s="14"/>
      <c r="IWM2" s="14"/>
      <c r="IWN2" s="14"/>
      <c r="IWO2" s="14"/>
      <c r="IWP2" s="14"/>
      <c r="IWQ2" s="14"/>
      <c r="IWR2" s="14"/>
      <c r="IWS2" s="14"/>
      <c r="IWT2" s="14"/>
      <c r="IWU2" s="14"/>
      <c r="IWV2" s="14"/>
      <c r="IWW2" s="14"/>
      <c r="IWX2" s="14"/>
      <c r="IWY2" s="14"/>
      <c r="IWZ2" s="14"/>
      <c r="IXA2" s="14"/>
      <c r="IXB2" s="14"/>
      <c r="IXC2" s="14"/>
      <c r="IXD2" s="14"/>
      <c r="IXE2" s="14"/>
      <c r="IXF2" s="14"/>
      <c r="IXG2" s="14"/>
      <c r="IXH2" s="14"/>
      <c r="IXI2" s="14"/>
      <c r="IXJ2" s="14"/>
      <c r="IXK2" s="14"/>
      <c r="IXL2" s="14"/>
      <c r="IXM2" s="14"/>
      <c r="IXN2" s="14"/>
      <c r="IXO2" s="14"/>
      <c r="IXP2" s="14"/>
      <c r="IXQ2" s="14"/>
      <c r="IXR2" s="14"/>
      <c r="IXS2" s="14"/>
      <c r="IXT2" s="14"/>
      <c r="IXU2" s="14"/>
      <c r="IXV2" s="14"/>
      <c r="IXW2" s="14"/>
      <c r="IXX2" s="14"/>
      <c r="IXY2" s="14"/>
      <c r="IXZ2" s="14"/>
      <c r="IYA2" s="14"/>
      <c r="IYB2" s="14"/>
      <c r="IYC2" s="14"/>
      <c r="IYD2" s="14"/>
      <c r="IYE2" s="14"/>
      <c r="IYF2" s="14"/>
      <c r="IYG2" s="14"/>
      <c r="IYH2" s="14"/>
      <c r="IYI2" s="14"/>
      <c r="IYJ2" s="14"/>
      <c r="IYK2" s="14"/>
      <c r="IYL2" s="14"/>
      <c r="IYM2" s="14"/>
      <c r="IYN2" s="14"/>
      <c r="IYO2" s="14"/>
      <c r="IYP2" s="14"/>
      <c r="IYQ2" s="14"/>
      <c r="IYR2" s="14"/>
      <c r="IYS2" s="14"/>
      <c r="IYT2" s="14"/>
      <c r="IYU2" s="14"/>
      <c r="IYV2" s="14"/>
      <c r="IYW2" s="14"/>
      <c r="IYX2" s="14"/>
      <c r="IYY2" s="14"/>
      <c r="IYZ2" s="14"/>
      <c r="IZA2" s="14"/>
      <c r="IZB2" s="14"/>
      <c r="IZC2" s="14"/>
      <c r="IZD2" s="14"/>
      <c r="IZE2" s="14"/>
      <c r="IZF2" s="14"/>
      <c r="IZG2" s="14"/>
      <c r="IZH2" s="14"/>
      <c r="IZI2" s="14"/>
      <c r="IZJ2" s="14"/>
      <c r="IZK2" s="14"/>
      <c r="IZL2" s="14"/>
      <c r="IZM2" s="14"/>
      <c r="IZN2" s="14"/>
      <c r="IZO2" s="14"/>
      <c r="IZP2" s="14"/>
      <c r="IZQ2" s="14"/>
      <c r="IZR2" s="14"/>
      <c r="IZS2" s="14"/>
      <c r="IZT2" s="14"/>
      <c r="IZU2" s="14"/>
      <c r="IZV2" s="14"/>
      <c r="IZW2" s="14"/>
      <c r="IZX2" s="14"/>
      <c r="IZY2" s="14"/>
      <c r="IZZ2" s="14"/>
      <c r="JAA2" s="14"/>
      <c r="JAB2" s="14"/>
      <c r="JAC2" s="14"/>
      <c r="JAD2" s="14"/>
      <c r="JAE2" s="14"/>
      <c r="JAF2" s="14"/>
      <c r="JAG2" s="14"/>
      <c r="JAH2" s="14"/>
      <c r="JAI2" s="14"/>
      <c r="JAJ2" s="14"/>
      <c r="JAK2" s="14"/>
      <c r="JAL2" s="14"/>
      <c r="JAM2" s="14"/>
      <c r="JAN2" s="14"/>
      <c r="JAO2" s="14"/>
      <c r="JAP2" s="14"/>
      <c r="JAQ2" s="14"/>
      <c r="JAR2" s="14"/>
      <c r="JAS2" s="14"/>
      <c r="JAT2" s="14"/>
      <c r="JAU2" s="14"/>
      <c r="JAV2" s="14"/>
      <c r="JAW2" s="14"/>
      <c r="JAX2" s="14"/>
      <c r="JAY2" s="14"/>
      <c r="JAZ2" s="14"/>
      <c r="JBA2" s="14"/>
      <c r="JBB2" s="14"/>
      <c r="JBC2" s="14"/>
      <c r="JBD2" s="14"/>
      <c r="JBE2" s="14"/>
      <c r="JBF2" s="14"/>
      <c r="JBG2" s="14"/>
      <c r="JBH2" s="14"/>
      <c r="JBI2" s="14"/>
      <c r="JBJ2" s="14"/>
      <c r="JBK2" s="14"/>
      <c r="JBL2" s="14"/>
      <c r="JBM2" s="14"/>
      <c r="JBN2" s="14"/>
      <c r="JBO2" s="14"/>
      <c r="JBP2" s="14"/>
      <c r="JBQ2" s="14"/>
      <c r="JBR2" s="14"/>
      <c r="JBS2" s="14"/>
      <c r="JBT2" s="14"/>
      <c r="JBU2" s="14"/>
      <c r="JBV2" s="14"/>
      <c r="JBW2" s="14"/>
      <c r="JBX2" s="14"/>
      <c r="JBY2" s="14"/>
      <c r="JBZ2" s="14"/>
      <c r="JCA2" s="14"/>
      <c r="JCB2" s="14"/>
      <c r="JCC2" s="14"/>
      <c r="JCD2" s="14"/>
      <c r="JCE2" s="14"/>
      <c r="JCF2" s="14"/>
      <c r="JCG2" s="14"/>
      <c r="JCH2" s="14"/>
      <c r="JCI2" s="14"/>
      <c r="JCJ2" s="14"/>
      <c r="JCK2" s="14"/>
      <c r="JCL2" s="14"/>
      <c r="JCM2" s="14"/>
      <c r="JCN2" s="14"/>
      <c r="JCO2" s="14"/>
      <c r="JCP2" s="14"/>
      <c r="JCQ2" s="14"/>
      <c r="JCR2" s="14"/>
      <c r="JCS2" s="14"/>
      <c r="JCT2" s="14"/>
      <c r="JCU2" s="14"/>
      <c r="JCV2" s="14"/>
      <c r="JCW2" s="14"/>
      <c r="JCX2" s="14"/>
      <c r="JCY2" s="14"/>
      <c r="JCZ2" s="14"/>
      <c r="JDA2" s="14"/>
      <c r="JDB2" s="14"/>
      <c r="JDC2" s="14"/>
      <c r="JDD2" s="14"/>
      <c r="JDE2" s="14"/>
      <c r="JDF2" s="14"/>
      <c r="JDG2" s="14"/>
      <c r="JDH2" s="14"/>
      <c r="JDI2" s="14"/>
      <c r="JDJ2" s="14"/>
      <c r="JDK2" s="14"/>
      <c r="JDL2" s="14"/>
      <c r="JDM2" s="14"/>
      <c r="JDN2" s="14"/>
      <c r="JDO2" s="14"/>
      <c r="JDP2" s="14"/>
      <c r="JDQ2" s="14"/>
      <c r="JDR2" s="14"/>
      <c r="JDS2" s="14"/>
      <c r="JDT2" s="14"/>
      <c r="JDU2" s="14"/>
      <c r="JDV2" s="14"/>
      <c r="JDW2" s="14"/>
      <c r="JDX2" s="14"/>
      <c r="JDY2" s="14"/>
      <c r="JDZ2" s="14"/>
      <c r="JEA2" s="14"/>
      <c r="JEB2" s="14"/>
      <c r="JEC2" s="14"/>
      <c r="JED2" s="14"/>
      <c r="JEE2" s="14"/>
      <c r="JEF2" s="14"/>
      <c r="JEG2" s="14"/>
      <c r="JEH2" s="14"/>
      <c r="JEI2" s="14"/>
      <c r="JEJ2" s="14"/>
      <c r="JEK2" s="14"/>
      <c r="JEL2" s="14"/>
      <c r="JEM2" s="14"/>
      <c r="JEN2" s="14"/>
      <c r="JEO2" s="14"/>
      <c r="JEP2" s="14"/>
      <c r="JEQ2" s="14"/>
      <c r="JER2" s="14"/>
      <c r="JES2" s="14"/>
      <c r="JET2" s="14"/>
      <c r="JEU2" s="14"/>
      <c r="JEV2" s="14"/>
      <c r="JEW2" s="14"/>
      <c r="JEX2" s="14"/>
      <c r="JEY2" s="14"/>
      <c r="JEZ2" s="14"/>
      <c r="JFA2" s="14"/>
      <c r="JFB2" s="14"/>
      <c r="JFC2" s="14"/>
      <c r="JFD2" s="14"/>
      <c r="JFE2" s="14"/>
      <c r="JFF2" s="14"/>
      <c r="JFG2" s="14"/>
      <c r="JFH2" s="14"/>
      <c r="JFI2" s="14"/>
      <c r="JFJ2" s="14"/>
      <c r="JFK2" s="14"/>
      <c r="JFL2" s="14"/>
      <c r="JFM2" s="14"/>
      <c r="JFN2" s="14"/>
      <c r="JFO2" s="14"/>
      <c r="JFP2" s="14"/>
      <c r="JFQ2" s="14"/>
      <c r="JFR2" s="14"/>
      <c r="JFS2" s="14"/>
      <c r="JFT2" s="14"/>
      <c r="JFU2" s="14"/>
      <c r="JFV2" s="14"/>
      <c r="JFW2" s="14"/>
      <c r="JFX2" s="14"/>
      <c r="JFY2" s="14"/>
      <c r="JFZ2" s="14"/>
      <c r="JGA2" s="14"/>
      <c r="JGB2" s="14"/>
      <c r="JGC2" s="14"/>
      <c r="JGD2" s="14"/>
      <c r="JGE2" s="14"/>
      <c r="JGF2" s="14"/>
      <c r="JGG2" s="14"/>
      <c r="JGH2" s="14"/>
      <c r="JGI2" s="14"/>
      <c r="JGJ2" s="14"/>
      <c r="JGK2" s="14"/>
      <c r="JGL2" s="14"/>
      <c r="JGM2" s="14"/>
      <c r="JGN2" s="14"/>
      <c r="JGO2" s="14"/>
      <c r="JGP2" s="14"/>
      <c r="JGQ2" s="14"/>
      <c r="JGR2" s="14"/>
      <c r="JGS2" s="14"/>
      <c r="JGT2" s="14"/>
      <c r="JGU2" s="14"/>
      <c r="JGV2" s="14"/>
      <c r="JGW2" s="14"/>
      <c r="JGX2" s="14"/>
      <c r="JGY2" s="14"/>
      <c r="JGZ2" s="14"/>
      <c r="JHA2" s="14"/>
      <c r="JHB2" s="14"/>
      <c r="JHC2" s="14"/>
      <c r="JHD2" s="14"/>
      <c r="JHE2" s="14"/>
      <c r="JHF2" s="14"/>
      <c r="JHG2" s="14"/>
      <c r="JHH2" s="14"/>
      <c r="JHI2" s="14"/>
      <c r="JHJ2" s="14"/>
      <c r="JHK2" s="14"/>
      <c r="JHL2" s="14"/>
      <c r="JHM2" s="14"/>
      <c r="JHN2" s="14"/>
      <c r="JHO2" s="14"/>
      <c r="JHP2" s="14"/>
      <c r="JHQ2" s="14"/>
      <c r="JHR2" s="14"/>
      <c r="JHS2" s="14"/>
      <c r="JHT2" s="14"/>
      <c r="JHU2" s="14"/>
      <c r="JHV2" s="14"/>
      <c r="JHW2" s="14"/>
      <c r="JHX2" s="14"/>
      <c r="JHY2" s="14"/>
      <c r="JHZ2" s="14"/>
      <c r="JIA2" s="14"/>
      <c r="JIB2" s="14"/>
      <c r="JIC2" s="14"/>
      <c r="JID2" s="14"/>
      <c r="JIE2" s="14"/>
      <c r="JIF2" s="14"/>
      <c r="JIG2" s="14"/>
      <c r="JIH2" s="14"/>
      <c r="JII2" s="14"/>
      <c r="JIJ2" s="14"/>
      <c r="JIK2" s="14"/>
      <c r="JIL2" s="14"/>
      <c r="JIM2" s="14"/>
      <c r="JIN2" s="14"/>
      <c r="JIO2" s="14"/>
      <c r="JIP2" s="14"/>
      <c r="JIQ2" s="14"/>
      <c r="JIR2" s="14"/>
      <c r="JIS2" s="14"/>
      <c r="JIT2" s="14"/>
      <c r="JIU2" s="14"/>
      <c r="JIV2" s="14"/>
      <c r="JIW2" s="14"/>
      <c r="JIX2" s="14"/>
      <c r="JIY2" s="14"/>
      <c r="JIZ2" s="14"/>
      <c r="JJA2" s="14"/>
      <c r="JJB2" s="14"/>
      <c r="JJC2" s="14"/>
      <c r="JJD2" s="14"/>
      <c r="JJE2" s="14"/>
      <c r="JJF2" s="14"/>
      <c r="JJG2" s="14"/>
      <c r="JJH2" s="14"/>
      <c r="JJI2" s="14"/>
      <c r="JJJ2" s="14"/>
      <c r="JJK2" s="14"/>
      <c r="JJL2" s="14"/>
      <c r="JJM2" s="14"/>
      <c r="JJN2" s="14"/>
      <c r="JJO2" s="14"/>
      <c r="JJP2" s="14"/>
      <c r="JJQ2" s="14"/>
      <c r="JJR2" s="14"/>
      <c r="JJS2" s="14"/>
      <c r="JJT2" s="14"/>
      <c r="JJU2" s="14"/>
      <c r="JJV2" s="14"/>
      <c r="JJW2" s="14"/>
      <c r="JJX2" s="14"/>
      <c r="JJY2" s="14"/>
      <c r="JJZ2" s="14"/>
      <c r="JKA2" s="14"/>
      <c r="JKB2" s="14"/>
      <c r="JKC2" s="14"/>
      <c r="JKD2" s="14"/>
      <c r="JKE2" s="14"/>
      <c r="JKF2" s="14"/>
      <c r="JKG2" s="14"/>
      <c r="JKH2" s="14"/>
      <c r="JKI2" s="14"/>
      <c r="JKJ2" s="14"/>
      <c r="JKK2" s="14"/>
      <c r="JKL2" s="14"/>
      <c r="JKM2" s="14"/>
      <c r="JKN2" s="14"/>
      <c r="JKO2" s="14"/>
      <c r="JKP2" s="14"/>
      <c r="JKQ2" s="14"/>
      <c r="JKR2" s="14"/>
      <c r="JKS2" s="14"/>
      <c r="JKT2" s="14"/>
      <c r="JKU2" s="14"/>
      <c r="JKV2" s="14"/>
      <c r="JKW2" s="14"/>
      <c r="JKX2" s="14"/>
      <c r="JKY2" s="14"/>
      <c r="JKZ2" s="14"/>
      <c r="JLA2" s="14"/>
      <c r="JLB2" s="14"/>
      <c r="JLC2" s="14"/>
      <c r="JLD2" s="14"/>
      <c r="JLE2" s="14"/>
      <c r="JLF2" s="14"/>
      <c r="JLG2" s="14"/>
      <c r="JLH2" s="14"/>
      <c r="JLI2" s="14"/>
      <c r="JLJ2" s="14"/>
      <c r="JLK2" s="14"/>
      <c r="JLL2" s="14"/>
      <c r="JLM2" s="14"/>
      <c r="JLN2" s="14"/>
      <c r="JLO2" s="14"/>
      <c r="JLP2" s="14"/>
      <c r="JLQ2" s="14"/>
      <c r="JLR2" s="14"/>
      <c r="JLS2" s="14"/>
      <c r="JLT2" s="14"/>
      <c r="JLU2" s="14"/>
      <c r="JLV2" s="14"/>
      <c r="JLW2" s="14"/>
      <c r="JLX2" s="14"/>
      <c r="JLY2" s="14"/>
      <c r="JLZ2" s="14"/>
      <c r="JMA2" s="14"/>
      <c r="JMB2" s="14"/>
      <c r="JMC2" s="14"/>
      <c r="JMD2" s="14"/>
      <c r="JME2" s="14"/>
      <c r="JMF2" s="14"/>
      <c r="JMG2" s="14"/>
      <c r="JMH2" s="14"/>
      <c r="JMI2" s="14"/>
      <c r="JMJ2" s="14"/>
      <c r="JMK2" s="14"/>
      <c r="JML2" s="14"/>
      <c r="JMM2" s="14"/>
      <c r="JMN2" s="14"/>
      <c r="JMO2" s="14"/>
      <c r="JMP2" s="14"/>
      <c r="JMQ2" s="14"/>
      <c r="JMR2" s="14"/>
      <c r="JMS2" s="14"/>
      <c r="JMT2" s="14"/>
      <c r="JMU2" s="14"/>
      <c r="JMV2" s="14"/>
      <c r="JMW2" s="14"/>
      <c r="JMX2" s="14"/>
      <c r="JMY2" s="14"/>
      <c r="JMZ2" s="14"/>
      <c r="JNA2" s="14"/>
      <c r="JNB2" s="14"/>
      <c r="JNC2" s="14"/>
      <c r="JND2" s="14"/>
      <c r="JNE2" s="14"/>
      <c r="JNF2" s="14"/>
      <c r="JNG2" s="14"/>
      <c r="JNH2" s="14"/>
      <c r="JNI2" s="14"/>
      <c r="JNJ2" s="14"/>
      <c r="JNK2" s="14"/>
      <c r="JNL2" s="14"/>
      <c r="JNM2" s="14"/>
      <c r="JNN2" s="14"/>
      <c r="JNO2" s="14"/>
      <c r="JNP2" s="14"/>
      <c r="JNQ2" s="14"/>
      <c r="JNR2" s="14"/>
      <c r="JNS2" s="14"/>
      <c r="JNT2" s="14"/>
      <c r="JNU2" s="14"/>
      <c r="JNV2" s="14"/>
      <c r="JNW2" s="14"/>
      <c r="JNX2" s="14"/>
      <c r="JNY2" s="14"/>
      <c r="JNZ2" s="14"/>
      <c r="JOA2" s="14"/>
      <c r="JOB2" s="14"/>
      <c r="JOC2" s="14"/>
      <c r="JOD2" s="14"/>
      <c r="JOE2" s="14"/>
      <c r="JOF2" s="14"/>
      <c r="JOG2" s="14"/>
      <c r="JOH2" s="14"/>
      <c r="JOI2" s="14"/>
      <c r="JOJ2" s="14"/>
      <c r="JOK2" s="14"/>
      <c r="JOL2" s="14"/>
      <c r="JOM2" s="14"/>
      <c r="JON2" s="14"/>
      <c r="JOO2" s="14"/>
      <c r="JOP2" s="14"/>
      <c r="JOQ2" s="14"/>
      <c r="JOR2" s="14"/>
      <c r="JOS2" s="14"/>
      <c r="JOT2" s="14"/>
      <c r="JOU2" s="14"/>
      <c r="JOV2" s="14"/>
      <c r="JOW2" s="14"/>
      <c r="JOX2" s="14"/>
      <c r="JOY2" s="14"/>
      <c r="JOZ2" s="14"/>
      <c r="JPA2" s="14"/>
      <c r="JPB2" s="14"/>
      <c r="JPC2" s="14"/>
      <c r="JPD2" s="14"/>
      <c r="JPE2" s="14"/>
      <c r="JPF2" s="14"/>
      <c r="JPG2" s="14"/>
      <c r="JPH2" s="14"/>
      <c r="JPI2" s="14"/>
      <c r="JPJ2" s="14"/>
      <c r="JPK2" s="14"/>
      <c r="JPL2" s="14"/>
      <c r="JPM2" s="14"/>
      <c r="JPN2" s="14"/>
      <c r="JPO2" s="14"/>
      <c r="JPP2" s="14"/>
      <c r="JPQ2" s="14"/>
      <c r="JPR2" s="14"/>
      <c r="JPS2" s="14"/>
      <c r="JPT2" s="14"/>
      <c r="JPU2" s="14"/>
      <c r="JPV2" s="14"/>
      <c r="JPW2" s="14"/>
      <c r="JPX2" s="14"/>
      <c r="JPY2" s="14"/>
      <c r="JPZ2" s="14"/>
      <c r="JQA2" s="14"/>
      <c r="JQB2" s="14"/>
      <c r="JQC2" s="14"/>
      <c r="JQD2" s="14"/>
      <c r="JQE2" s="14"/>
      <c r="JQF2" s="14"/>
      <c r="JQG2" s="14"/>
      <c r="JQH2" s="14"/>
      <c r="JQI2" s="14"/>
      <c r="JQJ2" s="14"/>
      <c r="JQK2" s="14"/>
      <c r="JQL2" s="14"/>
      <c r="JQM2" s="14"/>
      <c r="JQN2" s="14"/>
      <c r="JQO2" s="14"/>
      <c r="JQP2" s="14"/>
      <c r="JQQ2" s="14"/>
      <c r="JQR2" s="14"/>
      <c r="JQS2" s="14"/>
      <c r="JQT2" s="14"/>
      <c r="JQU2" s="14"/>
      <c r="JQV2" s="14"/>
      <c r="JQW2" s="14"/>
      <c r="JQX2" s="14"/>
      <c r="JQY2" s="14"/>
      <c r="JQZ2" s="14"/>
      <c r="JRA2" s="14"/>
      <c r="JRB2" s="14"/>
      <c r="JRC2" s="14"/>
      <c r="JRD2" s="14"/>
      <c r="JRE2" s="14"/>
      <c r="JRF2" s="14"/>
      <c r="JRG2" s="14"/>
      <c r="JRH2" s="14"/>
      <c r="JRI2" s="14"/>
      <c r="JRJ2" s="14"/>
      <c r="JRK2" s="14"/>
      <c r="JRL2" s="14"/>
      <c r="JRM2" s="14"/>
      <c r="JRN2" s="14"/>
      <c r="JRO2" s="14"/>
      <c r="JRP2" s="14"/>
      <c r="JRQ2" s="14"/>
      <c r="JRR2" s="14"/>
      <c r="JRS2" s="14"/>
      <c r="JRT2" s="14"/>
      <c r="JRU2" s="14"/>
      <c r="JRV2" s="14"/>
      <c r="JRW2" s="14"/>
      <c r="JRX2" s="14"/>
      <c r="JRY2" s="14"/>
      <c r="JRZ2" s="14"/>
      <c r="JSA2" s="14"/>
      <c r="JSB2" s="14"/>
      <c r="JSC2" s="14"/>
      <c r="JSD2" s="14"/>
      <c r="JSE2" s="14"/>
      <c r="JSF2" s="14"/>
      <c r="JSG2" s="14"/>
      <c r="JSH2" s="14"/>
      <c r="JSI2" s="14"/>
      <c r="JSJ2" s="14"/>
      <c r="JSK2" s="14"/>
      <c r="JSL2" s="14"/>
      <c r="JSM2" s="14"/>
      <c r="JSN2" s="14"/>
      <c r="JSO2" s="14"/>
      <c r="JSP2" s="14"/>
      <c r="JSQ2" s="14"/>
      <c r="JSR2" s="14"/>
      <c r="JSS2" s="14"/>
      <c r="JST2" s="14"/>
      <c r="JSU2" s="14"/>
      <c r="JSV2" s="14"/>
      <c r="JSW2" s="14"/>
      <c r="JSX2" s="14"/>
      <c r="JSY2" s="14"/>
      <c r="JSZ2" s="14"/>
      <c r="JTA2" s="14"/>
      <c r="JTB2" s="14"/>
      <c r="JTC2" s="14"/>
      <c r="JTD2" s="14"/>
      <c r="JTE2" s="14"/>
      <c r="JTF2" s="14"/>
      <c r="JTG2" s="14"/>
      <c r="JTH2" s="14"/>
      <c r="JTI2" s="14"/>
      <c r="JTJ2" s="14"/>
      <c r="JTK2" s="14"/>
      <c r="JTL2" s="14"/>
      <c r="JTM2" s="14"/>
      <c r="JTN2" s="14"/>
      <c r="JTO2" s="14"/>
      <c r="JTP2" s="14"/>
      <c r="JTQ2" s="14"/>
      <c r="JTR2" s="14"/>
      <c r="JTS2" s="14"/>
      <c r="JTT2" s="14"/>
      <c r="JTU2" s="14"/>
      <c r="JTV2" s="14"/>
      <c r="JTW2" s="14"/>
      <c r="JTX2" s="14"/>
      <c r="JTY2" s="14"/>
      <c r="JTZ2" s="14"/>
      <c r="JUA2" s="14"/>
      <c r="JUB2" s="14"/>
      <c r="JUC2" s="14"/>
      <c r="JUD2" s="14"/>
      <c r="JUE2" s="14"/>
      <c r="JUF2" s="14"/>
      <c r="JUG2" s="14"/>
      <c r="JUH2" s="14"/>
      <c r="JUI2" s="14"/>
      <c r="JUJ2" s="14"/>
      <c r="JUK2" s="14"/>
      <c r="JUL2" s="14"/>
      <c r="JUM2" s="14"/>
      <c r="JUN2" s="14"/>
      <c r="JUO2" s="14"/>
      <c r="JUP2" s="14"/>
      <c r="JUQ2" s="14"/>
      <c r="JUR2" s="14"/>
      <c r="JUS2" s="14"/>
      <c r="JUT2" s="14"/>
      <c r="JUU2" s="14"/>
      <c r="JUV2" s="14"/>
      <c r="JUW2" s="14"/>
      <c r="JUX2" s="14"/>
      <c r="JUY2" s="14"/>
      <c r="JUZ2" s="14"/>
      <c r="JVA2" s="14"/>
      <c r="JVB2" s="14"/>
      <c r="JVC2" s="14"/>
      <c r="JVD2" s="14"/>
      <c r="JVE2" s="14"/>
      <c r="JVF2" s="14"/>
      <c r="JVG2" s="14"/>
      <c r="JVH2" s="14"/>
      <c r="JVI2" s="14"/>
      <c r="JVJ2" s="14"/>
      <c r="JVK2" s="14"/>
      <c r="JVL2" s="14"/>
      <c r="JVM2" s="14"/>
      <c r="JVN2" s="14"/>
      <c r="JVO2" s="14"/>
      <c r="JVP2" s="14"/>
      <c r="JVQ2" s="14"/>
      <c r="JVR2" s="14"/>
      <c r="JVS2" s="14"/>
      <c r="JVT2" s="14"/>
      <c r="JVU2" s="14"/>
      <c r="JVV2" s="14"/>
      <c r="JVW2" s="14"/>
      <c r="JVX2" s="14"/>
      <c r="JVY2" s="14"/>
      <c r="JVZ2" s="14"/>
      <c r="JWA2" s="14"/>
      <c r="JWB2" s="14"/>
      <c r="JWC2" s="14"/>
      <c r="JWD2" s="14"/>
      <c r="JWE2" s="14"/>
      <c r="JWF2" s="14"/>
      <c r="JWG2" s="14"/>
      <c r="JWH2" s="14"/>
      <c r="JWI2" s="14"/>
      <c r="JWJ2" s="14"/>
      <c r="JWK2" s="14"/>
      <c r="JWL2" s="14"/>
      <c r="JWM2" s="14"/>
      <c r="JWN2" s="14"/>
      <c r="JWO2" s="14"/>
      <c r="JWP2" s="14"/>
      <c r="JWQ2" s="14"/>
      <c r="JWR2" s="14"/>
      <c r="JWS2" s="14"/>
      <c r="JWT2" s="14"/>
      <c r="JWU2" s="14"/>
      <c r="JWV2" s="14"/>
      <c r="JWW2" s="14"/>
      <c r="JWX2" s="14"/>
      <c r="JWY2" s="14"/>
      <c r="JWZ2" s="14"/>
      <c r="JXA2" s="14"/>
      <c r="JXB2" s="14"/>
      <c r="JXC2" s="14"/>
      <c r="JXD2" s="14"/>
      <c r="JXE2" s="14"/>
      <c r="JXF2" s="14"/>
      <c r="JXG2" s="14"/>
      <c r="JXH2" s="14"/>
      <c r="JXI2" s="14"/>
      <c r="JXJ2" s="14"/>
      <c r="JXK2" s="14"/>
      <c r="JXL2" s="14"/>
      <c r="JXM2" s="14"/>
      <c r="JXN2" s="14"/>
      <c r="JXO2" s="14"/>
      <c r="JXP2" s="14"/>
      <c r="JXQ2" s="14"/>
      <c r="JXR2" s="14"/>
      <c r="JXS2" s="14"/>
      <c r="JXT2" s="14"/>
      <c r="JXU2" s="14"/>
      <c r="JXV2" s="14"/>
      <c r="JXW2" s="14"/>
      <c r="JXX2" s="14"/>
      <c r="JXY2" s="14"/>
      <c r="JXZ2" s="14"/>
      <c r="JYA2" s="14"/>
      <c r="JYB2" s="14"/>
      <c r="JYC2" s="14"/>
      <c r="JYD2" s="14"/>
      <c r="JYE2" s="14"/>
      <c r="JYF2" s="14"/>
      <c r="JYG2" s="14"/>
      <c r="JYH2" s="14"/>
      <c r="JYI2" s="14"/>
      <c r="JYJ2" s="14"/>
      <c r="JYK2" s="14"/>
      <c r="JYL2" s="14"/>
      <c r="JYM2" s="14"/>
      <c r="JYN2" s="14"/>
      <c r="JYO2" s="14"/>
      <c r="JYP2" s="14"/>
      <c r="JYQ2" s="14"/>
      <c r="JYR2" s="14"/>
      <c r="JYS2" s="14"/>
      <c r="JYT2" s="14"/>
      <c r="JYU2" s="14"/>
      <c r="JYV2" s="14"/>
      <c r="JYW2" s="14"/>
      <c r="JYX2" s="14"/>
      <c r="JYY2" s="14"/>
      <c r="JYZ2" s="14"/>
      <c r="JZA2" s="14"/>
      <c r="JZB2" s="14"/>
      <c r="JZC2" s="14"/>
      <c r="JZD2" s="14"/>
      <c r="JZE2" s="14"/>
      <c r="JZF2" s="14"/>
      <c r="JZG2" s="14"/>
      <c r="JZH2" s="14"/>
      <c r="JZI2" s="14"/>
      <c r="JZJ2" s="14"/>
      <c r="JZK2" s="14"/>
      <c r="JZL2" s="14"/>
      <c r="JZM2" s="14"/>
      <c r="JZN2" s="14"/>
      <c r="JZO2" s="14"/>
      <c r="JZP2" s="14"/>
      <c r="JZQ2" s="14"/>
      <c r="JZR2" s="14"/>
      <c r="JZS2" s="14"/>
      <c r="JZT2" s="14"/>
      <c r="JZU2" s="14"/>
      <c r="JZV2" s="14"/>
      <c r="JZW2" s="14"/>
      <c r="JZX2" s="14"/>
      <c r="JZY2" s="14"/>
      <c r="JZZ2" s="14"/>
      <c r="KAA2" s="14"/>
      <c r="KAB2" s="14"/>
      <c r="KAC2" s="14"/>
      <c r="KAD2" s="14"/>
      <c r="KAE2" s="14"/>
      <c r="KAF2" s="14"/>
      <c r="KAG2" s="14"/>
      <c r="KAH2" s="14"/>
      <c r="KAI2" s="14"/>
      <c r="KAJ2" s="14"/>
      <c r="KAK2" s="14"/>
      <c r="KAL2" s="14"/>
      <c r="KAM2" s="14"/>
      <c r="KAN2" s="14"/>
      <c r="KAO2" s="14"/>
      <c r="KAP2" s="14"/>
      <c r="KAQ2" s="14"/>
      <c r="KAR2" s="14"/>
      <c r="KAS2" s="14"/>
      <c r="KAT2" s="14"/>
      <c r="KAU2" s="14"/>
      <c r="KAV2" s="14"/>
      <c r="KAW2" s="14"/>
      <c r="KAX2" s="14"/>
      <c r="KAY2" s="14"/>
      <c r="KAZ2" s="14"/>
      <c r="KBA2" s="14"/>
      <c r="KBB2" s="14"/>
      <c r="KBC2" s="14"/>
      <c r="KBD2" s="14"/>
      <c r="KBE2" s="14"/>
      <c r="KBF2" s="14"/>
      <c r="KBG2" s="14"/>
      <c r="KBH2" s="14"/>
      <c r="KBI2" s="14"/>
      <c r="KBJ2" s="14"/>
      <c r="KBK2" s="14"/>
      <c r="KBL2" s="14"/>
      <c r="KBM2" s="14"/>
      <c r="KBN2" s="14"/>
      <c r="KBO2" s="14"/>
      <c r="KBP2" s="14"/>
      <c r="KBQ2" s="14"/>
      <c r="KBR2" s="14"/>
      <c r="KBS2" s="14"/>
      <c r="KBT2" s="14"/>
      <c r="KBU2" s="14"/>
      <c r="KBV2" s="14"/>
      <c r="KBW2" s="14"/>
      <c r="KBX2" s="14"/>
      <c r="KBY2" s="14"/>
      <c r="KBZ2" s="14"/>
      <c r="KCA2" s="14"/>
      <c r="KCB2" s="14"/>
      <c r="KCC2" s="14"/>
      <c r="KCD2" s="14"/>
      <c r="KCE2" s="14"/>
      <c r="KCF2" s="14"/>
      <c r="KCG2" s="14"/>
      <c r="KCH2" s="14"/>
      <c r="KCI2" s="14"/>
      <c r="KCJ2" s="14"/>
      <c r="KCK2" s="14"/>
      <c r="KCL2" s="14"/>
      <c r="KCM2" s="14"/>
      <c r="KCN2" s="14"/>
      <c r="KCO2" s="14"/>
      <c r="KCP2" s="14"/>
      <c r="KCQ2" s="14"/>
      <c r="KCR2" s="14"/>
      <c r="KCS2" s="14"/>
      <c r="KCT2" s="14"/>
      <c r="KCU2" s="14"/>
      <c r="KCV2" s="14"/>
      <c r="KCW2" s="14"/>
      <c r="KCX2" s="14"/>
      <c r="KCY2" s="14"/>
      <c r="KCZ2" s="14"/>
      <c r="KDA2" s="14"/>
      <c r="KDB2" s="14"/>
      <c r="KDC2" s="14"/>
      <c r="KDD2" s="14"/>
      <c r="KDE2" s="14"/>
      <c r="KDF2" s="14"/>
      <c r="KDG2" s="14"/>
      <c r="KDH2" s="14"/>
      <c r="KDI2" s="14"/>
      <c r="KDJ2" s="14"/>
      <c r="KDK2" s="14"/>
      <c r="KDL2" s="14"/>
      <c r="KDM2" s="14"/>
      <c r="KDN2" s="14"/>
      <c r="KDO2" s="14"/>
      <c r="KDP2" s="14"/>
      <c r="KDQ2" s="14"/>
      <c r="KDR2" s="14"/>
      <c r="KDS2" s="14"/>
      <c r="KDT2" s="14"/>
      <c r="KDU2" s="14"/>
      <c r="KDV2" s="14"/>
      <c r="KDW2" s="14"/>
      <c r="KDX2" s="14"/>
      <c r="KDY2" s="14"/>
      <c r="KDZ2" s="14"/>
      <c r="KEA2" s="14"/>
      <c r="KEB2" s="14"/>
      <c r="KEC2" s="14"/>
      <c r="KED2" s="14"/>
      <c r="KEE2" s="14"/>
      <c r="KEF2" s="14"/>
      <c r="KEG2" s="14"/>
      <c r="KEH2" s="14"/>
      <c r="KEI2" s="14"/>
      <c r="KEJ2" s="14"/>
      <c r="KEK2" s="14"/>
      <c r="KEL2" s="14"/>
      <c r="KEM2" s="14"/>
      <c r="KEN2" s="14"/>
      <c r="KEO2" s="14"/>
      <c r="KEP2" s="14"/>
      <c r="KEQ2" s="14"/>
      <c r="KER2" s="14"/>
      <c r="KES2" s="14"/>
      <c r="KET2" s="14"/>
      <c r="KEU2" s="14"/>
      <c r="KEV2" s="14"/>
      <c r="KEW2" s="14"/>
      <c r="KEX2" s="14"/>
      <c r="KEY2" s="14"/>
      <c r="KEZ2" s="14"/>
      <c r="KFA2" s="14"/>
      <c r="KFB2" s="14"/>
      <c r="KFC2" s="14"/>
      <c r="KFD2" s="14"/>
      <c r="KFE2" s="14"/>
      <c r="KFF2" s="14"/>
      <c r="KFG2" s="14"/>
      <c r="KFH2" s="14"/>
      <c r="KFI2" s="14"/>
      <c r="KFJ2" s="14"/>
      <c r="KFK2" s="14"/>
      <c r="KFL2" s="14"/>
      <c r="KFM2" s="14"/>
      <c r="KFN2" s="14"/>
      <c r="KFO2" s="14"/>
      <c r="KFP2" s="14"/>
      <c r="KFQ2" s="14"/>
      <c r="KFR2" s="14"/>
      <c r="KFS2" s="14"/>
      <c r="KFT2" s="14"/>
      <c r="KFU2" s="14"/>
      <c r="KFV2" s="14"/>
      <c r="KFW2" s="14"/>
      <c r="KFX2" s="14"/>
      <c r="KFY2" s="14"/>
      <c r="KFZ2" s="14"/>
      <c r="KGA2" s="14"/>
      <c r="KGB2" s="14"/>
      <c r="KGC2" s="14"/>
      <c r="KGD2" s="14"/>
      <c r="KGE2" s="14"/>
      <c r="KGF2" s="14"/>
      <c r="KGG2" s="14"/>
      <c r="KGH2" s="14"/>
      <c r="KGI2" s="14"/>
      <c r="KGJ2" s="14"/>
      <c r="KGK2" s="14"/>
      <c r="KGL2" s="14"/>
      <c r="KGM2" s="14"/>
      <c r="KGN2" s="14"/>
      <c r="KGO2" s="14"/>
      <c r="KGP2" s="14"/>
      <c r="KGQ2" s="14"/>
      <c r="KGR2" s="14"/>
      <c r="KGS2" s="14"/>
      <c r="KGT2" s="14"/>
      <c r="KGU2" s="14"/>
      <c r="KGV2" s="14"/>
      <c r="KGW2" s="14"/>
      <c r="KGX2" s="14"/>
      <c r="KGY2" s="14"/>
      <c r="KGZ2" s="14"/>
      <c r="KHA2" s="14"/>
      <c r="KHB2" s="14"/>
      <c r="KHC2" s="14"/>
      <c r="KHD2" s="14"/>
      <c r="KHE2" s="14"/>
      <c r="KHF2" s="14"/>
      <c r="KHG2" s="14"/>
      <c r="KHH2" s="14"/>
      <c r="KHI2" s="14"/>
      <c r="KHJ2" s="14"/>
      <c r="KHK2" s="14"/>
      <c r="KHL2" s="14"/>
      <c r="KHM2" s="14"/>
      <c r="KHN2" s="14"/>
      <c r="KHO2" s="14"/>
      <c r="KHP2" s="14"/>
      <c r="KHQ2" s="14"/>
      <c r="KHR2" s="14"/>
      <c r="KHS2" s="14"/>
      <c r="KHT2" s="14"/>
      <c r="KHU2" s="14"/>
      <c r="KHV2" s="14"/>
      <c r="KHW2" s="14"/>
      <c r="KHX2" s="14"/>
      <c r="KHY2" s="14"/>
      <c r="KHZ2" s="14"/>
      <c r="KIA2" s="14"/>
      <c r="KIB2" s="14"/>
      <c r="KIC2" s="14"/>
      <c r="KID2" s="14"/>
      <c r="KIE2" s="14"/>
      <c r="KIF2" s="14"/>
      <c r="KIG2" s="14"/>
      <c r="KIH2" s="14"/>
      <c r="KII2" s="14"/>
      <c r="KIJ2" s="14"/>
      <c r="KIK2" s="14"/>
      <c r="KIL2" s="14"/>
      <c r="KIM2" s="14"/>
      <c r="KIN2" s="14"/>
      <c r="KIO2" s="14"/>
      <c r="KIP2" s="14"/>
      <c r="KIQ2" s="14"/>
      <c r="KIR2" s="14"/>
      <c r="KIS2" s="14"/>
      <c r="KIT2" s="14"/>
      <c r="KIU2" s="14"/>
      <c r="KIV2" s="14"/>
      <c r="KIW2" s="14"/>
      <c r="KIX2" s="14"/>
      <c r="KIY2" s="14"/>
      <c r="KIZ2" s="14"/>
      <c r="KJA2" s="14"/>
      <c r="KJB2" s="14"/>
      <c r="KJC2" s="14"/>
      <c r="KJD2" s="14"/>
      <c r="KJE2" s="14"/>
      <c r="KJF2" s="14"/>
      <c r="KJG2" s="14"/>
      <c r="KJH2" s="14"/>
      <c r="KJI2" s="14"/>
      <c r="KJJ2" s="14"/>
      <c r="KJK2" s="14"/>
      <c r="KJL2" s="14"/>
      <c r="KJM2" s="14"/>
      <c r="KJN2" s="14"/>
      <c r="KJO2" s="14"/>
      <c r="KJP2" s="14"/>
      <c r="KJQ2" s="14"/>
      <c r="KJR2" s="14"/>
      <c r="KJS2" s="14"/>
      <c r="KJT2" s="14"/>
      <c r="KJU2" s="14"/>
      <c r="KJV2" s="14"/>
      <c r="KJW2" s="14"/>
      <c r="KJX2" s="14"/>
      <c r="KJY2" s="14"/>
      <c r="KJZ2" s="14"/>
      <c r="KKA2" s="14"/>
      <c r="KKB2" s="14"/>
      <c r="KKC2" s="14"/>
      <c r="KKD2" s="14"/>
      <c r="KKE2" s="14"/>
      <c r="KKF2" s="14"/>
      <c r="KKG2" s="14"/>
      <c r="KKH2" s="14"/>
      <c r="KKI2" s="14"/>
      <c r="KKJ2" s="14"/>
      <c r="KKK2" s="14"/>
      <c r="KKL2" s="14"/>
      <c r="KKM2" s="14"/>
      <c r="KKN2" s="14"/>
      <c r="KKO2" s="14"/>
      <c r="KKP2" s="14"/>
      <c r="KKQ2" s="14"/>
      <c r="KKR2" s="14"/>
      <c r="KKS2" s="14"/>
      <c r="KKT2" s="14"/>
      <c r="KKU2" s="14"/>
      <c r="KKV2" s="14"/>
      <c r="KKW2" s="14"/>
      <c r="KKX2" s="14"/>
      <c r="KKY2" s="14"/>
      <c r="KKZ2" s="14"/>
      <c r="KLA2" s="14"/>
      <c r="KLB2" s="14"/>
      <c r="KLC2" s="14"/>
      <c r="KLD2" s="14"/>
      <c r="KLE2" s="14"/>
      <c r="KLF2" s="14"/>
      <c r="KLG2" s="14"/>
      <c r="KLH2" s="14"/>
      <c r="KLI2" s="14"/>
      <c r="KLJ2" s="14"/>
      <c r="KLK2" s="14"/>
      <c r="KLL2" s="14"/>
      <c r="KLM2" s="14"/>
      <c r="KLN2" s="14"/>
      <c r="KLO2" s="14"/>
      <c r="KLP2" s="14"/>
      <c r="KLQ2" s="14"/>
      <c r="KLR2" s="14"/>
      <c r="KLS2" s="14"/>
      <c r="KLT2" s="14"/>
      <c r="KLU2" s="14"/>
      <c r="KLV2" s="14"/>
      <c r="KLW2" s="14"/>
      <c r="KLX2" s="14"/>
      <c r="KLY2" s="14"/>
      <c r="KLZ2" s="14"/>
      <c r="KMA2" s="14"/>
      <c r="KMB2" s="14"/>
      <c r="KMC2" s="14"/>
      <c r="KMD2" s="14"/>
      <c r="KME2" s="14"/>
      <c r="KMF2" s="14"/>
      <c r="KMG2" s="14"/>
      <c r="KMH2" s="14"/>
      <c r="KMI2" s="14"/>
      <c r="KMJ2" s="14"/>
      <c r="KMK2" s="14"/>
      <c r="KML2" s="14"/>
      <c r="KMM2" s="14"/>
      <c r="KMN2" s="14"/>
      <c r="KMO2" s="14"/>
      <c r="KMP2" s="14"/>
      <c r="KMQ2" s="14"/>
      <c r="KMR2" s="14"/>
      <c r="KMS2" s="14"/>
      <c r="KMT2" s="14"/>
      <c r="KMU2" s="14"/>
      <c r="KMV2" s="14"/>
      <c r="KMW2" s="14"/>
      <c r="KMX2" s="14"/>
      <c r="KMY2" s="14"/>
      <c r="KMZ2" s="14"/>
      <c r="KNA2" s="14"/>
      <c r="KNB2" s="14"/>
      <c r="KNC2" s="14"/>
      <c r="KND2" s="14"/>
      <c r="KNE2" s="14"/>
      <c r="KNF2" s="14"/>
      <c r="KNG2" s="14"/>
      <c r="KNH2" s="14"/>
      <c r="KNI2" s="14"/>
      <c r="KNJ2" s="14"/>
      <c r="KNK2" s="14"/>
      <c r="KNL2" s="14"/>
      <c r="KNM2" s="14"/>
      <c r="KNN2" s="14"/>
      <c r="KNO2" s="14"/>
      <c r="KNP2" s="14"/>
      <c r="KNQ2" s="14"/>
      <c r="KNR2" s="14"/>
      <c r="KNS2" s="14"/>
      <c r="KNT2" s="14"/>
      <c r="KNU2" s="14"/>
      <c r="KNV2" s="14"/>
      <c r="KNW2" s="14"/>
      <c r="KNX2" s="14"/>
      <c r="KNY2" s="14"/>
      <c r="KNZ2" s="14"/>
      <c r="KOA2" s="14"/>
      <c r="KOB2" s="14"/>
      <c r="KOC2" s="14"/>
      <c r="KOD2" s="14"/>
      <c r="KOE2" s="14"/>
      <c r="KOF2" s="14"/>
      <c r="KOG2" s="14"/>
      <c r="KOH2" s="14"/>
      <c r="KOI2" s="14"/>
      <c r="KOJ2" s="14"/>
      <c r="KOK2" s="14"/>
      <c r="KOL2" s="14"/>
      <c r="KOM2" s="14"/>
      <c r="KON2" s="14"/>
      <c r="KOO2" s="14"/>
      <c r="KOP2" s="14"/>
      <c r="KOQ2" s="14"/>
      <c r="KOR2" s="14"/>
      <c r="KOS2" s="14"/>
      <c r="KOT2" s="14"/>
      <c r="KOU2" s="14"/>
      <c r="KOV2" s="14"/>
      <c r="KOW2" s="14"/>
      <c r="KOX2" s="14"/>
      <c r="KOY2" s="14"/>
      <c r="KOZ2" s="14"/>
      <c r="KPA2" s="14"/>
      <c r="KPB2" s="14"/>
      <c r="KPC2" s="14"/>
      <c r="KPD2" s="14"/>
      <c r="KPE2" s="14"/>
      <c r="KPF2" s="14"/>
      <c r="KPG2" s="14"/>
      <c r="KPH2" s="14"/>
      <c r="KPI2" s="14"/>
      <c r="KPJ2" s="14"/>
      <c r="KPK2" s="14"/>
      <c r="KPL2" s="14"/>
      <c r="KPM2" s="14"/>
      <c r="KPN2" s="14"/>
      <c r="KPO2" s="14"/>
      <c r="KPP2" s="14"/>
      <c r="KPQ2" s="14"/>
      <c r="KPR2" s="14"/>
      <c r="KPS2" s="14"/>
      <c r="KPT2" s="14"/>
      <c r="KPU2" s="14"/>
      <c r="KPV2" s="14"/>
      <c r="KPW2" s="14"/>
      <c r="KPX2" s="14"/>
      <c r="KPY2" s="14"/>
      <c r="KPZ2" s="14"/>
      <c r="KQA2" s="14"/>
      <c r="KQB2" s="14"/>
      <c r="KQC2" s="14"/>
      <c r="KQD2" s="14"/>
      <c r="KQE2" s="14"/>
      <c r="KQF2" s="14"/>
      <c r="KQG2" s="14"/>
      <c r="KQH2" s="14"/>
      <c r="KQI2" s="14"/>
      <c r="KQJ2" s="14"/>
      <c r="KQK2" s="14"/>
      <c r="KQL2" s="14"/>
      <c r="KQM2" s="14"/>
      <c r="KQN2" s="14"/>
      <c r="KQO2" s="14"/>
      <c r="KQP2" s="14"/>
      <c r="KQQ2" s="14"/>
      <c r="KQR2" s="14"/>
      <c r="KQS2" s="14"/>
      <c r="KQT2" s="14"/>
      <c r="KQU2" s="14"/>
      <c r="KQV2" s="14"/>
      <c r="KQW2" s="14"/>
      <c r="KQX2" s="14"/>
      <c r="KQY2" s="14"/>
      <c r="KQZ2" s="14"/>
      <c r="KRA2" s="14"/>
      <c r="KRB2" s="14"/>
      <c r="KRC2" s="14"/>
      <c r="KRD2" s="14"/>
      <c r="KRE2" s="14"/>
      <c r="KRF2" s="14"/>
      <c r="KRG2" s="14"/>
      <c r="KRH2" s="14"/>
      <c r="KRI2" s="14"/>
      <c r="KRJ2" s="14"/>
      <c r="KRK2" s="14"/>
      <c r="KRL2" s="14"/>
      <c r="KRM2" s="14"/>
      <c r="KRN2" s="14"/>
      <c r="KRO2" s="14"/>
      <c r="KRP2" s="14"/>
      <c r="KRQ2" s="14"/>
      <c r="KRR2" s="14"/>
      <c r="KRS2" s="14"/>
      <c r="KRT2" s="14"/>
      <c r="KRU2" s="14"/>
      <c r="KRV2" s="14"/>
      <c r="KRW2" s="14"/>
      <c r="KRX2" s="14"/>
      <c r="KRY2" s="14"/>
      <c r="KRZ2" s="14"/>
      <c r="KSA2" s="14"/>
      <c r="KSB2" s="14"/>
      <c r="KSC2" s="14"/>
      <c r="KSD2" s="14"/>
      <c r="KSE2" s="14"/>
      <c r="KSF2" s="14"/>
      <c r="KSG2" s="14"/>
      <c r="KSH2" s="14"/>
      <c r="KSI2" s="14"/>
      <c r="KSJ2" s="14"/>
      <c r="KSK2" s="14"/>
      <c r="KSL2" s="14"/>
      <c r="KSM2" s="14"/>
      <c r="KSN2" s="14"/>
      <c r="KSO2" s="14"/>
      <c r="KSP2" s="14"/>
      <c r="KSQ2" s="14"/>
      <c r="KSR2" s="14"/>
      <c r="KSS2" s="14"/>
      <c r="KST2" s="14"/>
      <c r="KSU2" s="14"/>
      <c r="KSV2" s="14"/>
      <c r="KSW2" s="14"/>
      <c r="KSX2" s="14"/>
      <c r="KSY2" s="14"/>
      <c r="KSZ2" s="14"/>
      <c r="KTA2" s="14"/>
      <c r="KTB2" s="14"/>
      <c r="KTC2" s="14"/>
      <c r="KTD2" s="14"/>
      <c r="KTE2" s="14"/>
      <c r="KTF2" s="14"/>
      <c r="KTG2" s="14"/>
      <c r="KTH2" s="14"/>
      <c r="KTI2" s="14"/>
      <c r="KTJ2" s="14"/>
      <c r="KTK2" s="14"/>
      <c r="KTL2" s="14"/>
      <c r="KTM2" s="14"/>
      <c r="KTN2" s="14"/>
      <c r="KTO2" s="14"/>
      <c r="KTP2" s="14"/>
      <c r="KTQ2" s="14"/>
      <c r="KTR2" s="14"/>
      <c r="KTS2" s="14"/>
      <c r="KTT2" s="14"/>
      <c r="KTU2" s="14"/>
      <c r="KTV2" s="14"/>
      <c r="KTW2" s="14"/>
      <c r="KTX2" s="14"/>
      <c r="KTY2" s="14"/>
      <c r="KTZ2" s="14"/>
      <c r="KUA2" s="14"/>
      <c r="KUB2" s="14"/>
      <c r="KUC2" s="14"/>
      <c r="KUD2" s="14"/>
      <c r="KUE2" s="14"/>
      <c r="KUF2" s="14"/>
      <c r="KUG2" s="14"/>
      <c r="KUH2" s="14"/>
      <c r="KUI2" s="14"/>
      <c r="KUJ2" s="14"/>
      <c r="KUK2" s="14"/>
      <c r="KUL2" s="14"/>
      <c r="KUM2" s="14"/>
      <c r="KUN2" s="14"/>
      <c r="KUO2" s="14"/>
      <c r="KUP2" s="14"/>
      <c r="KUQ2" s="14"/>
      <c r="KUR2" s="14"/>
      <c r="KUS2" s="14"/>
      <c r="KUT2" s="14"/>
      <c r="KUU2" s="14"/>
      <c r="KUV2" s="14"/>
      <c r="KUW2" s="14"/>
      <c r="KUX2" s="14"/>
      <c r="KUY2" s="14"/>
      <c r="KUZ2" s="14"/>
      <c r="KVA2" s="14"/>
      <c r="KVB2" s="14"/>
      <c r="KVC2" s="14"/>
      <c r="KVD2" s="14"/>
      <c r="KVE2" s="14"/>
      <c r="KVF2" s="14"/>
      <c r="KVG2" s="14"/>
      <c r="KVH2" s="14"/>
      <c r="KVI2" s="14"/>
      <c r="KVJ2" s="14"/>
      <c r="KVK2" s="14"/>
      <c r="KVL2" s="14"/>
      <c r="KVM2" s="14"/>
      <c r="KVN2" s="14"/>
      <c r="KVO2" s="14"/>
      <c r="KVP2" s="14"/>
      <c r="KVQ2" s="14"/>
      <c r="KVR2" s="14"/>
      <c r="KVS2" s="14"/>
      <c r="KVT2" s="14"/>
      <c r="KVU2" s="14"/>
      <c r="KVV2" s="14"/>
      <c r="KVW2" s="14"/>
      <c r="KVX2" s="14"/>
      <c r="KVY2" s="14"/>
      <c r="KVZ2" s="14"/>
      <c r="KWA2" s="14"/>
      <c r="KWB2" s="14"/>
      <c r="KWC2" s="14"/>
      <c r="KWD2" s="14"/>
      <c r="KWE2" s="14"/>
      <c r="KWF2" s="14"/>
      <c r="KWG2" s="14"/>
      <c r="KWH2" s="14"/>
      <c r="KWI2" s="14"/>
      <c r="KWJ2" s="14"/>
      <c r="KWK2" s="14"/>
      <c r="KWL2" s="14"/>
      <c r="KWM2" s="14"/>
      <c r="KWN2" s="14"/>
      <c r="KWO2" s="14"/>
      <c r="KWP2" s="14"/>
      <c r="KWQ2" s="14"/>
      <c r="KWR2" s="14"/>
      <c r="KWS2" s="14"/>
      <c r="KWT2" s="14"/>
      <c r="KWU2" s="14"/>
      <c r="KWV2" s="14"/>
      <c r="KWW2" s="14"/>
      <c r="KWX2" s="14"/>
      <c r="KWY2" s="14"/>
      <c r="KWZ2" s="14"/>
      <c r="KXA2" s="14"/>
      <c r="KXB2" s="14"/>
      <c r="KXC2" s="14"/>
      <c r="KXD2" s="14"/>
      <c r="KXE2" s="14"/>
      <c r="KXF2" s="14"/>
      <c r="KXG2" s="14"/>
      <c r="KXH2" s="14"/>
      <c r="KXI2" s="14"/>
      <c r="KXJ2" s="14"/>
      <c r="KXK2" s="14"/>
      <c r="KXL2" s="14"/>
      <c r="KXM2" s="14"/>
      <c r="KXN2" s="14"/>
      <c r="KXO2" s="14"/>
      <c r="KXP2" s="14"/>
      <c r="KXQ2" s="14"/>
      <c r="KXR2" s="14"/>
      <c r="KXS2" s="14"/>
      <c r="KXT2" s="14"/>
      <c r="KXU2" s="14"/>
      <c r="KXV2" s="14"/>
      <c r="KXW2" s="14"/>
      <c r="KXX2" s="14"/>
      <c r="KXY2" s="14"/>
      <c r="KXZ2" s="14"/>
      <c r="KYA2" s="14"/>
      <c r="KYB2" s="14"/>
      <c r="KYC2" s="14"/>
      <c r="KYD2" s="14"/>
      <c r="KYE2" s="14"/>
      <c r="KYF2" s="14"/>
      <c r="KYG2" s="14"/>
      <c r="KYH2" s="14"/>
      <c r="KYI2" s="14"/>
      <c r="KYJ2" s="14"/>
      <c r="KYK2" s="14"/>
      <c r="KYL2" s="14"/>
      <c r="KYM2" s="14"/>
      <c r="KYN2" s="14"/>
      <c r="KYO2" s="14"/>
      <c r="KYP2" s="14"/>
      <c r="KYQ2" s="14"/>
      <c r="KYR2" s="14"/>
      <c r="KYS2" s="14"/>
      <c r="KYT2" s="14"/>
      <c r="KYU2" s="14"/>
      <c r="KYV2" s="14"/>
      <c r="KYW2" s="14"/>
      <c r="KYX2" s="14"/>
      <c r="KYY2" s="14"/>
      <c r="KYZ2" s="14"/>
      <c r="KZA2" s="14"/>
      <c r="KZB2" s="14"/>
      <c r="KZC2" s="14"/>
      <c r="KZD2" s="14"/>
      <c r="KZE2" s="14"/>
      <c r="KZF2" s="14"/>
      <c r="KZG2" s="14"/>
      <c r="KZH2" s="14"/>
      <c r="KZI2" s="14"/>
      <c r="KZJ2" s="14"/>
      <c r="KZK2" s="14"/>
      <c r="KZL2" s="14"/>
      <c r="KZM2" s="14"/>
      <c r="KZN2" s="14"/>
      <c r="KZO2" s="14"/>
      <c r="KZP2" s="14"/>
      <c r="KZQ2" s="14"/>
      <c r="KZR2" s="14"/>
      <c r="KZS2" s="14"/>
      <c r="KZT2" s="14"/>
      <c r="KZU2" s="14"/>
      <c r="KZV2" s="14"/>
      <c r="KZW2" s="14"/>
      <c r="KZX2" s="14"/>
      <c r="KZY2" s="14"/>
      <c r="KZZ2" s="14"/>
      <c r="LAA2" s="14"/>
      <c r="LAB2" s="14"/>
      <c r="LAC2" s="14"/>
      <c r="LAD2" s="14"/>
      <c r="LAE2" s="14"/>
      <c r="LAF2" s="14"/>
      <c r="LAG2" s="14"/>
      <c r="LAH2" s="14"/>
      <c r="LAI2" s="14"/>
      <c r="LAJ2" s="14"/>
      <c r="LAK2" s="14"/>
      <c r="LAL2" s="14"/>
      <c r="LAM2" s="14"/>
      <c r="LAN2" s="14"/>
      <c r="LAO2" s="14"/>
      <c r="LAP2" s="14"/>
      <c r="LAQ2" s="14"/>
      <c r="LAR2" s="14"/>
      <c r="LAS2" s="14"/>
      <c r="LAT2" s="14"/>
      <c r="LAU2" s="14"/>
      <c r="LAV2" s="14"/>
      <c r="LAW2" s="14"/>
      <c r="LAX2" s="14"/>
      <c r="LAY2" s="14"/>
      <c r="LAZ2" s="14"/>
      <c r="LBA2" s="14"/>
      <c r="LBB2" s="14"/>
      <c r="LBC2" s="14"/>
      <c r="LBD2" s="14"/>
      <c r="LBE2" s="14"/>
      <c r="LBF2" s="14"/>
      <c r="LBG2" s="14"/>
      <c r="LBH2" s="14"/>
      <c r="LBI2" s="14"/>
      <c r="LBJ2" s="14"/>
      <c r="LBK2" s="14"/>
      <c r="LBL2" s="14"/>
      <c r="LBM2" s="14"/>
      <c r="LBN2" s="14"/>
      <c r="LBO2" s="14"/>
      <c r="LBP2" s="14"/>
      <c r="LBQ2" s="14"/>
      <c r="LBR2" s="14"/>
      <c r="LBS2" s="14"/>
      <c r="LBT2" s="14"/>
      <c r="LBU2" s="14"/>
      <c r="LBV2" s="14"/>
      <c r="LBW2" s="14"/>
      <c r="LBX2" s="14"/>
      <c r="LBY2" s="14"/>
      <c r="LBZ2" s="14"/>
      <c r="LCA2" s="14"/>
      <c r="LCB2" s="14"/>
      <c r="LCC2" s="14"/>
      <c r="LCD2" s="14"/>
      <c r="LCE2" s="14"/>
      <c r="LCF2" s="14"/>
      <c r="LCG2" s="14"/>
      <c r="LCH2" s="14"/>
      <c r="LCI2" s="14"/>
      <c r="LCJ2" s="14"/>
      <c r="LCK2" s="14"/>
      <c r="LCL2" s="14"/>
      <c r="LCM2" s="14"/>
      <c r="LCN2" s="14"/>
      <c r="LCO2" s="14"/>
      <c r="LCP2" s="14"/>
      <c r="LCQ2" s="14"/>
      <c r="LCR2" s="14"/>
      <c r="LCS2" s="14"/>
      <c r="LCT2" s="14"/>
      <c r="LCU2" s="14"/>
      <c r="LCV2" s="14"/>
      <c r="LCW2" s="14"/>
      <c r="LCX2" s="14"/>
      <c r="LCY2" s="14"/>
      <c r="LCZ2" s="14"/>
      <c r="LDA2" s="14"/>
      <c r="LDB2" s="14"/>
      <c r="LDC2" s="14"/>
      <c r="LDD2" s="14"/>
      <c r="LDE2" s="14"/>
      <c r="LDF2" s="14"/>
      <c r="LDG2" s="14"/>
      <c r="LDH2" s="14"/>
      <c r="LDI2" s="14"/>
      <c r="LDJ2" s="14"/>
      <c r="LDK2" s="14"/>
      <c r="LDL2" s="14"/>
      <c r="LDM2" s="14"/>
      <c r="LDN2" s="14"/>
      <c r="LDO2" s="14"/>
      <c r="LDP2" s="14"/>
      <c r="LDQ2" s="14"/>
      <c r="LDR2" s="14"/>
      <c r="LDS2" s="14"/>
      <c r="LDT2" s="14"/>
      <c r="LDU2" s="14"/>
      <c r="LDV2" s="14"/>
      <c r="LDW2" s="14"/>
      <c r="LDX2" s="14"/>
      <c r="LDY2" s="14"/>
      <c r="LDZ2" s="14"/>
      <c r="LEA2" s="14"/>
      <c r="LEB2" s="14"/>
      <c r="LEC2" s="14"/>
      <c r="LED2" s="14"/>
      <c r="LEE2" s="14"/>
      <c r="LEF2" s="14"/>
      <c r="LEG2" s="14"/>
      <c r="LEH2" s="14"/>
      <c r="LEI2" s="14"/>
      <c r="LEJ2" s="14"/>
      <c r="LEK2" s="14"/>
      <c r="LEL2" s="14"/>
      <c r="LEM2" s="14"/>
      <c r="LEN2" s="14"/>
      <c r="LEO2" s="14"/>
      <c r="LEP2" s="14"/>
      <c r="LEQ2" s="14"/>
      <c r="LER2" s="14"/>
      <c r="LES2" s="14"/>
      <c r="LET2" s="14"/>
      <c r="LEU2" s="14"/>
      <c r="LEV2" s="14"/>
      <c r="LEW2" s="14"/>
      <c r="LEX2" s="14"/>
      <c r="LEY2" s="14"/>
      <c r="LEZ2" s="14"/>
      <c r="LFA2" s="14"/>
      <c r="LFB2" s="14"/>
      <c r="LFC2" s="14"/>
      <c r="LFD2" s="14"/>
      <c r="LFE2" s="14"/>
      <c r="LFF2" s="14"/>
      <c r="LFG2" s="14"/>
      <c r="LFH2" s="14"/>
      <c r="LFI2" s="14"/>
      <c r="LFJ2" s="14"/>
      <c r="LFK2" s="14"/>
      <c r="LFL2" s="14"/>
      <c r="LFM2" s="14"/>
      <c r="LFN2" s="14"/>
      <c r="LFO2" s="14"/>
      <c r="LFP2" s="14"/>
      <c r="LFQ2" s="14"/>
      <c r="LFR2" s="14"/>
      <c r="LFS2" s="14"/>
      <c r="LFT2" s="14"/>
      <c r="LFU2" s="14"/>
      <c r="LFV2" s="14"/>
      <c r="LFW2" s="14"/>
      <c r="LFX2" s="14"/>
      <c r="LFY2" s="14"/>
      <c r="LFZ2" s="14"/>
      <c r="LGA2" s="14"/>
      <c r="LGB2" s="14"/>
      <c r="LGC2" s="14"/>
      <c r="LGD2" s="14"/>
      <c r="LGE2" s="14"/>
      <c r="LGF2" s="14"/>
      <c r="LGG2" s="14"/>
      <c r="LGH2" s="14"/>
      <c r="LGI2" s="14"/>
      <c r="LGJ2" s="14"/>
      <c r="LGK2" s="14"/>
      <c r="LGL2" s="14"/>
      <c r="LGM2" s="14"/>
      <c r="LGN2" s="14"/>
      <c r="LGO2" s="14"/>
      <c r="LGP2" s="14"/>
      <c r="LGQ2" s="14"/>
      <c r="LGR2" s="14"/>
      <c r="LGS2" s="14"/>
      <c r="LGT2" s="14"/>
      <c r="LGU2" s="14"/>
      <c r="LGV2" s="14"/>
      <c r="LGW2" s="14"/>
      <c r="LGX2" s="14"/>
      <c r="LGY2" s="14"/>
      <c r="LGZ2" s="14"/>
      <c r="LHA2" s="14"/>
      <c r="LHB2" s="14"/>
      <c r="LHC2" s="14"/>
      <c r="LHD2" s="14"/>
      <c r="LHE2" s="14"/>
      <c r="LHF2" s="14"/>
      <c r="LHG2" s="14"/>
      <c r="LHH2" s="14"/>
      <c r="LHI2" s="14"/>
      <c r="LHJ2" s="14"/>
      <c r="LHK2" s="14"/>
      <c r="LHL2" s="14"/>
      <c r="LHM2" s="14"/>
      <c r="LHN2" s="14"/>
      <c r="LHO2" s="14"/>
      <c r="LHP2" s="14"/>
      <c r="LHQ2" s="14"/>
      <c r="LHR2" s="14"/>
      <c r="LHS2" s="14"/>
      <c r="LHT2" s="14"/>
      <c r="LHU2" s="14"/>
      <c r="LHV2" s="14"/>
      <c r="LHW2" s="14"/>
      <c r="LHX2" s="14"/>
      <c r="LHY2" s="14"/>
      <c r="LHZ2" s="14"/>
      <c r="LIA2" s="14"/>
      <c r="LIB2" s="14"/>
      <c r="LIC2" s="14"/>
      <c r="LID2" s="14"/>
      <c r="LIE2" s="14"/>
      <c r="LIF2" s="14"/>
      <c r="LIG2" s="14"/>
      <c r="LIH2" s="14"/>
      <c r="LII2" s="14"/>
      <c r="LIJ2" s="14"/>
      <c r="LIK2" s="14"/>
      <c r="LIL2" s="14"/>
      <c r="LIM2" s="14"/>
      <c r="LIN2" s="14"/>
      <c r="LIO2" s="14"/>
      <c r="LIP2" s="14"/>
      <c r="LIQ2" s="14"/>
      <c r="LIR2" s="14"/>
      <c r="LIS2" s="14"/>
      <c r="LIT2" s="14"/>
      <c r="LIU2" s="14"/>
      <c r="LIV2" s="14"/>
      <c r="LIW2" s="14"/>
      <c r="LIX2" s="14"/>
      <c r="LIY2" s="14"/>
      <c r="LIZ2" s="14"/>
      <c r="LJA2" s="14"/>
      <c r="LJB2" s="14"/>
      <c r="LJC2" s="14"/>
      <c r="LJD2" s="14"/>
      <c r="LJE2" s="14"/>
      <c r="LJF2" s="14"/>
      <c r="LJG2" s="14"/>
      <c r="LJH2" s="14"/>
      <c r="LJI2" s="14"/>
      <c r="LJJ2" s="14"/>
      <c r="LJK2" s="14"/>
      <c r="LJL2" s="14"/>
      <c r="LJM2" s="14"/>
      <c r="LJN2" s="14"/>
      <c r="LJO2" s="14"/>
      <c r="LJP2" s="14"/>
      <c r="LJQ2" s="14"/>
      <c r="LJR2" s="14"/>
      <c r="LJS2" s="14"/>
      <c r="LJT2" s="14"/>
      <c r="LJU2" s="14"/>
      <c r="LJV2" s="14"/>
      <c r="LJW2" s="14"/>
      <c r="LJX2" s="14"/>
      <c r="LJY2" s="14"/>
      <c r="LJZ2" s="14"/>
      <c r="LKA2" s="14"/>
      <c r="LKB2" s="14"/>
      <c r="LKC2" s="14"/>
      <c r="LKD2" s="14"/>
      <c r="LKE2" s="14"/>
      <c r="LKF2" s="14"/>
      <c r="LKG2" s="14"/>
      <c r="LKH2" s="14"/>
      <c r="LKI2" s="14"/>
      <c r="LKJ2" s="14"/>
      <c r="LKK2" s="14"/>
      <c r="LKL2" s="14"/>
      <c r="LKM2" s="14"/>
      <c r="LKN2" s="14"/>
      <c r="LKO2" s="14"/>
      <c r="LKP2" s="14"/>
      <c r="LKQ2" s="14"/>
      <c r="LKR2" s="14"/>
      <c r="LKS2" s="14"/>
      <c r="LKT2" s="14"/>
      <c r="LKU2" s="14"/>
      <c r="LKV2" s="14"/>
      <c r="LKW2" s="14"/>
      <c r="LKX2" s="14"/>
      <c r="LKY2" s="14"/>
      <c r="LKZ2" s="14"/>
      <c r="LLA2" s="14"/>
      <c r="LLB2" s="14"/>
      <c r="LLC2" s="14"/>
      <c r="LLD2" s="14"/>
      <c r="LLE2" s="14"/>
      <c r="LLF2" s="14"/>
      <c r="LLG2" s="14"/>
      <c r="LLH2" s="14"/>
      <c r="LLI2" s="14"/>
      <c r="LLJ2" s="14"/>
      <c r="LLK2" s="14"/>
      <c r="LLL2" s="14"/>
      <c r="LLM2" s="14"/>
      <c r="LLN2" s="14"/>
      <c r="LLO2" s="14"/>
      <c r="LLP2" s="14"/>
      <c r="LLQ2" s="14"/>
      <c r="LLR2" s="14"/>
      <c r="LLS2" s="14"/>
      <c r="LLT2" s="14"/>
      <c r="LLU2" s="14"/>
      <c r="LLV2" s="14"/>
      <c r="LLW2" s="14"/>
      <c r="LLX2" s="14"/>
      <c r="LLY2" s="14"/>
      <c r="LLZ2" s="14"/>
      <c r="LMA2" s="14"/>
      <c r="LMB2" s="14"/>
      <c r="LMC2" s="14"/>
      <c r="LMD2" s="14"/>
      <c r="LME2" s="14"/>
      <c r="LMF2" s="14"/>
      <c r="LMG2" s="14"/>
      <c r="LMH2" s="14"/>
      <c r="LMI2" s="14"/>
      <c r="LMJ2" s="14"/>
      <c r="LMK2" s="14"/>
      <c r="LML2" s="14"/>
      <c r="LMM2" s="14"/>
      <c r="LMN2" s="14"/>
      <c r="LMO2" s="14"/>
      <c r="LMP2" s="14"/>
      <c r="LMQ2" s="14"/>
      <c r="LMR2" s="14"/>
      <c r="LMS2" s="14"/>
      <c r="LMT2" s="14"/>
      <c r="LMU2" s="14"/>
      <c r="LMV2" s="14"/>
      <c r="LMW2" s="14"/>
      <c r="LMX2" s="14"/>
      <c r="LMY2" s="14"/>
      <c r="LMZ2" s="14"/>
      <c r="LNA2" s="14"/>
      <c r="LNB2" s="14"/>
      <c r="LNC2" s="14"/>
      <c r="LND2" s="14"/>
      <c r="LNE2" s="14"/>
      <c r="LNF2" s="14"/>
      <c r="LNG2" s="14"/>
      <c r="LNH2" s="14"/>
      <c r="LNI2" s="14"/>
      <c r="LNJ2" s="14"/>
      <c r="LNK2" s="14"/>
      <c r="LNL2" s="14"/>
      <c r="LNM2" s="14"/>
      <c r="LNN2" s="14"/>
      <c r="LNO2" s="14"/>
      <c r="LNP2" s="14"/>
      <c r="LNQ2" s="14"/>
      <c r="LNR2" s="14"/>
      <c r="LNS2" s="14"/>
      <c r="LNT2" s="14"/>
      <c r="LNU2" s="14"/>
      <c r="LNV2" s="14"/>
      <c r="LNW2" s="14"/>
      <c r="LNX2" s="14"/>
      <c r="LNY2" s="14"/>
      <c r="LNZ2" s="14"/>
      <c r="LOA2" s="14"/>
      <c r="LOB2" s="14"/>
      <c r="LOC2" s="14"/>
      <c r="LOD2" s="14"/>
      <c r="LOE2" s="14"/>
      <c r="LOF2" s="14"/>
      <c r="LOG2" s="14"/>
      <c r="LOH2" s="14"/>
      <c r="LOI2" s="14"/>
      <c r="LOJ2" s="14"/>
      <c r="LOK2" s="14"/>
      <c r="LOL2" s="14"/>
      <c r="LOM2" s="14"/>
      <c r="LON2" s="14"/>
      <c r="LOO2" s="14"/>
      <c r="LOP2" s="14"/>
      <c r="LOQ2" s="14"/>
      <c r="LOR2" s="14"/>
      <c r="LOS2" s="14"/>
      <c r="LOT2" s="14"/>
      <c r="LOU2" s="14"/>
      <c r="LOV2" s="14"/>
      <c r="LOW2" s="14"/>
      <c r="LOX2" s="14"/>
      <c r="LOY2" s="14"/>
      <c r="LOZ2" s="14"/>
      <c r="LPA2" s="14"/>
      <c r="LPB2" s="14"/>
      <c r="LPC2" s="14"/>
      <c r="LPD2" s="14"/>
      <c r="LPE2" s="14"/>
      <c r="LPF2" s="14"/>
      <c r="LPG2" s="14"/>
      <c r="LPH2" s="14"/>
      <c r="LPI2" s="14"/>
      <c r="LPJ2" s="14"/>
      <c r="LPK2" s="14"/>
      <c r="LPL2" s="14"/>
      <c r="LPM2" s="14"/>
      <c r="LPN2" s="14"/>
      <c r="LPO2" s="14"/>
      <c r="LPP2" s="14"/>
      <c r="LPQ2" s="14"/>
      <c r="LPR2" s="14"/>
      <c r="LPS2" s="14"/>
      <c r="LPT2" s="14"/>
      <c r="LPU2" s="14"/>
      <c r="LPV2" s="14"/>
      <c r="LPW2" s="14"/>
      <c r="LPX2" s="14"/>
      <c r="LPY2" s="14"/>
      <c r="LPZ2" s="14"/>
      <c r="LQA2" s="14"/>
      <c r="LQB2" s="14"/>
      <c r="LQC2" s="14"/>
      <c r="LQD2" s="14"/>
      <c r="LQE2" s="14"/>
      <c r="LQF2" s="14"/>
      <c r="LQG2" s="14"/>
      <c r="LQH2" s="14"/>
      <c r="LQI2" s="14"/>
      <c r="LQJ2" s="14"/>
      <c r="LQK2" s="14"/>
      <c r="LQL2" s="14"/>
      <c r="LQM2" s="14"/>
      <c r="LQN2" s="14"/>
      <c r="LQO2" s="14"/>
      <c r="LQP2" s="14"/>
      <c r="LQQ2" s="14"/>
      <c r="LQR2" s="14"/>
      <c r="LQS2" s="14"/>
      <c r="LQT2" s="14"/>
      <c r="LQU2" s="14"/>
      <c r="LQV2" s="14"/>
      <c r="LQW2" s="14"/>
      <c r="LQX2" s="14"/>
      <c r="LQY2" s="14"/>
      <c r="LQZ2" s="14"/>
      <c r="LRA2" s="14"/>
      <c r="LRB2" s="14"/>
      <c r="LRC2" s="14"/>
      <c r="LRD2" s="14"/>
      <c r="LRE2" s="14"/>
      <c r="LRF2" s="14"/>
      <c r="LRG2" s="14"/>
      <c r="LRH2" s="14"/>
      <c r="LRI2" s="14"/>
      <c r="LRJ2" s="14"/>
      <c r="LRK2" s="14"/>
      <c r="LRL2" s="14"/>
      <c r="LRM2" s="14"/>
      <c r="LRN2" s="14"/>
      <c r="LRO2" s="14"/>
      <c r="LRP2" s="14"/>
      <c r="LRQ2" s="14"/>
      <c r="LRR2" s="14"/>
      <c r="LRS2" s="14"/>
      <c r="LRT2" s="14"/>
      <c r="LRU2" s="14"/>
      <c r="LRV2" s="14"/>
      <c r="LRW2" s="14"/>
      <c r="LRX2" s="14"/>
      <c r="LRY2" s="14"/>
      <c r="LRZ2" s="14"/>
      <c r="LSA2" s="14"/>
      <c r="LSB2" s="14"/>
      <c r="LSC2" s="14"/>
      <c r="LSD2" s="14"/>
      <c r="LSE2" s="14"/>
      <c r="LSF2" s="14"/>
      <c r="LSG2" s="14"/>
      <c r="LSH2" s="14"/>
      <c r="LSI2" s="14"/>
      <c r="LSJ2" s="14"/>
      <c r="LSK2" s="14"/>
      <c r="LSL2" s="14"/>
      <c r="LSM2" s="14"/>
      <c r="LSN2" s="14"/>
      <c r="LSO2" s="14"/>
      <c r="LSP2" s="14"/>
      <c r="LSQ2" s="14"/>
      <c r="LSR2" s="14"/>
      <c r="LSS2" s="14"/>
      <c r="LST2" s="14"/>
      <c r="LSU2" s="14"/>
      <c r="LSV2" s="14"/>
      <c r="LSW2" s="14"/>
      <c r="LSX2" s="14"/>
      <c r="LSY2" s="14"/>
      <c r="LSZ2" s="14"/>
      <c r="LTA2" s="14"/>
      <c r="LTB2" s="14"/>
      <c r="LTC2" s="14"/>
      <c r="LTD2" s="14"/>
      <c r="LTE2" s="14"/>
      <c r="LTF2" s="14"/>
      <c r="LTG2" s="14"/>
      <c r="LTH2" s="14"/>
      <c r="LTI2" s="14"/>
      <c r="LTJ2" s="14"/>
      <c r="LTK2" s="14"/>
      <c r="LTL2" s="14"/>
      <c r="LTM2" s="14"/>
      <c r="LTN2" s="14"/>
      <c r="LTO2" s="14"/>
      <c r="LTP2" s="14"/>
      <c r="LTQ2" s="14"/>
      <c r="LTR2" s="14"/>
      <c r="LTS2" s="14"/>
      <c r="LTT2" s="14"/>
      <c r="LTU2" s="14"/>
      <c r="LTV2" s="14"/>
      <c r="LTW2" s="14"/>
      <c r="LTX2" s="14"/>
      <c r="LTY2" s="14"/>
      <c r="LTZ2" s="14"/>
      <c r="LUA2" s="14"/>
      <c r="LUB2" s="14"/>
      <c r="LUC2" s="14"/>
      <c r="LUD2" s="14"/>
      <c r="LUE2" s="14"/>
      <c r="LUF2" s="14"/>
      <c r="LUG2" s="14"/>
      <c r="LUH2" s="14"/>
      <c r="LUI2" s="14"/>
      <c r="LUJ2" s="14"/>
      <c r="LUK2" s="14"/>
      <c r="LUL2" s="14"/>
      <c r="LUM2" s="14"/>
      <c r="LUN2" s="14"/>
      <c r="LUO2" s="14"/>
      <c r="LUP2" s="14"/>
      <c r="LUQ2" s="14"/>
      <c r="LUR2" s="14"/>
      <c r="LUS2" s="14"/>
      <c r="LUT2" s="14"/>
      <c r="LUU2" s="14"/>
      <c r="LUV2" s="14"/>
      <c r="LUW2" s="14"/>
      <c r="LUX2" s="14"/>
      <c r="LUY2" s="14"/>
      <c r="LUZ2" s="14"/>
      <c r="LVA2" s="14"/>
      <c r="LVB2" s="14"/>
      <c r="LVC2" s="14"/>
      <c r="LVD2" s="14"/>
      <c r="LVE2" s="14"/>
      <c r="LVF2" s="14"/>
      <c r="LVG2" s="14"/>
      <c r="LVH2" s="14"/>
      <c r="LVI2" s="14"/>
      <c r="LVJ2" s="14"/>
      <c r="LVK2" s="14"/>
      <c r="LVL2" s="14"/>
      <c r="LVM2" s="14"/>
      <c r="LVN2" s="14"/>
      <c r="LVO2" s="14"/>
      <c r="LVP2" s="14"/>
      <c r="LVQ2" s="14"/>
      <c r="LVR2" s="14"/>
      <c r="LVS2" s="14"/>
      <c r="LVT2" s="14"/>
      <c r="LVU2" s="14"/>
      <c r="LVV2" s="14"/>
      <c r="LVW2" s="14"/>
      <c r="LVX2" s="14"/>
      <c r="LVY2" s="14"/>
      <c r="LVZ2" s="14"/>
      <c r="LWA2" s="14"/>
      <c r="LWB2" s="14"/>
      <c r="LWC2" s="14"/>
      <c r="LWD2" s="14"/>
      <c r="LWE2" s="14"/>
      <c r="LWF2" s="14"/>
      <c r="LWG2" s="14"/>
      <c r="LWH2" s="14"/>
      <c r="LWI2" s="14"/>
      <c r="LWJ2" s="14"/>
      <c r="LWK2" s="14"/>
      <c r="LWL2" s="14"/>
      <c r="LWM2" s="14"/>
      <c r="LWN2" s="14"/>
      <c r="LWO2" s="14"/>
      <c r="LWP2" s="14"/>
      <c r="LWQ2" s="14"/>
      <c r="LWR2" s="14"/>
      <c r="LWS2" s="14"/>
      <c r="LWT2" s="14"/>
      <c r="LWU2" s="14"/>
      <c r="LWV2" s="14"/>
      <c r="LWW2" s="14"/>
      <c r="LWX2" s="14"/>
      <c r="LWY2" s="14"/>
      <c r="LWZ2" s="14"/>
      <c r="LXA2" s="14"/>
      <c r="LXB2" s="14"/>
      <c r="LXC2" s="14"/>
      <c r="LXD2" s="14"/>
      <c r="LXE2" s="14"/>
      <c r="LXF2" s="14"/>
      <c r="LXG2" s="14"/>
      <c r="LXH2" s="14"/>
      <c r="LXI2" s="14"/>
      <c r="LXJ2" s="14"/>
      <c r="LXK2" s="14"/>
      <c r="LXL2" s="14"/>
      <c r="LXM2" s="14"/>
      <c r="LXN2" s="14"/>
      <c r="LXO2" s="14"/>
      <c r="LXP2" s="14"/>
      <c r="LXQ2" s="14"/>
      <c r="LXR2" s="14"/>
      <c r="LXS2" s="14"/>
      <c r="LXT2" s="14"/>
      <c r="LXU2" s="14"/>
      <c r="LXV2" s="14"/>
      <c r="LXW2" s="14"/>
      <c r="LXX2" s="14"/>
      <c r="LXY2" s="14"/>
      <c r="LXZ2" s="14"/>
      <c r="LYA2" s="14"/>
      <c r="LYB2" s="14"/>
      <c r="LYC2" s="14"/>
      <c r="LYD2" s="14"/>
      <c r="LYE2" s="14"/>
      <c r="LYF2" s="14"/>
      <c r="LYG2" s="14"/>
      <c r="LYH2" s="14"/>
      <c r="LYI2" s="14"/>
      <c r="LYJ2" s="14"/>
      <c r="LYK2" s="14"/>
      <c r="LYL2" s="14"/>
      <c r="LYM2" s="14"/>
      <c r="LYN2" s="14"/>
      <c r="LYO2" s="14"/>
      <c r="LYP2" s="14"/>
      <c r="LYQ2" s="14"/>
      <c r="LYR2" s="14"/>
      <c r="LYS2" s="14"/>
      <c r="LYT2" s="14"/>
      <c r="LYU2" s="14"/>
      <c r="LYV2" s="14"/>
      <c r="LYW2" s="14"/>
      <c r="LYX2" s="14"/>
      <c r="LYY2" s="14"/>
      <c r="LYZ2" s="14"/>
      <c r="LZA2" s="14"/>
      <c r="LZB2" s="14"/>
      <c r="LZC2" s="14"/>
      <c r="LZD2" s="14"/>
      <c r="LZE2" s="14"/>
      <c r="LZF2" s="14"/>
      <c r="LZG2" s="14"/>
      <c r="LZH2" s="14"/>
      <c r="LZI2" s="14"/>
      <c r="LZJ2" s="14"/>
      <c r="LZK2" s="14"/>
      <c r="LZL2" s="14"/>
      <c r="LZM2" s="14"/>
      <c r="LZN2" s="14"/>
      <c r="LZO2" s="14"/>
      <c r="LZP2" s="14"/>
      <c r="LZQ2" s="14"/>
      <c r="LZR2" s="14"/>
      <c r="LZS2" s="14"/>
      <c r="LZT2" s="14"/>
      <c r="LZU2" s="14"/>
      <c r="LZV2" s="14"/>
      <c r="LZW2" s="14"/>
      <c r="LZX2" s="14"/>
      <c r="LZY2" s="14"/>
      <c r="LZZ2" s="14"/>
      <c r="MAA2" s="14"/>
      <c r="MAB2" s="14"/>
      <c r="MAC2" s="14"/>
      <c r="MAD2" s="14"/>
      <c r="MAE2" s="14"/>
      <c r="MAF2" s="14"/>
      <c r="MAG2" s="14"/>
      <c r="MAH2" s="14"/>
      <c r="MAI2" s="14"/>
      <c r="MAJ2" s="14"/>
      <c r="MAK2" s="14"/>
      <c r="MAL2" s="14"/>
      <c r="MAM2" s="14"/>
      <c r="MAN2" s="14"/>
      <c r="MAO2" s="14"/>
      <c r="MAP2" s="14"/>
      <c r="MAQ2" s="14"/>
      <c r="MAR2" s="14"/>
      <c r="MAS2" s="14"/>
      <c r="MAT2" s="14"/>
      <c r="MAU2" s="14"/>
      <c r="MAV2" s="14"/>
      <c r="MAW2" s="14"/>
      <c r="MAX2" s="14"/>
      <c r="MAY2" s="14"/>
      <c r="MAZ2" s="14"/>
      <c r="MBA2" s="14"/>
      <c r="MBB2" s="14"/>
      <c r="MBC2" s="14"/>
      <c r="MBD2" s="14"/>
      <c r="MBE2" s="14"/>
      <c r="MBF2" s="14"/>
      <c r="MBG2" s="14"/>
      <c r="MBH2" s="14"/>
      <c r="MBI2" s="14"/>
      <c r="MBJ2" s="14"/>
      <c r="MBK2" s="14"/>
      <c r="MBL2" s="14"/>
      <c r="MBM2" s="14"/>
      <c r="MBN2" s="14"/>
      <c r="MBO2" s="14"/>
      <c r="MBP2" s="14"/>
      <c r="MBQ2" s="14"/>
      <c r="MBR2" s="14"/>
      <c r="MBS2" s="14"/>
      <c r="MBT2" s="14"/>
      <c r="MBU2" s="14"/>
      <c r="MBV2" s="14"/>
      <c r="MBW2" s="14"/>
      <c r="MBX2" s="14"/>
      <c r="MBY2" s="14"/>
      <c r="MBZ2" s="14"/>
      <c r="MCA2" s="14"/>
      <c r="MCB2" s="14"/>
      <c r="MCC2" s="14"/>
      <c r="MCD2" s="14"/>
      <c r="MCE2" s="14"/>
      <c r="MCF2" s="14"/>
      <c r="MCG2" s="14"/>
      <c r="MCH2" s="14"/>
      <c r="MCI2" s="14"/>
      <c r="MCJ2" s="14"/>
      <c r="MCK2" s="14"/>
      <c r="MCL2" s="14"/>
      <c r="MCM2" s="14"/>
      <c r="MCN2" s="14"/>
      <c r="MCO2" s="14"/>
      <c r="MCP2" s="14"/>
      <c r="MCQ2" s="14"/>
      <c r="MCR2" s="14"/>
      <c r="MCS2" s="14"/>
      <c r="MCT2" s="14"/>
      <c r="MCU2" s="14"/>
      <c r="MCV2" s="14"/>
      <c r="MCW2" s="14"/>
      <c r="MCX2" s="14"/>
      <c r="MCY2" s="14"/>
      <c r="MCZ2" s="14"/>
      <c r="MDA2" s="14"/>
      <c r="MDB2" s="14"/>
      <c r="MDC2" s="14"/>
      <c r="MDD2" s="14"/>
      <c r="MDE2" s="14"/>
      <c r="MDF2" s="14"/>
      <c r="MDG2" s="14"/>
      <c r="MDH2" s="14"/>
      <c r="MDI2" s="14"/>
      <c r="MDJ2" s="14"/>
      <c r="MDK2" s="14"/>
      <c r="MDL2" s="14"/>
      <c r="MDM2" s="14"/>
      <c r="MDN2" s="14"/>
      <c r="MDO2" s="14"/>
      <c r="MDP2" s="14"/>
      <c r="MDQ2" s="14"/>
      <c r="MDR2" s="14"/>
      <c r="MDS2" s="14"/>
      <c r="MDT2" s="14"/>
      <c r="MDU2" s="14"/>
      <c r="MDV2" s="14"/>
      <c r="MDW2" s="14"/>
      <c r="MDX2" s="14"/>
      <c r="MDY2" s="14"/>
      <c r="MDZ2" s="14"/>
      <c r="MEA2" s="14"/>
      <c r="MEB2" s="14"/>
      <c r="MEC2" s="14"/>
      <c r="MED2" s="14"/>
      <c r="MEE2" s="14"/>
      <c r="MEF2" s="14"/>
      <c r="MEG2" s="14"/>
      <c r="MEH2" s="14"/>
      <c r="MEI2" s="14"/>
      <c r="MEJ2" s="14"/>
      <c r="MEK2" s="14"/>
      <c r="MEL2" s="14"/>
      <c r="MEM2" s="14"/>
      <c r="MEN2" s="14"/>
      <c r="MEO2" s="14"/>
      <c r="MEP2" s="14"/>
      <c r="MEQ2" s="14"/>
      <c r="MER2" s="14"/>
      <c r="MES2" s="14"/>
      <c r="MET2" s="14"/>
      <c r="MEU2" s="14"/>
      <c r="MEV2" s="14"/>
      <c r="MEW2" s="14"/>
      <c r="MEX2" s="14"/>
      <c r="MEY2" s="14"/>
      <c r="MEZ2" s="14"/>
      <c r="MFA2" s="14"/>
      <c r="MFB2" s="14"/>
      <c r="MFC2" s="14"/>
      <c r="MFD2" s="14"/>
      <c r="MFE2" s="14"/>
      <c r="MFF2" s="14"/>
      <c r="MFG2" s="14"/>
      <c r="MFH2" s="14"/>
      <c r="MFI2" s="14"/>
      <c r="MFJ2" s="14"/>
      <c r="MFK2" s="14"/>
      <c r="MFL2" s="14"/>
      <c r="MFM2" s="14"/>
      <c r="MFN2" s="14"/>
      <c r="MFO2" s="14"/>
      <c r="MFP2" s="14"/>
      <c r="MFQ2" s="14"/>
      <c r="MFR2" s="14"/>
      <c r="MFS2" s="14"/>
      <c r="MFT2" s="14"/>
      <c r="MFU2" s="14"/>
      <c r="MFV2" s="14"/>
      <c r="MFW2" s="14"/>
      <c r="MFX2" s="14"/>
      <c r="MFY2" s="14"/>
      <c r="MFZ2" s="14"/>
      <c r="MGA2" s="14"/>
      <c r="MGB2" s="14"/>
      <c r="MGC2" s="14"/>
      <c r="MGD2" s="14"/>
      <c r="MGE2" s="14"/>
      <c r="MGF2" s="14"/>
      <c r="MGG2" s="14"/>
      <c r="MGH2" s="14"/>
      <c r="MGI2" s="14"/>
      <c r="MGJ2" s="14"/>
      <c r="MGK2" s="14"/>
      <c r="MGL2" s="14"/>
      <c r="MGM2" s="14"/>
      <c r="MGN2" s="14"/>
      <c r="MGO2" s="14"/>
      <c r="MGP2" s="14"/>
      <c r="MGQ2" s="14"/>
      <c r="MGR2" s="14"/>
      <c r="MGS2" s="14"/>
      <c r="MGT2" s="14"/>
      <c r="MGU2" s="14"/>
      <c r="MGV2" s="14"/>
      <c r="MGW2" s="14"/>
      <c r="MGX2" s="14"/>
      <c r="MGY2" s="14"/>
      <c r="MGZ2" s="14"/>
      <c r="MHA2" s="14"/>
      <c r="MHB2" s="14"/>
      <c r="MHC2" s="14"/>
      <c r="MHD2" s="14"/>
      <c r="MHE2" s="14"/>
      <c r="MHF2" s="14"/>
      <c r="MHG2" s="14"/>
      <c r="MHH2" s="14"/>
      <c r="MHI2" s="14"/>
      <c r="MHJ2" s="14"/>
      <c r="MHK2" s="14"/>
      <c r="MHL2" s="14"/>
      <c r="MHM2" s="14"/>
      <c r="MHN2" s="14"/>
      <c r="MHO2" s="14"/>
      <c r="MHP2" s="14"/>
      <c r="MHQ2" s="14"/>
      <c r="MHR2" s="14"/>
      <c r="MHS2" s="14"/>
      <c r="MHT2" s="14"/>
      <c r="MHU2" s="14"/>
      <c r="MHV2" s="14"/>
      <c r="MHW2" s="14"/>
      <c r="MHX2" s="14"/>
      <c r="MHY2" s="14"/>
      <c r="MHZ2" s="14"/>
      <c r="MIA2" s="14"/>
      <c r="MIB2" s="14"/>
      <c r="MIC2" s="14"/>
      <c r="MID2" s="14"/>
      <c r="MIE2" s="14"/>
      <c r="MIF2" s="14"/>
      <c r="MIG2" s="14"/>
      <c r="MIH2" s="14"/>
      <c r="MII2" s="14"/>
      <c r="MIJ2" s="14"/>
      <c r="MIK2" s="14"/>
      <c r="MIL2" s="14"/>
      <c r="MIM2" s="14"/>
      <c r="MIN2" s="14"/>
      <c r="MIO2" s="14"/>
      <c r="MIP2" s="14"/>
      <c r="MIQ2" s="14"/>
      <c r="MIR2" s="14"/>
      <c r="MIS2" s="14"/>
      <c r="MIT2" s="14"/>
      <c r="MIU2" s="14"/>
      <c r="MIV2" s="14"/>
      <c r="MIW2" s="14"/>
      <c r="MIX2" s="14"/>
      <c r="MIY2" s="14"/>
      <c r="MIZ2" s="14"/>
      <c r="MJA2" s="14"/>
      <c r="MJB2" s="14"/>
      <c r="MJC2" s="14"/>
      <c r="MJD2" s="14"/>
      <c r="MJE2" s="14"/>
      <c r="MJF2" s="14"/>
      <c r="MJG2" s="14"/>
      <c r="MJH2" s="14"/>
      <c r="MJI2" s="14"/>
      <c r="MJJ2" s="14"/>
      <c r="MJK2" s="14"/>
      <c r="MJL2" s="14"/>
      <c r="MJM2" s="14"/>
      <c r="MJN2" s="14"/>
      <c r="MJO2" s="14"/>
      <c r="MJP2" s="14"/>
      <c r="MJQ2" s="14"/>
      <c r="MJR2" s="14"/>
      <c r="MJS2" s="14"/>
      <c r="MJT2" s="14"/>
      <c r="MJU2" s="14"/>
      <c r="MJV2" s="14"/>
      <c r="MJW2" s="14"/>
      <c r="MJX2" s="14"/>
      <c r="MJY2" s="14"/>
      <c r="MJZ2" s="14"/>
      <c r="MKA2" s="14"/>
      <c r="MKB2" s="14"/>
      <c r="MKC2" s="14"/>
      <c r="MKD2" s="14"/>
      <c r="MKE2" s="14"/>
      <c r="MKF2" s="14"/>
      <c r="MKG2" s="14"/>
      <c r="MKH2" s="14"/>
      <c r="MKI2" s="14"/>
      <c r="MKJ2" s="14"/>
      <c r="MKK2" s="14"/>
      <c r="MKL2" s="14"/>
      <c r="MKM2" s="14"/>
      <c r="MKN2" s="14"/>
      <c r="MKO2" s="14"/>
      <c r="MKP2" s="14"/>
      <c r="MKQ2" s="14"/>
      <c r="MKR2" s="14"/>
      <c r="MKS2" s="14"/>
      <c r="MKT2" s="14"/>
      <c r="MKU2" s="14"/>
      <c r="MKV2" s="14"/>
      <c r="MKW2" s="14"/>
      <c r="MKX2" s="14"/>
      <c r="MKY2" s="14"/>
      <c r="MKZ2" s="14"/>
      <c r="MLA2" s="14"/>
      <c r="MLB2" s="14"/>
      <c r="MLC2" s="14"/>
      <c r="MLD2" s="14"/>
      <c r="MLE2" s="14"/>
      <c r="MLF2" s="14"/>
      <c r="MLG2" s="14"/>
      <c r="MLH2" s="14"/>
      <c r="MLI2" s="14"/>
      <c r="MLJ2" s="14"/>
      <c r="MLK2" s="14"/>
      <c r="MLL2" s="14"/>
      <c r="MLM2" s="14"/>
      <c r="MLN2" s="14"/>
      <c r="MLO2" s="14"/>
      <c r="MLP2" s="14"/>
      <c r="MLQ2" s="14"/>
      <c r="MLR2" s="14"/>
      <c r="MLS2" s="14"/>
      <c r="MLT2" s="14"/>
      <c r="MLU2" s="14"/>
      <c r="MLV2" s="14"/>
      <c r="MLW2" s="14"/>
      <c r="MLX2" s="14"/>
      <c r="MLY2" s="14"/>
      <c r="MLZ2" s="14"/>
      <c r="MMA2" s="14"/>
      <c r="MMB2" s="14"/>
      <c r="MMC2" s="14"/>
      <c r="MMD2" s="14"/>
      <c r="MME2" s="14"/>
      <c r="MMF2" s="14"/>
      <c r="MMG2" s="14"/>
      <c r="MMH2" s="14"/>
      <c r="MMI2" s="14"/>
      <c r="MMJ2" s="14"/>
      <c r="MMK2" s="14"/>
      <c r="MML2" s="14"/>
      <c r="MMM2" s="14"/>
      <c r="MMN2" s="14"/>
      <c r="MMO2" s="14"/>
      <c r="MMP2" s="14"/>
      <c r="MMQ2" s="14"/>
      <c r="MMR2" s="14"/>
      <c r="MMS2" s="14"/>
      <c r="MMT2" s="14"/>
      <c r="MMU2" s="14"/>
      <c r="MMV2" s="14"/>
      <c r="MMW2" s="14"/>
      <c r="MMX2" s="14"/>
      <c r="MMY2" s="14"/>
      <c r="MMZ2" s="14"/>
      <c r="MNA2" s="14"/>
      <c r="MNB2" s="14"/>
      <c r="MNC2" s="14"/>
      <c r="MND2" s="14"/>
      <c r="MNE2" s="14"/>
      <c r="MNF2" s="14"/>
      <c r="MNG2" s="14"/>
      <c r="MNH2" s="14"/>
      <c r="MNI2" s="14"/>
      <c r="MNJ2" s="14"/>
      <c r="MNK2" s="14"/>
      <c r="MNL2" s="14"/>
      <c r="MNM2" s="14"/>
      <c r="MNN2" s="14"/>
      <c r="MNO2" s="14"/>
      <c r="MNP2" s="14"/>
      <c r="MNQ2" s="14"/>
      <c r="MNR2" s="14"/>
      <c r="MNS2" s="14"/>
      <c r="MNT2" s="14"/>
      <c r="MNU2" s="14"/>
      <c r="MNV2" s="14"/>
      <c r="MNW2" s="14"/>
      <c r="MNX2" s="14"/>
      <c r="MNY2" s="14"/>
      <c r="MNZ2" s="14"/>
      <c r="MOA2" s="14"/>
      <c r="MOB2" s="14"/>
      <c r="MOC2" s="14"/>
      <c r="MOD2" s="14"/>
      <c r="MOE2" s="14"/>
      <c r="MOF2" s="14"/>
      <c r="MOG2" s="14"/>
      <c r="MOH2" s="14"/>
      <c r="MOI2" s="14"/>
      <c r="MOJ2" s="14"/>
      <c r="MOK2" s="14"/>
      <c r="MOL2" s="14"/>
      <c r="MOM2" s="14"/>
      <c r="MON2" s="14"/>
      <c r="MOO2" s="14"/>
      <c r="MOP2" s="14"/>
      <c r="MOQ2" s="14"/>
      <c r="MOR2" s="14"/>
      <c r="MOS2" s="14"/>
      <c r="MOT2" s="14"/>
      <c r="MOU2" s="14"/>
      <c r="MOV2" s="14"/>
      <c r="MOW2" s="14"/>
      <c r="MOX2" s="14"/>
      <c r="MOY2" s="14"/>
      <c r="MOZ2" s="14"/>
      <c r="MPA2" s="14"/>
      <c r="MPB2" s="14"/>
      <c r="MPC2" s="14"/>
      <c r="MPD2" s="14"/>
      <c r="MPE2" s="14"/>
      <c r="MPF2" s="14"/>
      <c r="MPG2" s="14"/>
      <c r="MPH2" s="14"/>
      <c r="MPI2" s="14"/>
      <c r="MPJ2" s="14"/>
      <c r="MPK2" s="14"/>
      <c r="MPL2" s="14"/>
      <c r="MPM2" s="14"/>
      <c r="MPN2" s="14"/>
      <c r="MPO2" s="14"/>
      <c r="MPP2" s="14"/>
      <c r="MPQ2" s="14"/>
      <c r="MPR2" s="14"/>
      <c r="MPS2" s="14"/>
      <c r="MPT2" s="14"/>
      <c r="MPU2" s="14"/>
      <c r="MPV2" s="14"/>
      <c r="MPW2" s="14"/>
      <c r="MPX2" s="14"/>
      <c r="MPY2" s="14"/>
      <c r="MPZ2" s="14"/>
      <c r="MQA2" s="14"/>
      <c r="MQB2" s="14"/>
      <c r="MQC2" s="14"/>
      <c r="MQD2" s="14"/>
      <c r="MQE2" s="14"/>
      <c r="MQF2" s="14"/>
      <c r="MQG2" s="14"/>
      <c r="MQH2" s="14"/>
      <c r="MQI2" s="14"/>
      <c r="MQJ2" s="14"/>
      <c r="MQK2" s="14"/>
      <c r="MQL2" s="14"/>
      <c r="MQM2" s="14"/>
      <c r="MQN2" s="14"/>
      <c r="MQO2" s="14"/>
      <c r="MQP2" s="14"/>
      <c r="MQQ2" s="14"/>
      <c r="MQR2" s="14"/>
      <c r="MQS2" s="14"/>
      <c r="MQT2" s="14"/>
      <c r="MQU2" s="14"/>
      <c r="MQV2" s="14"/>
      <c r="MQW2" s="14"/>
      <c r="MQX2" s="14"/>
      <c r="MQY2" s="14"/>
      <c r="MQZ2" s="14"/>
      <c r="MRA2" s="14"/>
      <c r="MRB2" s="14"/>
      <c r="MRC2" s="14"/>
      <c r="MRD2" s="14"/>
      <c r="MRE2" s="14"/>
      <c r="MRF2" s="14"/>
      <c r="MRG2" s="14"/>
      <c r="MRH2" s="14"/>
      <c r="MRI2" s="14"/>
      <c r="MRJ2" s="14"/>
      <c r="MRK2" s="14"/>
      <c r="MRL2" s="14"/>
      <c r="MRM2" s="14"/>
      <c r="MRN2" s="14"/>
      <c r="MRO2" s="14"/>
      <c r="MRP2" s="14"/>
      <c r="MRQ2" s="14"/>
      <c r="MRR2" s="14"/>
      <c r="MRS2" s="14"/>
      <c r="MRT2" s="14"/>
      <c r="MRU2" s="14"/>
      <c r="MRV2" s="14"/>
      <c r="MRW2" s="14"/>
      <c r="MRX2" s="14"/>
      <c r="MRY2" s="14"/>
      <c r="MRZ2" s="14"/>
      <c r="MSA2" s="14"/>
      <c r="MSB2" s="14"/>
      <c r="MSC2" s="14"/>
      <c r="MSD2" s="14"/>
      <c r="MSE2" s="14"/>
      <c r="MSF2" s="14"/>
      <c r="MSG2" s="14"/>
      <c r="MSH2" s="14"/>
      <c r="MSI2" s="14"/>
      <c r="MSJ2" s="14"/>
      <c r="MSK2" s="14"/>
      <c r="MSL2" s="14"/>
      <c r="MSM2" s="14"/>
      <c r="MSN2" s="14"/>
      <c r="MSO2" s="14"/>
      <c r="MSP2" s="14"/>
      <c r="MSQ2" s="14"/>
      <c r="MSR2" s="14"/>
      <c r="MSS2" s="14"/>
      <c r="MST2" s="14"/>
      <c r="MSU2" s="14"/>
      <c r="MSV2" s="14"/>
      <c r="MSW2" s="14"/>
      <c r="MSX2" s="14"/>
      <c r="MSY2" s="14"/>
      <c r="MSZ2" s="14"/>
      <c r="MTA2" s="14"/>
      <c r="MTB2" s="14"/>
      <c r="MTC2" s="14"/>
      <c r="MTD2" s="14"/>
      <c r="MTE2" s="14"/>
      <c r="MTF2" s="14"/>
      <c r="MTG2" s="14"/>
      <c r="MTH2" s="14"/>
      <c r="MTI2" s="14"/>
      <c r="MTJ2" s="14"/>
      <c r="MTK2" s="14"/>
      <c r="MTL2" s="14"/>
      <c r="MTM2" s="14"/>
      <c r="MTN2" s="14"/>
      <c r="MTO2" s="14"/>
      <c r="MTP2" s="14"/>
      <c r="MTQ2" s="14"/>
      <c r="MTR2" s="14"/>
      <c r="MTS2" s="14"/>
      <c r="MTT2" s="14"/>
      <c r="MTU2" s="14"/>
      <c r="MTV2" s="14"/>
      <c r="MTW2" s="14"/>
      <c r="MTX2" s="14"/>
      <c r="MTY2" s="14"/>
      <c r="MTZ2" s="14"/>
      <c r="MUA2" s="14"/>
      <c r="MUB2" s="14"/>
      <c r="MUC2" s="14"/>
      <c r="MUD2" s="14"/>
      <c r="MUE2" s="14"/>
      <c r="MUF2" s="14"/>
      <c r="MUG2" s="14"/>
      <c r="MUH2" s="14"/>
      <c r="MUI2" s="14"/>
      <c r="MUJ2" s="14"/>
      <c r="MUK2" s="14"/>
      <c r="MUL2" s="14"/>
      <c r="MUM2" s="14"/>
      <c r="MUN2" s="14"/>
      <c r="MUO2" s="14"/>
      <c r="MUP2" s="14"/>
      <c r="MUQ2" s="14"/>
      <c r="MUR2" s="14"/>
      <c r="MUS2" s="14"/>
      <c r="MUT2" s="14"/>
      <c r="MUU2" s="14"/>
      <c r="MUV2" s="14"/>
      <c r="MUW2" s="14"/>
      <c r="MUX2" s="14"/>
      <c r="MUY2" s="14"/>
      <c r="MUZ2" s="14"/>
      <c r="MVA2" s="14"/>
      <c r="MVB2" s="14"/>
      <c r="MVC2" s="14"/>
      <c r="MVD2" s="14"/>
      <c r="MVE2" s="14"/>
      <c r="MVF2" s="14"/>
      <c r="MVG2" s="14"/>
      <c r="MVH2" s="14"/>
      <c r="MVI2" s="14"/>
      <c r="MVJ2" s="14"/>
      <c r="MVK2" s="14"/>
      <c r="MVL2" s="14"/>
      <c r="MVM2" s="14"/>
      <c r="MVN2" s="14"/>
      <c r="MVO2" s="14"/>
      <c r="MVP2" s="14"/>
      <c r="MVQ2" s="14"/>
      <c r="MVR2" s="14"/>
      <c r="MVS2" s="14"/>
      <c r="MVT2" s="14"/>
      <c r="MVU2" s="14"/>
      <c r="MVV2" s="14"/>
      <c r="MVW2" s="14"/>
      <c r="MVX2" s="14"/>
      <c r="MVY2" s="14"/>
      <c r="MVZ2" s="14"/>
      <c r="MWA2" s="14"/>
      <c r="MWB2" s="14"/>
      <c r="MWC2" s="14"/>
      <c r="MWD2" s="14"/>
      <c r="MWE2" s="14"/>
      <c r="MWF2" s="14"/>
      <c r="MWG2" s="14"/>
      <c r="MWH2" s="14"/>
      <c r="MWI2" s="14"/>
      <c r="MWJ2" s="14"/>
      <c r="MWK2" s="14"/>
      <c r="MWL2" s="14"/>
      <c r="MWM2" s="14"/>
      <c r="MWN2" s="14"/>
      <c r="MWO2" s="14"/>
      <c r="MWP2" s="14"/>
      <c r="MWQ2" s="14"/>
      <c r="MWR2" s="14"/>
      <c r="MWS2" s="14"/>
      <c r="MWT2" s="14"/>
      <c r="MWU2" s="14"/>
      <c r="MWV2" s="14"/>
      <c r="MWW2" s="14"/>
      <c r="MWX2" s="14"/>
      <c r="MWY2" s="14"/>
      <c r="MWZ2" s="14"/>
      <c r="MXA2" s="14"/>
      <c r="MXB2" s="14"/>
      <c r="MXC2" s="14"/>
      <c r="MXD2" s="14"/>
      <c r="MXE2" s="14"/>
      <c r="MXF2" s="14"/>
      <c r="MXG2" s="14"/>
      <c r="MXH2" s="14"/>
      <c r="MXI2" s="14"/>
      <c r="MXJ2" s="14"/>
      <c r="MXK2" s="14"/>
      <c r="MXL2" s="14"/>
      <c r="MXM2" s="14"/>
      <c r="MXN2" s="14"/>
      <c r="MXO2" s="14"/>
      <c r="MXP2" s="14"/>
      <c r="MXQ2" s="14"/>
      <c r="MXR2" s="14"/>
      <c r="MXS2" s="14"/>
      <c r="MXT2" s="14"/>
      <c r="MXU2" s="14"/>
      <c r="MXV2" s="14"/>
      <c r="MXW2" s="14"/>
      <c r="MXX2" s="14"/>
      <c r="MXY2" s="14"/>
      <c r="MXZ2" s="14"/>
      <c r="MYA2" s="14"/>
      <c r="MYB2" s="14"/>
      <c r="MYC2" s="14"/>
      <c r="MYD2" s="14"/>
      <c r="MYE2" s="14"/>
      <c r="MYF2" s="14"/>
      <c r="MYG2" s="14"/>
      <c r="MYH2" s="14"/>
      <c r="MYI2" s="14"/>
      <c r="MYJ2" s="14"/>
      <c r="MYK2" s="14"/>
      <c r="MYL2" s="14"/>
      <c r="MYM2" s="14"/>
      <c r="MYN2" s="14"/>
      <c r="MYO2" s="14"/>
      <c r="MYP2" s="14"/>
      <c r="MYQ2" s="14"/>
      <c r="MYR2" s="14"/>
      <c r="MYS2" s="14"/>
      <c r="MYT2" s="14"/>
      <c r="MYU2" s="14"/>
      <c r="MYV2" s="14"/>
      <c r="MYW2" s="14"/>
      <c r="MYX2" s="14"/>
      <c r="MYY2" s="14"/>
      <c r="MYZ2" s="14"/>
      <c r="MZA2" s="14"/>
      <c r="MZB2" s="14"/>
      <c r="MZC2" s="14"/>
      <c r="MZD2" s="14"/>
      <c r="MZE2" s="14"/>
      <c r="MZF2" s="14"/>
      <c r="MZG2" s="14"/>
      <c r="MZH2" s="14"/>
      <c r="MZI2" s="14"/>
      <c r="MZJ2" s="14"/>
      <c r="MZK2" s="14"/>
      <c r="MZL2" s="14"/>
      <c r="MZM2" s="14"/>
      <c r="MZN2" s="14"/>
      <c r="MZO2" s="14"/>
      <c r="MZP2" s="14"/>
      <c r="MZQ2" s="14"/>
      <c r="MZR2" s="14"/>
      <c r="MZS2" s="14"/>
      <c r="MZT2" s="14"/>
      <c r="MZU2" s="14"/>
      <c r="MZV2" s="14"/>
      <c r="MZW2" s="14"/>
      <c r="MZX2" s="14"/>
      <c r="MZY2" s="14"/>
      <c r="MZZ2" s="14"/>
      <c r="NAA2" s="14"/>
      <c r="NAB2" s="14"/>
      <c r="NAC2" s="14"/>
      <c r="NAD2" s="14"/>
      <c r="NAE2" s="14"/>
      <c r="NAF2" s="14"/>
      <c r="NAG2" s="14"/>
      <c r="NAH2" s="14"/>
      <c r="NAI2" s="14"/>
      <c r="NAJ2" s="14"/>
      <c r="NAK2" s="14"/>
      <c r="NAL2" s="14"/>
      <c r="NAM2" s="14"/>
      <c r="NAN2" s="14"/>
      <c r="NAO2" s="14"/>
      <c r="NAP2" s="14"/>
      <c r="NAQ2" s="14"/>
      <c r="NAR2" s="14"/>
      <c r="NAS2" s="14"/>
      <c r="NAT2" s="14"/>
      <c r="NAU2" s="14"/>
      <c r="NAV2" s="14"/>
      <c r="NAW2" s="14"/>
      <c r="NAX2" s="14"/>
      <c r="NAY2" s="14"/>
      <c r="NAZ2" s="14"/>
      <c r="NBA2" s="14"/>
      <c r="NBB2" s="14"/>
      <c r="NBC2" s="14"/>
      <c r="NBD2" s="14"/>
      <c r="NBE2" s="14"/>
      <c r="NBF2" s="14"/>
      <c r="NBG2" s="14"/>
      <c r="NBH2" s="14"/>
      <c r="NBI2" s="14"/>
      <c r="NBJ2" s="14"/>
      <c r="NBK2" s="14"/>
      <c r="NBL2" s="14"/>
      <c r="NBM2" s="14"/>
      <c r="NBN2" s="14"/>
      <c r="NBO2" s="14"/>
      <c r="NBP2" s="14"/>
      <c r="NBQ2" s="14"/>
      <c r="NBR2" s="14"/>
      <c r="NBS2" s="14"/>
      <c r="NBT2" s="14"/>
      <c r="NBU2" s="14"/>
      <c r="NBV2" s="14"/>
      <c r="NBW2" s="14"/>
      <c r="NBX2" s="14"/>
      <c r="NBY2" s="14"/>
      <c r="NBZ2" s="14"/>
      <c r="NCA2" s="14"/>
      <c r="NCB2" s="14"/>
      <c r="NCC2" s="14"/>
      <c r="NCD2" s="14"/>
      <c r="NCE2" s="14"/>
      <c r="NCF2" s="14"/>
      <c r="NCG2" s="14"/>
      <c r="NCH2" s="14"/>
      <c r="NCI2" s="14"/>
      <c r="NCJ2" s="14"/>
      <c r="NCK2" s="14"/>
      <c r="NCL2" s="14"/>
      <c r="NCM2" s="14"/>
      <c r="NCN2" s="14"/>
      <c r="NCO2" s="14"/>
      <c r="NCP2" s="14"/>
      <c r="NCQ2" s="14"/>
      <c r="NCR2" s="14"/>
      <c r="NCS2" s="14"/>
      <c r="NCT2" s="14"/>
      <c r="NCU2" s="14"/>
      <c r="NCV2" s="14"/>
      <c r="NCW2" s="14"/>
      <c r="NCX2" s="14"/>
      <c r="NCY2" s="14"/>
      <c r="NCZ2" s="14"/>
      <c r="NDA2" s="14"/>
      <c r="NDB2" s="14"/>
      <c r="NDC2" s="14"/>
      <c r="NDD2" s="14"/>
      <c r="NDE2" s="14"/>
      <c r="NDF2" s="14"/>
      <c r="NDG2" s="14"/>
      <c r="NDH2" s="14"/>
      <c r="NDI2" s="14"/>
      <c r="NDJ2" s="14"/>
      <c r="NDK2" s="14"/>
      <c r="NDL2" s="14"/>
      <c r="NDM2" s="14"/>
      <c r="NDN2" s="14"/>
      <c r="NDO2" s="14"/>
      <c r="NDP2" s="14"/>
      <c r="NDQ2" s="14"/>
      <c r="NDR2" s="14"/>
      <c r="NDS2" s="14"/>
      <c r="NDT2" s="14"/>
      <c r="NDU2" s="14"/>
      <c r="NDV2" s="14"/>
      <c r="NDW2" s="14"/>
      <c r="NDX2" s="14"/>
      <c r="NDY2" s="14"/>
      <c r="NDZ2" s="14"/>
      <c r="NEA2" s="14"/>
      <c r="NEB2" s="14"/>
      <c r="NEC2" s="14"/>
      <c r="NED2" s="14"/>
      <c r="NEE2" s="14"/>
      <c r="NEF2" s="14"/>
      <c r="NEG2" s="14"/>
      <c r="NEH2" s="14"/>
      <c r="NEI2" s="14"/>
      <c r="NEJ2" s="14"/>
      <c r="NEK2" s="14"/>
      <c r="NEL2" s="14"/>
      <c r="NEM2" s="14"/>
      <c r="NEN2" s="14"/>
      <c r="NEO2" s="14"/>
      <c r="NEP2" s="14"/>
      <c r="NEQ2" s="14"/>
      <c r="NER2" s="14"/>
      <c r="NES2" s="14"/>
      <c r="NET2" s="14"/>
      <c r="NEU2" s="14"/>
      <c r="NEV2" s="14"/>
      <c r="NEW2" s="14"/>
      <c r="NEX2" s="14"/>
      <c r="NEY2" s="14"/>
      <c r="NEZ2" s="14"/>
      <c r="NFA2" s="14"/>
      <c r="NFB2" s="14"/>
      <c r="NFC2" s="14"/>
      <c r="NFD2" s="14"/>
      <c r="NFE2" s="14"/>
      <c r="NFF2" s="14"/>
      <c r="NFG2" s="14"/>
      <c r="NFH2" s="14"/>
      <c r="NFI2" s="14"/>
      <c r="NFJ2" s="14"/>
      <c r="NFK2" s="14"/>
      <c r="NFL2" s="14"/>
      <c r="NFM2" s="14"/>
      <c r="NFN2" s="14"/>
      <c r="NFO2" s="14"/>
      <c r="NFP2" s="14"/>
      <c r="NFQ2" s="14"/>
      <c r="NFR2" s="14"/>
      <c r="NFS2" s="14"/>
      <c r="NFT2" s="14"/>
      <c r="NFU2" s="14"/>
      <c r="NFV2" s="14"/>
      <c r="NFW2" s="14"/>
      <c r="NFX2" s="14"/>
      <c r="NFY2" s="14"/>
      <c r="NFZ2" s="14"/>
      <c r="NGA2" s="14"/>
      <c r="NGB2" s="14"/>
      <c r="NGC2" s="14"/>
      <c r="NGD2" s="14"/>
      <c r="NGE2" s="14"/>
      <c r="NGF2" s="14"/>
      <c r="NGG2" s="14"/>
      <c r="NGH2" s="14"/>
      <c r="NGI2" s="14"/>
      <c r="NGJ2" s="14"/>
      <c r="NGK2" s="14"/>
      <c r="NGL2" s="14"/>
      <c r="NGM2" s="14"/>
      <c r="NGN2" s="14"/>
      <c r="NGO2" s="14"/>
      <c r="NGP2" s="14"/>
      <c r="NGQ2" s="14"/>
      <c r="NGR2" s="14"/>
      <c r="NGS2" s="14"/>
      <c r="NGT2" s="14"/>
      <c r="NGU2" s="14"/>
      <c r="NGV2" s="14"/>
      <c r="NGW2" s="14"/>
      <c r="NGX2" s="14"/>
      <c r="NGY2" s="14"/>
      <c r="NGZ2" s="14"/>
      <c r="NHA2" s="14"/>
      <c r="NHB2" s="14"/>
      <c r="NHC2" s="14"/>
      <c r="NHD2" s="14"/>
      <c r="NHE2" s="14"/>
      <c r="NHF2" s="14"/>
      <c r="NHG2" s="14"/>
      <c r="NHH2" s="14"/>
      <c r="NHI2" s="14"/>
      <c r="NHJ2" s="14"/>
      <c r="NHK2" s="14"/>
      <c r="NHL2" s="14"/>
      <c r="NHM2" s="14"/>
      <c r="NHN2" s="14"/>
      <c r="NHO2" s="14"/>
      <c r="NHP2" s="14"/>
      <c r="NHQ2" s="14"/>
      <c r="NHR2" s="14"/>
      <c r="NHS2" s="14"/>
      <c r="NHT2" s="14"/>
      <c r="NHU2" s="14"/>
      <c r="NHV2" s="14"/>
      <c r="NHW2" s="14"/>
      <c r="NHX2" s="14"/>
      <c r="NHY2" s="14"/>
      <c r="NHZ2" s="14"/>
      <c r="NIA2" s="14"/>
      <c r="NIB2" s="14"/>
      <c r="NIC2" s="14"/>
      <c r="NID2" s="14"/>
      <c r="NIE2" s="14"/>
      <c r="NIF2" s="14"/>
      <c r="NIG2" s="14"/>
      <c r="NIH2" s="14"/>
      <c r="NII2" s="14"/>
      <c r="NIJ2" s="14"/>
      <c r="NIK2" s="14"/>
      <c r="NIL2" s="14"/>
      <c r="NIM2" s="14"/>
      <c r="NIN2" s="14"/>
      <c r="NIO2" s="14"/>
      <c r="NIP2" s="14"/>
      <c r="NIQ2" s="14"/>
      <c r="NIR2" s="14"/>
      <c r="NIS2" s="14"/>
      <c r="NIT2" s="14"/>
      <c r="NIU2" s="14"/>
      <c r="NIV2" s="14"/>
      <c r="NIW2" s="14"/>
      <c r="NIX2" s="14"/>
      <c r="NIY2" s="14"/>
      <c r="NIZ2" s="14"/>
      <c r="NJA2" s="14"/>
      <c r="NJB2" s="14"/>
      <c r="NJC2" s="14"/>
      <c r="NJD2" s="14"/>
      <c r="NJE2" s="14"/>
      <c r="NJF2" s="14"/>
      <c r="NJG2" s="14"/>
      <c r="NJH2" s="14"/>
      <c r="NJI2" s="14"/>
      <c r="NJJ2" s="14"/>
      <c r="NJK2" s="14"/>
      <c r="NJL2" s="14"/>
      <c r="NJM2" s="14"/>
      <c r="NJN2" s="14"/>
      <c r="NJO2" s="14"/>
      <c r="NJP2" s="14"/>
      <c r="NJQ2" s="14"/>
      <c r="NJR2" s="14"/>
      <c r="NJS2" s="14"/>
      <c r="NJT2" s="14"/>
      <c r="NJU2" s="14"/>
      <c r="NJV2" s="14"/>
      <c r="NJW2" s="14"/>
      <c r="NJX2" s="14"/>
      <c r="NJY2" s="14"/>
      <c r="NJZ2" s="14"/>
      <c r="NKA2" s="14"/>
      <c r="NKB2" s="14"/>
      <c r="NKC2" s="14"/>
      <c r="NKD2" s="14"/>
      <c r="NKE2" s="14"/>
      <c r="NKF2" s="14"/>
      <c r="NKG2" s="14"/>
      <c r="NKH2" s="14"/>
      <c r="NKI2" s="14"/>
      <c r="NKJ2" s="14"/>
      <c r="NKK2" s="14"/>
      <c r="NKL2" s="14"/>
      <c r="NKM2" s="14"/>
      <c r="NKN2" s="14"/>
      <c r="NKO2" s="14"/>
      <c r="NKP2" s="14"/>
      <c r="NKQ2" s="14"/>
      <c r="NKR2" s="14"/>
      <c r="NKS2" s="14"/>
      <c r="NKT2" s="14"/>
      <c r="NKU2" s="14"/>
      <c r="NKV2" s="14"/>
      <c r="NKW2" s="14"/>
      <c r="NKX2" s="14"/>
      <c r="NKY2" s="14"/>
      <c r="NKZ2" s="14"/>
      <c r="NLA2" s="14"/>
      <c r="NLB2" s="14"/>
      <c r="NLC2" s="14"/>
      <c r="NLD2" s="14"/>
      <c r="NLE2" s="14"/>
      <c r="NLF2" s="14"/>
      <c r="NLG2" s="14"/>
      <c r="NLH2" s="14"/>
      <c r="NLI2" s="14"/>
      <c r="NLJ2" s="14"/>
      <c r="NLK2" s="14"/>
      <c r="NLL2" s="14"/>
      <c r="NLM2" s="14"/>
      <c r="NLN2" s="14"/>
      <c r="NLO2" s="14"/>
      <c r="NLP2" s="14"/>
      <c r="NLQ2" s="14"/>
      <c r="NLR2" s="14"/>
      <c r="NLS2" s="14"/>
      <c r="NLT2" s="14"/>
      <c r="NLU2" s="14"/>
      <c r="NLV2" s="14"/>
      <c r="NLW2" s="14"/>
      <c r="NLX2" s="14"/>
      <c r="NLY2" s="14"/>
      <c r="NLZ2" s="14"/>
      <c r="NMA2" s="14"/>
      <c r="NMB2" s="14"/>
      <c r="NMC2" s="14"/>
      <c r="NMD2" s="14"/>
      <c r="NME2" s="14"/>
      <c r="NMF2" s="14"/>
      <c r="NMG2" s="14"/>
      <c r="NMH2" s="14"/>
      <c r="NMI2" s="14"/>
      <c r="NMJ2" s="14"/>
      <c r="NMK2" s="14"/>
      <c r="NML2" s="14"/>
      <c r="NMM2" s="14"/>
      <c r="NMN2" s="14"/>
      <c r="NMO2" s="14"/>
      <c r="NMP2" s="14"/>
      <c r="NMQ2" s="14"/>
      <c r="NMR2" s="14"/>
      <c r="NMS2" s="14"/>
      <c r="NMT2" s="14"/>
      <c r="NMU2" s="14"/>
      <c r="NMV2" s="14"/>
      <c r="NMW2" s="14"/>
      <c r="NMX2" s="14"/>
      <c r="NMY2" s="14"/>
      <c r="NMZ2" s="14"/>
      <c r="NNA2" s="14"/>
      <c r="NNB2" s="14"/>
      <c r="NNC2" s="14"/>
      <c r="NND2" s="14"/>
      <c r="NNE2" s="14"/>
      <c r="NNF2" s="14"/>
      <c r="NNG2" s="14"/>
      <c r="NNH2" s="14"/>
      <c r="NNI2" s="14"/>
      <c r="NNJ2" s="14"/>
      <c r="NNK2" s="14"/>
      <c r="NNL2" s="14"/>
      <c r="NNM2" s="14"/>
      <c r="NNN2" s="14"/>
      <c r="NNO2" s="14"/>
      <c r="NNP2" s="14"/>
      <c r="NNQ2" s="14"/>
      <c r="NNR2" s="14"/>
      <c r="NNS2" s="14"/>
      <c r="NNT2" s="14"/>
      <c r="NNU2" s="14"/>
      <c r="NNV2" s="14"/>
      <c r="NNW2" s="14"/>
      <c r="NNX2" s="14"/>
      <c r="NNY2" s="14"/>
      <c r="NNZ2" s="14"/>
      <c r="NOA2" s="14"/>
      <c r="NOB2" s="14"/>
      <c r="NOC2" s="14"/>
      <c r="NOD2" s="14"/>
      <c r="NOE2" s="14"/>
      <c r="NOF2" s="14"/>
      <c r="NOG2" s="14"/>
      <c r="NOH2" s="14"/>
      <c r="NOI2" s="14"/>
      <c r="NOJ2" s="14"/>
      <c r="NOK2" s="14"/>
      <c r="NOL2" s="14"/>
      <c r="NOM2" s="14"/>
      <c r="NON2" s="14"/>
      <c r="NOO2" s="14"/>
      <c r="NOP2" s="14"/>
      <c r="NOQ2" s="14"/>
      <c r="NOR2" s="14"/>
      <c r="NOS2" s="14"/>
      <c r="NOT2" s="14"/>
      <c r="NOU2" s="14"/>
      <c r="NOV2" s="14"/>
      <c r="NOW2" s="14"/>
      <c r="NOX2" s="14"/>
      <c r="NOY2" s="14"/>
      <c r="NOZ2" s="14"/>
      <c r="NPA2" s="14"/>
      <c r="NPB2" s="14"/>
      <c r="NPC2" s="14"/>
      <c r="NPD2" s="14"/>
      <c r="NPE2" s="14"/>
      <c r="NPF2" s="14"/>
      <c r="NPG2" s="14"/>
      <c r="NPH2" s="14"/>
      <c r="NPI2" s="14"/>
      <c r="NPJ2" s="14"/>
      <c r="NPK2" s="14"/>
      <c r="NPL2" s="14"/>
      <c r="NPM2" s="14"/>
      <c r="NPN2" s="14"/>
      <c r="NPO2" s="14"/>
      <c r="NPP2" s="14"/>
      <c r="NPQ2" s="14"/>
      <c r="NPR2" s="14"/>
      <c r="NPS2" s="14"/>
      <c r="NPT2" s="14"/>
      <c r="NPU2" s="14"/>
      <c r="NPV2" s="14"/>
      <c r="NPW2" s="14"/>
      <c r="NPX2" s="14"/>
      <c r="NPY2" s="14"/>
      <c r="NPZ2" s="14"/>
      <c r="NQA2" s="14"/>
      <c r="NQB2" s="14"/>
      <c r="NQC2" s="14"/>
      <c r="NQD2" s="14"/>
      <c r="NQE2" s="14"/>
      <c r="NQF2" s="14"/>
      <c r="NQG2" s="14"/>
      <c r="NQH2" s="14"/>
      <c r="NQI2" s="14"/>
      <c r="NQJ2" s="14"/>
      <c r="NQK2" s="14"/>
      <c r="NQL2" s="14"/>
      <c r="NQM2" s="14"/>
      <c r="NQN2" s="14"/>
      <c r="NQO2" s="14"/>
      <c r="NQP2" s="14"/>
      <c r="NQQ2" s="14"/>
      <c r="NQR2" s="14"/>
      <c r="NQS2" s="14"/>
      <c r="NQT2" s="14"/>
      <c r="NQU2" s="14"/>
      <c r="NQV2" s="14"/>
      <c r="NQW2" s="14"/>
      <c r="NQX2" s="14"/>
      <c r="NQY2" s="14"/>
      <c r="NQZ2" s="14"/>
      <c r="NRA2" s="14"/>
      <c r="NRB2" s="14"/>
      <c r="NRC2" s="14"/>
      <c r="NRD2" s="14"/>
      <c r="NRE2" s="14"/>
      <c r="NRF2" s="14"/>
      <c r="NRG2" s="14"/>
      <c r="NRH2" s="14"/>
      <c r="NRI2" s="14"/>
      <c r="NRJ2" s="14"/>
      <c r="NRK2" s="14"/>
      <c r="NRL2" s="14"/>
      <c r="NRM2" s="14"/>
      <c r="NRN2" s="14"/>
      <c r="NRO2" s="14"/>
      <c r="NRP2" s="14"/>
      <c r="NRQ2" s="14"/>
      <c r="NRR2" s="14"/>
      <c r="NRS2" s="14"/>
      <c r="NRT2" s="14"/>
      <c r="NRU2" s="14"/>
      <c r="NRV2" s="14"/>
      <c r="NRW2" s="14"/>
      <c r="NRX2" s="14"/>
      <c r="NRY2" s="14"/>
      <c r="NRZ2" s="14"/>
      <c r="NSA2" s="14"/>
      <c r="NSB2" s="14"/>
      <c r="NSC2" s="14"/>
      <c r="NSD2" s="14"/>
      <c r="NSE2" s="14"/>
      <c r="NSF2" s="14"/>
      <c r="NSG2" s="14"/>
      <c r="NSH2" s="14"/>
      <c r="NSI2" s="14"/>
      <c r="NSJ2" s="14"/>
      <c r="NSK2" s="14"/>
      <c r="NSL2" s="14"/>
      <c r="NSM2" s="14"/>
      <c r="NSN2" s="14"/>
      <c r="NSO2" s="14"/>
      <c r="NSP2" s="14"/>
      <c r="NSQ2" s="14"/>
      <c r="NSR2" s="14"/>
      <c r="NSS2" s="14"/>
      <c r="NST2" s="14"/>
      <c r="NSU2" s="14"/>
      <c r="NSV2" s="14"/>
      <c r="NSW2" s="14"/>
      <c r="NSX2" s="14"/>
      <c r="NSY2" s="14"/>
      <c r="NSZ2" s="14"/>
      <c r="NTA2" s="14"/>
      <c r="NTB2" s="14"/>
      <c r="NTC2" s="14"/>
      <c r="NTD2" s="14"/>
      <c r="NTE2" s="14"/>
      <c r="NTF2" s="14"/>
      <c r="NTG2" s="14"/>
      <c r="NTH2" s="14"/>
      <c r="NTI2" s="14"/>
      <c r="NTJ2" s="14"/>
      <c r="NTK2" s="14"/>
      <c r="NTL2" s="14"/>
      <c r="NTM2" s="14"/>
      <c r="NTN2" s="14"/>
      <c r="NTO2" s="14"/>
      <c r="NTP2" s="14"/>
      <c r="NTQ2" s="14"/>
      <c r="NTR2" s="14"/>
      <c r="NTS2" s="14"/>
      <c r="NTT2" s="14"/>
      <c r="NTU2" s="14"/>
      <c r="NTV2" s="14"/>
      <c r="NTW2" s="14"/>
      <c r="NTX2" s="14"/>
      <c r="NTY2" s="14"/>
      <c r="NTZ2" s="14"/>
      <c r="NUA2" s="14"/>
      <c r="NUB2" s="14"/>
      <c r="NUC2" s="14"/>
      <c r="NUD2" s="14"/>
      <c r="NUE2" s="14"/>
      <c r="NUF2" s="14"/>
      <c r="NUG2" s="14"/>
      <c r="NUH2" s="14"/>
      <c r="NUI2" s="14"/>
      <c r="NUJ2" s="14"/>
      <c r="NUK2" s="14"/>
      <c r="NUL2" s="14"/>
      <c r="NUM2" s="14"/>
      <c r="NUN2" s="14"/>
      <c r="NUO2" s="14"/>
      <c r="NUP2" s="14"/>
      <c r="NUQ2" s="14"/>
      <c r="NUR2" s="14"/>
      <c r="NUS2" s="14"/>
      <c r="NUT2" s="14"/>
      <c r="NUU2" s="14"/>
      <c r="NUV2" s="14"/>
      <c r="NUW2" s="14"/>
      <c r="NUX2" s="14"/>
      <c r="NUY2" s="14"/>
      <c r="NUZ2" s="14"/>
      <c r="NVA2" s="14"/>
      <c r="NVB2" s="14"/>
      <c r="NVC2" s="14"/>
      <c r="NVD2" s="14"/>
      <c r="NVE2" s="14"/>
      <c r="NVF2" s="14"/>
      <c r="NVG2" s="14"/>
      <c r="NVH2" s="14"/>
      <c r="NVI2" s="14"/>
      <c r="NVJ2" s="14"/>
      <c r="NVK2" s="14"/>
      <c r="NVL2" s="14"/>
      <c r="NVM2" s="14"/>
      <c r="NVN2" s="14"/>
      <c r="NVO2" s="14"/>
      <c r="NVP2" s="14"/>
      <c r="NVQ2" s="14"/>
      <c r="NVR2" s="14"/>
      <c r="NVS2" s="14"/>
      <c r="NVT2" s="14"/>
      <c r="NVU2" s="14"/>
      <c r="NVV2" s="14"/>
      <c r="NVW2" s="14"/>
      <c r="NVX2" s="14"/>
      <c r="NVY2" s="14"/>
      <c r="NVZ2" s="14"/>
      <c r="NWA2" s="14"/>
      <c r="NWB2" s="14"/>
      <c r="NWC2" s="14"/>
      <c r="NWD2" s="14"/>
      <c r="NWE2" s="14"/>
      <c r="NWF2" s="14"/>
      <c r="NWG2" s="14"/>
      <c r="NWH2" s="14"/>
      <c r="NWI2" s="14"/>
      <c r="NWJ2" s="14"/>
      <c r="NWK2" s="14"/>
      <c r="NWL2" s="14"/>
      <c r="NWM2" s="14"/>
      <c r="NWN2" s="14"/>
      <c r="NWO2" s="14"/>
      <c r="NWP2" s="14"/>
      <c r="NWQ2" s="14"/>
      <c r="NWR2" s="14"/>
      <c r="NWS2" s="14"/>
      <c r="NWT2" s="14"/>
      <c r="NWU2" s="14"/>
      <c r="NWV2" s="14"/>
      <c r="NWW2" s="14"/>
      <c r="NWX2" s="14"/>
      <c r="NWY2" s="14"/>
      <c r="NWZ2" s="14"/>
      <c r="NXA2" s="14"/>
      <c r="NXB2" s="14"/>
      <c r="NXC2" s="14"/>
      <c r="NXD2" s="14"/>
      <c r="NXE2" s="14"/>
      <c r="NXF2" s="14"/>
      <c r="NXG2" s="14"/>
      <c r="NXH2" s="14"/>
      <c r="NXI2" s="14"/>
      <c r="NXJ2" s="14"/>
      <c r="NXK2" s="14"/>
      <c r="NXL2" s="14"/>
      <c r="NXM2" s="14"/>
      <c r="NXN2" s="14"/>
      <c r="NXO2" s="14"/>
      <c r="NXP2" s="14"/>
      <c r="NXQ2" s="14"/>
      <c r="NXR2" s="14"/>
      <c r="NXS2" s="14"/>
      <c r="NXT2" s="14"/>
      <c r="NXU2" s="14"/>
      <c r="NXV2" s="14"/>
      <c r="NXW2" s="14"/>
      <c r="NXX2" s="14"/>
      <c r="NXY2" s="14"/>
      <c r="NXZ2" s="14"/>
      <c r="NYA2" s="14"/>
      <c r="NYB2" s="14"/>
      <c r="NYC2" s="14"/>
      <c r="NYD2" s="14"/>
      <c r="NYE2" s="14"/>
      <c r="NYF2" s="14"/>
      <c r="NYG2" s="14"/>
      <c r="NYH2" s="14"/>
      <c r="NYI2" s="14"/>
      <c r="NYJ2" s="14"/>
      <c r="NYK2" s="14"/>
      <c r="NYL2" s="14"/>
      <c r="NYM2" s="14"/>
      <c r="NYN2" s="14"/>
      <c r="NYO2" s="14"/>
      <c r="NYP2" s="14"/>
      <c r="NYQ2" s="14"/>
      <c r="NYR2" s="14"/>
      <c r="NYS2" s="14"/>
      <c r="NYT2" s="14"/>
      <c r="NYU2" s="14"/>
      <c r="NYV2" s="14"/>
      <c r="NYW2" s="14"/>
      <c r="NYX2" s="14"/>
      <c r="NYY2" s="14"/>
      <c r="NYZ2" s="14"/>
      <c r="NZA2" s="14"/>
      <c r="NZB2" s="14"/>
      <c r="NZC2" s="14"/>
      <c r="NZD2" s="14"/>
      <c r="NZE2" s="14"/>
      <c r="NZF2" s="14"/>
      <c r="NZG2" s="14"/>
      <c r="NZH2" s="14"/>
      <c r="NZI2" s="14"/>
      <c r="NZJ2" s="14"/>
      <c r="NZK2" s="14"/>
      <c r="NZL2" s="14"/>
      <c r="NZM2" s="14"/>
      <c r="NZN2" s="14"/>
      <c r="NZO2" s="14"/>
      <c r="NZP2" s="14"/>
      <c r="NZQ2" s="14"/>
      <c r="NZR2" s="14"/>
      <c r="NZS2" s="14"/>
      <c r="NZT2" s="14"/>
      <c r="NZU2" s="14"/>
      <c r="NZV2" s="14"/>
      <c r="NZW2" s="14"/>
      <c r="NZX2" s="14"/>
      <c r="NZY2" s="14"/>
      <c r="NZZ2" s="14"/>
      <c r="OAA2" s="14"/>
      <c r="OAB2" s="14"/>
      <c r="OAC2" s="14"/>
      <c r="OAD2" s="14"/>
      <c r="OAE2" s="14"/>
      <c r="OAF2" s="14"/>
      <c r="OAG2" s="14"/>
      <c r="OAH2" s="14"/>
      <c r="OAI2" s="14"/>
      <c r="OAJ2" s="14"/>
      <c r="OAK2" s="14"/>
      <c r="OAL2" s="14"/>
      <c r="OAM2" s="14"/>
      <c r="OAN2" s="14"/>
      <c r="OAO2" s="14"/>
      <c r="OAP2" s="14"/>
      <c r="OAQ2" s="14"/>
      <c r="OAR2" s="14"/>
      <c r="OAS2" s="14"/>
      <c r="OAT2" s="14"/>
      <c r="OAU2" s="14"/>
      <c r="OAV2" s="14"/>
      <c r="OAW2" s="14"/>
      <c r="OAX2" s="14"/>
      <c r="OAY2" s="14"/>
      <c r="OAZ2" s="14"/>
      <c r="OBA2" s="14"/>
      <c r="OBB2" s="14"/>
      <c r="OBC2" s="14"/>
      <c r="OBD2" s="14"/>
      <c r="OBE2" s="14"/>
      <c r="OBF2" s="14"/>
      <c r="OBG2" s="14"/>
      <c r="OBH2" s="14"/>
      <c r="OBI2" s="14"/>
      <c r="OBJ2" s="14"/>
      <c r="OBK2" s="14"/>
      <c r="OBL2" s="14"/>
      <c r="OBM2" s="14"/>
      <c r="OBN2" s="14"/>
      <c r="OBO2" s="14"/>
      <c r="OBP2" s="14"/>
      <c r="OBQ2" s="14"/>
      <c r="OBR2" s="14"/>
      <c r="OBS2" s="14"/>
      <c r="OBT2" s="14"/>
      <c r="OBU2" s="14"/>
      <c r="OBV2" s="14"/>
      <c r="OBW2" s="14"/>
      <c r="OBX2" s="14"/>
      <c r="OBY2" s="14"/>
      <c r="OBZ2" s="14"/>
      <c r="OCA2" s="14"/>
      <c r="OCB2" s="14"/>
      <c r="OCC2" s="14"/>
      <c r="OCD2" s="14"/>
      <c r="OCE2" s="14"/>
      <c r="OCF2" s="14"/>
      <c r="OCG2" s="14"/>
      <c r="OCH2" s="14"/>
      <c r="OCI2" s="14"/>
      <c r="OCJ2" s="14"/>
      <c r="OCK2" s="14"/>
      <c r="OCL2" s="14"/>
      <c r="OCM2" s="14"/>
      <c r="OCN2" s="14"/>
      <c r="OCO2" s="14"/>
      <c r="OCP2" s="14"/>
      <c r="OCQ2" s="14"/>
      <c r="OCR2" s="14"/>
      <c r="OCS2" s="14"/>
      <c r="OCT2" s="14"/>
      <c r="OCU2" s="14"/>
      <c r="OCV2" s="14"/>
      <c r="OCW2" s="14"/>
      <c r="OCX2" s="14"/>
      <c r="OCY2" s="14"/>
      <c r="OCZ2" s="14"/>
      <c r="ODA2" s="14"/>
      <c r="ODB2" s="14"/>
      <c r="ODC2" s="14"/>
      <c r="ODD2" s="14"/>
      <c r="ODE2" s="14"/>
      <c r="ODF2" s="14"/>
      <c r="ODG2" s="14"/>
      <c r="ODH2" s="14"/>
      <c r="ODI2" s="14"/>
      <c r="ODJ2" s="14"/>
      <c r="ODK2" s="14"/>
      <c r="ODL2" s="14"/>
      <c r="ODM2" s="14"/>
      <c r="ODN2" s="14"/>
      <c r="ODO2" s="14"/>
      <c r="ODP2" s="14"/>
      <c r="ODQ2" s="14"/>
      <c r="ODR2" s="14"/>
      <c r="ODS2" s="14"/>
      <c r="ODT2" s="14"/>
      <c r="ODU2" s="14"/>
      <c r="ODV2" s="14"/>
      <c r="ODW2" s="14"/>
      <c r="ODX2" s="14"/>
      <c r="ODY2" s="14"/>
      <c r="ODZ2" s="14"/>
      <c r="OEA2" s="14"/>
      <c r="OEB2" s="14"/>
      <c r="OEC2" s="14"/>
      <c r="OED2" s="14"/>
      <c r="OEE2" s="14"/>
      <c r="OEF2" s="14"/>
      <c r="OEG2" s="14"/>
      <c r="OEH2" s="14"/>
      <c r="OEI2" s="14"/>
      <c r="OEJ2" s="14"/>
      <c r="OEK2" s="14"/>
      <c r="OEL2" s="14"/>
      <c r="OEM2" s="14"/>
      <c r="OEN2" s="14"/>
      <c r="OEO2" s="14"/>
      <c r="OEP2" s="14"/>
      <c r="OEQ2" s="14"/>
      <c r="OER2" s="14"/>
      <c r="OES2" s="14"/>
      <c r="OET2" s="14"/>
      <c r="OEU2" s="14"/>
      <c r="OEV2" s="14"/>
      <c r="OEW2" s="14"/>
      <c r="OEX2" s="14"/>
      <c r="OEY2" s="14"/>
      <c r="OEZ2" s="14"/>
      <c r="OFA2" s="14"/>
      <c r="OFB2" s="14"/>
      <c r="OFC2" s="14"/>
      <c r="OFD2" s="14"/>
      <c r="OFE2" s="14"/>
      <c r="OFF2" s="14"/>
      <c r="OFG2" s="14"/>
      <c r="OFH2" s="14"/>
      <c r="OFI2" s="14"/>
      <c r="OFJ2" s="14"/>
      <c r="OFK2" s="14"/>
      <c r="OFL2" s="14"/>
      <c r="OFM2" s="14"/>
      <c r="OFN2" s="14"/>
      <c r="OFO2" s="14"/>
      <c r="OFP2" s="14"/>
      <c r="OFQ2" s="14"/>
      <c r="OFR2" s="14"/>
      <c r="OFS2" s="14"/>
      <c r="OFT2" s="14"/>
      <c r="OFU2" s="14"/>
      <c r="OFV2" s="14"/>
      <c r="OFW2" s="14"/>
      <c r="OFX2" s="14"/>
      <c r="OFY2" s="14"/>
      <c r="OFZ2" s="14"/>
      <c r="OGA2" s="14"/>
      <c r="OGB2" s="14"/>
      <c r="OGC2" s="14"/>
      <c r="OGD2" s="14"/>
      <c r="OGE2" s="14"/>
      <c r="OGF2" s="14"/>
      <c r="OGG2" s="14"/>
      <c r="OGH2" s="14"/>
      <c r="OGI2" s="14"/>
      <c r="OGJ2" s="14"/>
      <c r="OGK2" s="14"/>
      <c r="OGL2" s="14"/>
      <c r="OGM2" s="14"/>
      <c r="OGN2" s="14"/>
      <c r="OGO2" s="14"/>
      <c r="OGP2" s="14"/>
      <c r="OGQ2" s="14"/>
      <c r="OGR2" s="14"/>
      <c r="OGS2" s="14"/>
      <c r="OGT2" s="14"/>
      <c r="OGU2" s="14"/>
      <c r="OGV2" s="14"/>
      <c r="OGW2" s="14"/>
      <c r="OGX2" s="14"/>
      <c r="OGY2" s="14"/>
      <c r="OGZ2" s="14"/>
      <c r="OHA2" s="14"/>
      <c r="OHB2" s="14"/>
      <c r="OHC2" s="14"/>
      <c r="OHD2" s="14"/>
      <c r="OHE2" s="14"/>
      <c r="OHF2" s="14"/>
      <c r="OHG2" s="14"/>
      <c r="OHH2" s="14"/>
      <c r="OHI2" s="14"/>
      <c r="OHJ2" s="14"/>
      <c r="OHK2" s="14"/>
      <c r="OHL2" s="14"/>
      <c r="OHM2" s="14"/>
      <c r="OHN2" s="14"/>
      <c r="OHO2" s="14"/>
      <c r="OHP2" s="14"/>
      <c r="OHQ2" s="14"/>
      <c r="OHR2" s="14"/>
      <c r="OHS2" s="14"/>
      <c r="OHT2" s="14"/>
      <c r="OHU2" s="14"/>
      <c r="OHV2" s="14"/>
      <c r="OHW2" s="14"/>
      <c r="OHX2" s="14"/>
      <c r="OHY2" s="14"/>
      <c r="OHZ2" s="14"/>
      <c r="OIA2" s="14"/>
      <c r="OIB2" s="14"/>
      <c r="OIC2" s="14"/>
      <c r="OID2" s="14"/>
      <c r="OIE2" s="14"/>
      <c r="OIF2" s="14"/>
      <c r="OIG2" s="14"/>
      <c r="OIH2" s="14"/>
      <c r="OII2" s="14"/>
      <c r="OIJ2" s="14"/>
      <c r="OIK2" s="14"/>
      <c r="OIL2" s="14"/>
      <c r="OIM2" s="14"/>
      <c r="OIN2" s="14"/>
      <c r="OIO2" s="14"/>
      <c r="OIP2" s="14"/>
      <c r="OIQ2" s="14"/>
      <c r="OIR2" s="14"/>
      <c r="OIS2" s="14"/>
      <c r="OIT2" s="14"/>
      <c r="OIU2" s="14"/>
      <c r="OIV2" s="14"/>
      <c r="OIW2" s="14"/>
      <c r="OIX2" s="14"/>
      <c r="OIY2" s="14"/>
      <c r="OIZ2" s="14"/>
      <c r="OJA2" s="14"/>
      <c r="OJB2" s="14"/>
      <c r="OJC2" s="14"/>
      <c r="OJD2" s="14"/>
      <c r="OJE2" s="14"/>
      <c r="OJF2" s="14"/>
      <c r="OJG2" s="14"/>
      <c r="OJH2" s="14"/>
      <c r="OJI2" s="14"/>
      <c r="OJJ2" s="14"/>
      <c r="OJK2" s="14"/>
      <c r="OJL2" s="14"/>
      <c r="OJM2" s="14"/>
      <c r="OJN2" s="14"/>
      <c r="OJO2" s="14"/>
      <c r="OJP2" s="14"/>
      <c r="OJQ2" s="14"/>
      <c r="OJR2" s="14"/>
      <c r="OJS2" s="14"/>
      <c r="OJT2" s="14"/>
      <c r="OJU2" s="14"/>
      <c r="OJV2" s="14"/>
      <c r="OJW2" s="14"/>
      <c r="OJX2" s="14"/>
      <c r="OJY2" s="14"/>
      <c r="OJZ2" s="14"/>
      <c r="OKA2" s="14"/>
      <c r="OKB2" s="14"/>
      <c r="OKC2" s="14"/>
      <c r="OKD2" s="14"/>
      <c r="OKE2" s="14"/>
      <c r="OKF2" s="14"/>
      <c r="OKG2" s="14"/>
      <c r="OKH2" s="14"/>
      <c r="OKI2" s="14"/>
      <c r="OKJ2" s="14"/>
      <c r="OKK2" s="14"/>
      <c r="OKL2" s="14"/>
      <c r="OKM2" s="14"/>
      <c r="OKN2" s="14"/>
      <c r="OKO2" s="14"/>
      <c r="OKP2" s="14"/>
      <c r="OKQ2" s="14"/>
      <c r="OKR2" s="14"/>
      <c r="OKS2" s="14"/>
      <c r="OKT2" s="14"/>
      <c r="OKU2" s="14"/>
      <c r="OKV2" s="14"/>
      <c r="OKW2" s="14"/>
      <c r="OKX2" s="14"/>
      <c r="OKY2" s="14"/>
      <c r="OKZ2" s="14"/>
      <c r="OLA2" s="14"/>
      <c r="OLB2" s="14"/>
      <c r="OLC2" s="14"/>
      <c r="OLD2" s="14"/>
      <c r="OLE2" s="14"/>
      <c r="OLF2" s="14"/>
      <c r="OLG2" s="14"/>
      <c r="OLH2" s="14"/>
      <c r="OLI2" s="14"/>
      <c r="OLJ2" s="14"/>
      <c r="OLK2" s="14"/>
      <c r="OLL2" s="14"/>
      <c r="OLM2" s="14"/>
      <c r="OLN2" s="14"/>
      <c r="OLO2" s="14"/>
      <c r="OLP2" s="14"/>
      <c r="OLQ2" s="14"/>
      <c r="OLR2" s="14"/>
      <c r="OLS2" s="14"/>
      <c r="OLT2" s="14"/>
      <c r="OLU2" s="14"/>
      <c r="OLV2" s="14"/>
      <c r="OLW2" s="14"/>
      <c r="OLX2" s="14"/>
      <c r="OLY2" s="14"/>
      <c r="OLZ2" s="14"/>
      <c r="OMA2" s="14"/>
      <c r="OMB2" s="14"/>
      <c r="OMC2" s="14"/>
      <c r="OMD2" s="14"/>
      <c r="OME2" s="14"/>
      <c r="OMF2" s="14"/>
      <c r="OMG2" s="14"/>
      <c r="OMH2" s="14"/>
      <c r="OMI2" s="14"/>
      <c r="OMJ2" s="14"/>
      <c r="OMK2" s="14"/>
      <c r="OML2" s="14"/>
      <c r="OMM2" s="14"/>
      <c r="OMN2" s="14"/>
      <c r="OMO2" s="14"/>
      <c r="OMP2" s="14"/>
      <c r="OMQ2" s="14"/>
      <c r="OMR2" s="14"/>
      <c r="OMS2" s="14"/>
      <c r="OMT2" s="14"/>
      <c r="OMU2" s="14"/>
      <c r="OMV2" s="14"/>
      <c r="OMW2" s="14"/>
      <c r="OMX2" s="14"/>
      <c r="OMY2" s="14"/>
      <c r="OMZ2" s="14"/>
      <c r="ONA2" s="14"/>
      <c r="ONB2" s="14"/>
      <c r="ONC2" s="14"/>
      <c r="OND2" s="14"/>
      <c r="ONE2" s="14"/>
      <c r="ONF2" s="14"/>
      <c r="ONG2" s="14"/>
      <c r="ONH2" s="14"/>
      <c r="ONI2" s="14"/>
      <c r="ONJ2" s="14"/>
      <c r="ONK2" s="14"/>
      <c r="ONL2" s="14"/>
      <c r="ONM2" s="14"/>
      <c r="ONN2" s="14"/>
      <c r="ONO2" s="14"/>
      <c r="ONP2" s="14"/>
      <c r="ONQ2" s="14"/>
      <c r="ONR2" s="14"/>
      <c r="ONS2" s="14"/>
      <c r="ONT2" s="14"/>
      <c r="ONU2" s="14"/>
      <c r="ONV2" s="14"/>
      <c r="ONW2" s="14"/>
      <c r="ONX2" s="14"/>
      <c r="ONY2" s="14"/>
      <c r="ONZ2" s="14"/>
      <c r="OOA2" s="14"/>
      <c r="OOB2" s="14"/>
      <c r="OOC2" s="14"/>
      <c r="OOD2" s="14"/>
      <c r="OOE2" s="14"/>
      <c r="OOF2" s="14"/>
      <c r="OOG2" s="14"/>
      <c r="OOH2" s="14"/>
      <c r="OOI2" s="14"/>
      <c r="OOJ2" s="14"/>
      <c r="OOK2" s="14"/>
      <c r="OOL2" s="14"/>
      <c r="OOM2" s="14"/>
      <c r="OON2" s="14"/>
      <c r="OOO2" s="14"/>
      <c r="OOP2" s="14"/>
      <c r="OOQ2" s="14"/>
      <c r="OOR2" s="14"/>
      <c r="OOS2" s="14"/>
      <c r="OOT2" s="14"/>
      <c r="OOU2" s="14"/>
      <c r="OOV2" s="14"/>
      <c r="OOW2" s="14"/>
      <c r="OOX2" s="14"/>
      <c r="OOY2" s="14"/>
      <c r="OOZ2" s="14"/>
      <c r="OPA2" s="14"/>
      <c r="OPB2" s="14"/>
      <c r="OPC2" s="14"/>
      <c r="OPD2" s="14"/>
      <c r="OPE2" s="14"/>
      <c r="OPF2" s="14"/>
      <c r="OPG2" s="14"/>
      <c r="OPH2" s="14"/>
      <c r="OPI2" s="14"/>
      <c r="OPJ2" s="14"/>
      <c r="OPK2" s="14"/>
      <c r="OPL2" s="14"/>
      <c r="OPM2" s="14"/>
      <c r="OPN2" s="14"/>
      <c r="OPO2" s="14"/>
      <c r="OPP2" s="14"/>
      <c r="OPQ2" s="14"/>
      <c r="OPR2" s="14"/>
      <c r="OPS2" s="14"/>
      <c r="OPT2" s="14"/>
      <c r="OPU2" s="14"/>
      <c r="OPV2" s="14"/>
      <c r="OPW2" s="14"/>
      <c r="OPX2" s="14"/>
      <c r="OPY2" s="14"/>
      <c r="OPZ2" s="14"/>
      <c r="OQA2" s="14"/>
      <c r="OQB2" s="14"/>
      <c r="OQC2" s="14"/>
      <c r="OQD2" s="14"/>
      <c r="OQE2" s="14"/>
      <c r="OQF2" s="14"/>
      <c r="OQG2" s="14"/>
      <c r="OQH2" s="14"/>
      <c r="OQI2" s="14"/>
      <c r="OQJ2" s="14"/>
      <c r="OQK2" s="14"/>
      <c r="OQL2" s="14"/>
      <c r="OQM2" s="14"/>
      <c r="OQN2" s="14"/>
      <c r="OQO2" s="14"/>
      <c r="OQP2" s="14"/>
      <c r="OQQ2" s="14"/>
      <c r="OQR2" s="14"/>
      <c r="OQS2" s="14"/>
      <c r="OQT2" s="14"/>
      <c r="OQU2" s="14"/>
      <c r="OQV2" s="14"/>
      <c r="OQW2" s="14"/>
      <c r="OQX2" s="14"/>
      <c r="OQY2" s="14"/>
      <c r="OQZ2" s="14"/>
      <c r="ORA2" s="14"/>
      <c r="ORB2" s="14"/>
      <c r="ORC2" s="14"/>
      <c r="ORD2" s="14"/>
      <c r="ORE2" s="14"/>
      <c r="ORF2" s="14"/>
      <c r="ORG2" s="14"/>
      <c r="ORH2" s="14"/>
      <c r="ORI2" s="14"/>
      <c r="ORJ2" s="14"/>
      <c r="ORK2" s="14"/>
      <c r="ORL2" s="14"/>
      <c r="ORM2" s="14"/>
      <c r="ORN2" s="14"/>
      <c r="ORO2" s="14"/>
      <c r="ORP2" s="14"/>
      <c r="ORQ2" s="14"/>
      <c r="ORR2" s="14"/>
      <c r="ORS2" s="14"/>
      <c r="ORT2" s="14"/>
      <c r="ORU2" s="14"/>
      <c r="ORV2" s="14"/>
      <c r="ORW2" s="14"/>
      <c r="ORX2" s="14"/>
      <c r="ORY2" s="14"/>
      <c r="ORZ2" s="14"/>
      <c r="OSA2" s="14"/>
      <c r="OSB2" s="14"/>
      <c r="OSC2" s="14"/>
      <c r="OSD2" s="14"/>
      <c r="OSE2" s="14"/>
      <c r="OSF2" s="14"/>
      <c r="OSG2" s="14"/>
      <c r="OSH2" s="14"/>
      <c r="OSI2" s="14"/>
      <c r="OSJ2" s="14"/>
      <c r="OSK2" s="14"/>
      <c r="OSL2" s="14"/>
      <c r="OSM2" s="14"/>
      <c r="OSN2" s="14"/>
      <c r="OSO2" s="14"/>
      <c r="OSP2" s="14"/>
      <c r="OSQ2" s="14"/>
      <c r="OSR2" s="14"/>
      <c r="OSS2" s="14"/>
      <c r="OST2" s="14"/>
      <c r="OSU2" s="14"/>
      <c r="OSV2" s="14"/>
      <c r="OSW2" s="14"/>
      <c r="OSX2" s="14"/>
      <c r="OSY2" s="14"/>
      <c r="OSZ2" s="14"/>
      <c r="OTA2" s="14"/>
      <c r="OTB2" s="14"/>
      <c r="OTC2" s="14"/>
      <c r="OTD2" s="14"/>
      <c r="OTE2" s="14"/>
      <c r="OTF2" s="14"/>
      <c r="OTG2" s="14"/>
      <c r="OTH2" s="14"/>
      <c r="OTI2" s="14"/>
      <c r="OTJ2" s="14"/>
      <c r="OTK2" s="14"/>
      <c r="OTL2" s="14"/>
      <c r="OTM2" s="14"/>
      <c r="OTN2" s="14"/>
      <c r="OTO2" s="14"/>
      <c r="OTP2" s="14"/>
      <c r="OTQ2" s="14"/>
      <c r="OTR2" s="14"/>
      <c r="OTS2" s="14"/>
      <c r="OTT2" s="14"/>
      <c r="OTU2" s="14"/>
      <c r="OTV2" s="14"/>
      <c r="OTW2" s="14"/>
      <c r="OTX2" s="14"/>
      <c r="OTY2" s="14"/>
      <c r="OTZ2" s="14"/>
      <c r="OUA2" s="14"/>
      <c r="OUB2" s="14"/>
      <c r="OUC2" s="14"/>
      <c r="OUD2" s="14"/>
      <c r="OUE2" s="14"/>
      <c r="OUF2" s="14"/>
      <c r="OUG2" s="14"/>
      <c r="OUH2" s="14"/>
      <c r="OUI2" s="14"/>
      <c r="OUJ2" s="14"/>
      <c r="OUK2" s="14"/>
      <c r="OUL2" s="14"/>
      <c r="OUM2" s="14"/>
      <c r="OUN2" s="14"/>
      <c r="OUO2" s="14"/>
      <c r="OUP2" s="14"/>
      <c r="OUQ2" s="14"/>
      <c r="OUR2" s="14"/>
      <c r="OUS2" s="14"/>
      <c r="OUT2" s="14"/>
      <c r="OUU2" s="14"/>
      <c r="OUV2" s="14"/>
      <c r="OUW2" s="14"/>
      <c r="OUX2" s="14"/>
      <c r="OUY2" s="14"/>
      <c r="OUZ2" s="14"/>
      <c r="OVA2" s="14"/>
      <c r="OVB2" s="14"/>
      <c r="OVC2" s="14"/>
      <c r="OVD2" s="14"/>
      <c r="OVE2" s="14"/>
      <c r="OVF2" s="14"/>
      <c r="OVG2" s="14"/>
      <c r="OVH2" s="14"/>
      <c r="OVI2" s="14"/>
      <c r="OVJ2" s="14"/>
      <c r="OVK2" s="14"/>
      <c r="OVL2" s="14"/>
      <c r="OVM2" s="14"/>
      <c r="OVN2" s="14"/>
      <c r="OVO2" s="14"/>
      <c r="OVP2" s="14"/>
      <c r="OVQ2" s="14"/>
      <c r="OVR2" s="14"/>
      <c r="OVS2" s="14"/>
      <c r="OVT2" s="14"/>
      <c r="OVU2" s="14"/>
      <c r="OVV2" s="14"/>
      <c r="OVW2" s="14"/>
      <c r="OVX2" s="14"/>
      <c r="OVY2" s="14"/>
      <c r="OVZ2" s="14"/>
      <c r="OWA2" s="14"/>
      <c r="OWB2" s="14"/>
      <c r="OWC2" s="14"/>
      <c r="OWD2" s="14"/>
      <c r="OWE2" s="14"/>
      <c r="OWF2" s="14"/>
      <c r="OWG2" s="14"/>
      <c r="OWH2" s="14"/>
      <c r="OWI2" s="14"/>
      <c r="OWJ2" s="14"/>
      <c r="OWK2" s="14"/>
      <c r="OWL2" s="14"/>
      <c r="OWM2" s="14"/>
      <c r="OWN2" s="14"/>
      <c r="OWO2" s="14"/>
      <c r="OWP2" s="14"/>
      <c r="OWQ2" s="14"/>
      <c r="OWR2" s="14"/>
      <c r="OWS2" s="14"/>
      <c r="OWT2" s="14"/>
      <c r="OWU2" s="14"/>
      <c r="OWV2" s="14"/>
      <c r="OWW2" s="14"/>
      <c r="OWX2" s="14"/>
      <c r="OWY2" s="14"/>
      <c r="OWZ2" s="14"/>
      <c r="OXA2" s="14"/>
      <c r="OXB2" s="14"/>
      <c r="OXC2" s="14"/>
      <c r="OXD2" s="14"/>
      <c r="OXE2" s="14"/>
      <c r="OXF2" s="14"/>
      <c r="OXG2" s="14"/>
      <c r="OXH2" s="14"/>
      <c r="OXI2" s="14"/>
      <c r="OXJ2" s="14"/>
      <c r="OXK2" s="14"/>
      <c r="OXL2" s="14"/>
      <c r="OXM2" s="14"/>
      <c r="OXN2" s="14"/>
      <c r="OXO2" s="14"/>
      <c r="OXP2" s="14"/>
      <c r="OXQ2" s="14"/>
      <c r="OXR2" s="14"/>
      <c r="OXS2" s="14"/>
      <c r="OXT2" s="14"/>
      <c r="OXU2" s="14"/>
      <c r="OXV2" s="14"/>
      <c r="OXW2" s="14"/>
      <c r="OXX2" s="14"/>
      <c r="OXY2" s="14"/>
      <c r="OXZ2" s="14"/>
      <c r="OYA2" s="14"/>
      <c r="OYB2" s="14"/>
      <c r="OYC2" s="14"/>
      <c r="OYD2" s="14"/>
      <c r="OYE2" s="14"/>
      <c r="OYF2" s="14"/>
      <c r="OYG2" s="14"/>
      <c r="OYH2" s="14"/>
      <c r="OYI2" s="14"/>
      <c r="OYJ2" s="14"/>
      <c r="OYK2" s="14"/>
      <c r="OYL2" s="14"/>
      <c r="OYM2" s="14"/>
      <c r="OYN2" s="14"/>
      <c r="OYO2" s="14"/>
      <c r="OYP2" s="14"/>
      <c r="OYQ2" s="14"/>
      <c r="OYR2" s="14"/>
      <c r="OYS2" s="14"/>
      <c r="OYT2" s="14"/>
      <c r="OYU2" s="14"/>
      <c r="OYV2" s="14"/>
      <c r="OYW2" s="14"/>
      <c r="OYX2" s="14"/>
      <c r="OYY2" s="14"/>
      <c r="OYZ2" s="14"/>
      <c r="OZA2" s="14"/>
      <c r="OZB2" s="14"/>
      <c r="OZC2" s="14"/>
      <c r="OZD2" s="14"/>
      <c r="OZE2" s="14"/>
      <c r="OZF2" s="14"/>
      <c r="OZG2" s="14"/>
      <c r="OZH2" s="14"/>
      <c r="OZI2" s="14"/>
      <c r="OZJ2" s="14"/>
      <c r="OZK2" s="14"/>
      <c r="OZL2" s="14"/>
      <c r="OZM2" s="14"/>
      <c r="OZN2" s="14"/>
      <c r="OZO2" s="14"/>
      <c r="OZP2" s="14"/>
      <c r="OZQ2" s="14"/>
      <c r="OZR2" s="14"/>
      <c r="OZS2" s="14"/>
      <c r="OZT2" s="14"/>
      <c r="OZU2" s="14"/>
      <c r="OZV2" s="14"/>
      <c r="OZW2" s="14"/>
      <c r="OZX2" s="14"/>
      <c r="OZY2" s="14"/>
      <c r="OZZ2" s="14"/>
      <c r="PAA2" s="14"/>
      <c r="PAB2" s="14"/>
      <c r="PAC2" s="14"/>
      <c r="PAD2" s="14"/>
      <c r="PAE2" s="14"/>
      <c r="PAF2" s="14"/>
      <c r="PAG2" s="14"/>
      <c r="PAH2" s="14"/>
      <c r="PAI2" s="14"/>
      <c r="PAJ2" s="14"/>
      <c r="PAK2" s="14"/>
      <c r="PAL2" s="14"/>
      <c r="PAM2" s="14"/>
      <c r="PAN2" s="14"/>
      <c r="PAO2" s="14"/>
      <c r="PAP2" s="14"/>
      <c r="PAQ2" s="14"/>
      <c r="PAR2" s="14"/>
      <c r="PAS2" s="14"/>
      <c r="PAT2" s="14"/>
      <c r="PAU2" s="14"/>
      <c r="PAV2" s="14"/>
      <c r="PAW2" s="14"/>
      <c r="PAX2" s="14"/>
      <c r="PAY2" s="14"/>
      <c r="PAZ2" s="14"/>
      <c r="PBA2" s="14"/>
      <c r="PBB2" s="14"/>
      <c r="PBC2" s="14"/>
      <c r="PBD2" s="14"/>
      <c r="PBE2" s="14"/>
      <c r="PBF2" s="14"/>
      <c r="PBG2" s="14"/>
      <c r="PBH2" s="14"/>
      <c r="PBI2" s="14"/>
      <c r="PBJ2" s="14"/>
      <c r="PBK2" s="14"/>
      <c r="PBL2" s="14"/>
      <c r="PBM2" s="14"/>
      <c r="PBN2" s="14"/>
      <c r="PBO2" s="14"/>
      <c r="PBP2" s="14"/>
      <c r="PBQ2" s="14"/>
      <c r="PBR2" s="14"/>
      <c r="PBS2" s="14"/>
      <c r="PBT2" s="14"/>
      <c r="PBU2" s="14"/>
      <c r="PBV2" s="14"/>
      <c r="PBW2" s="14"/>
      <c r="PBX2" s="14"/>
      <c r="PBY2" s="14"/>
      <c r="PBZ2" s="14"/>
      <c r="PCA2" s="14"/>
      <c r="PCB2" s="14"/>
      <c r="PCC2" s="14"/>
      <c r="PCD2" s="14"/>
      <c r="PCE2" s="14"/>
      <c r="PCF2" s="14"/>
      <c r="PCG2" s="14"/>
      <c r="PCH2" s="14"/>
      <c r="PCI2" s="14"/>
      <c r="PCJ2" s="14"/>
      <c r="PCK2" s="14"/>
      <c r="PCL2" s="14"/>
      <c r="PCM2" s="14"/>
      <c r="PCN2" s="14"/>
      <c r="PCO2" s="14"/>
      <c r="PCP2" s="14"/>
      <c r="PCQ2" s="14"/>
      <c r="PCR2" s="14"/>
      <c r="PCS2" s="14"/>
      <c r="PCT2" s="14"/>
      <c r="PCU2" s="14"/>
      <c r="PCV2" s="14"/>
      <c r="PCW2" s="14"/>
      <c r="PCX2" s="14"/>
      <c r="PCY2" s="14"/>
      <c r="PCZ2" s="14"/>
      <c r="PDA2" s="14"/>
      <c r="PDB2" s="14"/>
      <c r="PDC2" s="14"/>
      <c r="PDD2" s="14"/>
      <c r="PDE2" s="14"/>
      <c r="PDF2" s="14"/>
      <c r="PDG2" s="14"/>
      <c r="PDH2" s="14"/>
      <c r="PDI2" s="14"/>
      <c r="PDJ2" s="14"/>
      <c r="PDK2" s="14"/>
      <c r="PDL2" s="14"/>
      <c r="PDM2" s="14"/>
      <c r="PDN2" s="14"/>
      <c r="PDO2" s="14"/>
      <c r="PDP2" s="14"/>
      <c r="PDQ2" s="14"/>
      <c r="PDR2" s="14"/>
      <c r="PDS2" s="14"/>
      <c r="PDT2" s="14"/>
      <c r="PDU2" s="14"/>
      <c r="PDV2" s="14"/>
      <c r="PDW2" s="14"/>
      <c r="PDX2" s="14"/>
      <c r="PDY2" s="14"/>
      <c r="PDZ2" s="14"/>
      <c r="PEA2" s="14"/>
      <c r="PEB2" s="14"/>
      <c r="PEC2" s="14"/>
      <c r="PED2" s="14"/>
      <c r="PEE2" s="14"/>
      <c r="PEF2" s="14"/>
      <c r="PEG2" s="14"/>
      <c r="PEH2" s="14"/>
      <c r="PEI2" s="14"/>
      <c r="PEJ2" s="14"/>
      <c r="PEK2" s="14"/>
      <c r="PEL2" s="14"/>
      <c r="PEM2" s="14"/>
      <c r="PEN2" s="14"/>
      <c r="PEO2" s="14"/>
      <c r="PEP2" s="14"/>
      <c r="PEQ2" s="14"/>
      <c r="PER2" s="14"/>
      <c r="PES2" s="14"/>
      <c r="PET2" s="14"/>
      <c r="PEU2" s="14"/>
      <c r="PEV2" s="14"/>
      <c r="PEW2" s="14"/>
      <c r="PEX2" s="14"/>
      <c r="PEY2" s="14"/>
      <c r="PEZ2" s="14"/>
      <c r="PFA2" s="14"/>
      <c r="PFB2" s="14"/>
      <c r="PFC2" s="14"/>
      <c r="PFD2" s="14"/>
      <c r="PFE2" s="14"/>
      <c r="PFF2" s="14"/>
      <c r="PFG2" s="14"/>
      <c r="PFH2" s="14"/>
      <c r="PFI2" s="14"/>
      <c r="PFJ2" s="14"/>
      <c r="PFK2" s="14"/>
      <c r="PFL2" s="14"/>
      <c r="PFM2" s="14"/>
      <c r="PFN2" s="14"/>
      <c r="PFO2" s="14"/>
      <c r="PFP2" s="14"/>
      <c r="PFQ2" s="14"/>
      <c r="PFR2" s="14"/>
      <c r="PFS2" s="14"/>
      <c r="PFT2" s="14"/>
      <c r="PFU2" s="14"/>
      <c r="PFV2" s="14"/>
      <c r="PFW2" s="14"/>
      <c r="PFX2" s="14"/>
      <c r="PFY2" s="14"/>
      <c r="PFZ2" s="14"/>
      <c r="PGA2" s="14"/>
      <c r="PGB2" s="14"/>
      <c r="PGC2" s="14"/>
      <c r="PGD2" s="14"/>
      <c r="PGE2" s="14"/>
      <c r="PGF2" s="14"/>
      <c r="PGG2" s="14"/>
      <c r="PGH2" s="14"/>
      <c r="PGI2" s="14"/>
      <c r="PGJ2" s="14"/>
      <c r="PGK2" s="14"/>
      <c r="PGL2" s="14"/>
      <c r="PGM2" s="14"/>
      <c r="PGN2" s="14"/>
      <c r="PGO2" s="14"/>
      <c r="PGP2" s="14"/>
      <c r="PGQ2" s="14"/>
      <c r="PGR2" s="14"/>
      <c r="PGS2" s="14"/>
      <c r="PGT2" s="14"/>
      <c r="PGU2" s="14"/>
      <c r="PGV2" s="14"/>
      <c r="PGW2" s="14"/>
      <c r="PGX2" s="14"/>
      <c r="PGY2" s="14"/>
      <c r="PGZ2" s="14"/>
      <c r="PHA2" s="14"/>
      <c r="PHB2" s="14"/>
      <c r="PHC2" s="14"/>
      <c r="PHD2" s="14"/>
      <c r="PHE2" s="14"/>
      <c r="PHF2" s="14"/>
      <c r="PHG2" s="14"/>
      <c r="PHH2" s="14"/>
      <c r="PHI2" s="14"/>
      <c r="PHJ2" s="14"/>
      <c r="PHK2" s="14"/>
      <c r="PHL2" s="14"/>
      <c r="PHM2" s="14"/>
      <c r="PHN2" s="14"/>
      <c r="PHO2" s="14"/>
      <c r="PHP2" s="14"/>
      <c r="PHQ2" s="14"/>
      <c r="PHR2" s="14"/>
      <c r="PHS2" s="14"/>
      <c r="PHT2" s="14"/>
      <c r="PHU2" s="14"/>
      <c r="PHV2" s="14"/>
      <c r="PHW2" s="14"/>
      <c r="PHX2" s="14"/>
      <c r="PHY2" s="14"/>
      <c r="PHZ2" s="14"/>
      <c r="PIA2" s="14"/>
      <c r="PIB2" s="14"/>
      <c r="PIC2" s="14"/>
      <c r="PID2" s="14"/>
      <c r="PIE2" s="14"/>
      <c r="PIF2" s="14"/>
      <c r="PIG2" s="14"/>
      <c r="PIH2" s="14"/>
      <c r="PII2" s="14"/>
      <c r="PIJ2" s="14"/>
      <c r="PIK2" s="14"/>
      <c r="PIL2" s="14"/>
      <c r="PIM2" s="14"/>
      <c r="PIN2" s="14"/>
      <c r="PIO2" s="14"/>
      <c r="PIP2" s="14"/>
      <c r="PIQ2" s="14"/>
      <c r="PIR2" s="14"/>
      <c r="PIS2" s="14"/>
      <c r="PIT2" s="14"/>
      <c r="PIU2" s="14"/>
      <c r="PIV2" s="14"/>
      <c r="PIW2" s="14"/>
      <c r="PIX2" s="14"/>
      <c r="PIY2" s="14"/>
      <c r="PIZ2" s="14"/>
      <c r="PJA2" s="14"/>
      <c r="PJB2" s="14"/>
      <c r="PJC2" s="14"/>
      <c r="PJD2" s="14"/>
      <c r="PJE2" s="14"/>
      <c r="PJF2" s="14"/>
      <c r="PJG2" s="14"/>
      <c r="PJH2" s="14"/>
      <c r="PJI2" s="14"/>
      <c r="PJJ2" s="14"/>
      <c r="PJK2" s="14"/>
      <c r="PJL2" s="14"/>
      <c r="PJM2" s="14"/>
      <c r="PJN2" s="14"/>
      <c r="PJO2" s="14"/>
      <c r="PJP2" s="14"/>
      <c r="PJQ2" s="14"/>
      <c r="PJR2" s="14"/>
      <c r="PJS2" s="14"/>
      <c r="PJT2" s="14"/>
      <c r="PJU2" s="14"/>
      <c r="PJV2" s="14"/>
      <c r="PJW2" s="14"/>
      <c r="PJX2" s="14"/>
      <c r="PJY2" s="14"/>
      <c r="PJZ2" s="14"/>
      <c r="PKA2" s="14"/>
      <c r="PKB2" s="14"/>
      <c r="PKC2" s="14"/>
      <c r="PKD2" s="14"/>
      <c r="PKE2" s="14"/>
      <c r="PKF2" s="14"/>
      <c r="PKG2" s="14"/>
      <c r="PKH2" s="14"/>
      <c r="PKI2" s="14"/>
      <c r="PKJ2" s="14"/>
      <c r="PKK2" s="14"/>
      <c r="PKL2" s="14"/>
      <c r="PKM2" s="14"/>
      <c r="PKN2" s="14"/>
      <c r="PKO2" s="14"/>
      <c r="PKP2" s="14"/>
      <c r="PKQ2" s="14"/>
      <c r="PKR2" s="14"/>
      <c r="PKS2" s="14"/>
      <c r="PKT2" s="14"/>
      <c r="PKU2" s="14"/>
      <c r="PKV2" s="14"/>
      <c r="PKW2" s="14"/>
      <c r="PKX2" s="14"/>
      <c r="PKY2" s="14"/>
      <c r="PKZ2" s="14"/>
      <c r="PLA2" s="14"/>
      <c r="PLB2" s="14"/>
      <c r="PLC2" s="14"/>
      <c r="PLD2" s="14"/>
      <c r="PLE2" s="14"/>
      <c r="PLF2" s="14"/>
      <c r="PLG2" s="14"/>
      <c r="PLH2" s="14"/>
      <c r="PLI2" s="14"/>
      <c r="PLJ2" s="14"/>
      <c r="PLK2" s="14"/>
      <c r="PLL2" s="14"/>
      <c r="PLM2" s="14"/>
      <c r="PLN2" s="14"/>
      <c r="PLO2" s="14"/>
      <c r="PLP2" s="14"/>
      <c r="PLQ2" s="14"/>
      <c r="PLR2" s="14"/>
      <c r="PLS2" s="14"/>
      <c r="PLT2" s="14"/>
      <c r="PLU2" s="14"/>
      <c r="PLV2" s="14"/>
      <c r="PLW2" s="14"/>
      <c r="PLX2" s="14"/>
      <c r="PLY2" s="14"/>
      <c r="PLZ2" s="14"/>
      <c r="PMA2" s="14"/>
      <c r="PMB2" s="14"/>
      <c r="PMC2" s="14"/>
      <c r="PMD2" s="14"/>
      <c r="PME2" s="14"/>
      <c r="PMF2" s="14"/>
      <c r="PMG2" s="14"/>
      <c r="PMH2" s="14"/>
      <c r="PMI2" s="14"/>
      <c r="PMJ2" s="14"/>
      <c r="PMK2" s="14"/>
      <c r="PML2" s="14"/>
      <c r="PMM2" s="14"/>
      <c r="PMN2" s="14"/>
      <c r="PMO2" s="14"/>
      <c r="PMP2" s="14"/>
      <c r="PMQ2" s="14"/>
      <c r="PMR2" s="14"/>
      <c r="PMS2" s="14"/>
      <c r="PMT2" s="14"/>
      <c r="PMU2" s="14"/>
      <c r="PMV2" s="14"/>
      <c r="PMW2" s="14"/>
      <c r="PMX2" s="14"/>
      <c r="PMY2" s="14"/>
      <c r="PMZ2" s="14"/>
      <c r="PNA2" s="14"/>
      <c r="PNB2" s="14"/>
      <c r="PNC2" s="14"/>
      <c r="PND2" s="14"/>
      <c r="PNE2" s="14"/>
      <c r="PNF2" s="14"/>
      <c r="PNG2" s="14"/>
      <c r="PNH2" s="14"/>
      <c r="PNI2" s="14"/>
      <c r="PNJ2" s="14"/>
      <c r="PNK2" s="14"/>
      <c r="PNL2" s="14"/>
      <c r="PNM2" s="14"/>
      <c r="PNN2" s="14"/>
      <c r="PNO2" s="14"/>
      <c r="PNP2" s="14"/>
      <c r="PNQ2" s="14"/>
      <c r="PNR2" s="14"/>
      <c r="PNS2" s="14"/>
      <c r="PNT2" s="14"/>
      <c r="PNU2" s="14"/>
      <c r="PNV2" s="14"/>
      <c r="PNW2" s="14"/>
      <c r="PNX2" s="14"/>
      <c r="PNY2" s="14"/>
      <c r="PNZ2" s="14"/>
      <c r="POA2" s="14"/>
      <c r="POB2" s="14"/>
      <c r="POC2" s="14"/>
      <c r="POD2" s="14"/>
      <c r="POE2" s="14"/>
      <c r="POF2" s="14"/>
      <c r="POG2" s="14"/>
      <c r="POH2" s="14"/>
      <c r="POI2" s="14"/>
      <c r="POJ2" s="14"/>
      <c r="POK2" s="14"/>
      <c r="POL2" s="14"/>
      <c r="POM2" s="14"/>
      <c r="PON2" s="14"/>
      <c r="POO2" s="14"/>
      <c r="POP2" s="14"/>
      <c r="POQ2" s="14"/>
      <c r="POR2" s="14"/>
      <c r="POS2" s="14"/>
      <c r="POT2" s="14"/>
      <c r="POU2" s="14"/>
      <c r="POV2" s="14"/>
      <c r="POW2" s="14"/>
      <c r="POX2" s="14"/>
      <c r="POY2" s="14"/>
      <c r="POZ2" s="14"/>
      <c r="PPA2" s="14"/>
      <c r="PPB2" s="14"/>
      <c r="PPC2" s="14"/>
      <c r="PPD2" s="14"/>
      <c r="PPE2" s="14"/>
      <c r="PPF2" s="14"/>
      <c r="PPG2" s="14"/>
      <c r="PPH2" s="14"/>
      <c r="PPI2" s="14"/>
      <c r="PPJ2" s="14"/>
      <c r="PPK2" s="14"/>
      <c r="PPL2" s="14"/>
      <c r="PPM2" s="14"/>
      <c r="PPN2" s="14"/>
      <c r="PPO2" s="14"/>
      <c r="PPP2" s="14"/>
      <c r="PPQ2" s="14"/>
      <c r="PPR2" s="14"/>
      <c r="PPS2" s="14"/>
      <c r="PPT2" s="14"/>
      <c r="PPU2" s="14"/>
      <c r="PPV2" s="14"/>
      <c r="PPW2" s="14"/>
      <c r="PPX2" s="14"/>
      <c r="PPY2" s="14"/>
      <c r="PPZ2" s="14"/>
      <c r="PQA2" s="14"/>
      <c r="PQB2" s="14"/>
      <c r="PQC2" s="14"/>
      <c r="PQD2" s="14"/>
      <c r="PQE2" s="14"/>
      <c r="PQF2" s="14"/>
      <c r="PQG2" s="14"/>
      <c r="PQH2" s="14"/>
      <c r="PQI2" s="14"/>
      <c r="PQJ2" s="14"/>
      <c r="PQK2" s="14"/>
      <c r="PQL2" s="14"/>
      <c r="PQM2" s="14"/>
      <c r="PQN2" s="14"/>
      <c r="PQO2" s="14"/>
      <c r="PQP2" s="14"/>
      <c r="PQQ2" s="14"/>
      <c r="PQR2" s="14"/>
      <c r="PQS2" s="14"/>
      <c r="PQT2" s="14"/>
      <c r="PQU2" s="14"/>
      <c r="PQV2" s="14"/>
      <c r="PQW2" s="14"/>
      <c r="PQX2" s="14"/>
      <c r="PQY2" s="14"/>
      <c r="PQZ2" s="14"/>
      <c r="PRA2" s="14"/>
      <c r="PRB2" s="14"/>
      <c r="PRC2" s="14"/>
      <c r="PRD2" s="14"/>
      <c r="PRE2" s="14"/>
      <c r="PRF2" s="14"/>
      <c r="PRG2" s="14"/>
      <c r="PRH2" s="14"/>
      <c r="PRI2" s="14"/>
      <c r="PRJ2" s="14"/>
      <c r="PRK2" s="14"/>
      <c r="PRL2" s="14"/>
      <c r="PRM2" s="14"/>
      <c r="PRN2" s="14"/>
      <c r="PRO2" s="14"/>
      <c r="PRP2" s="14"/>
      <c r="PRQ2" s="14"/>
      <c r="PRR2" s="14"/>
      <c r="PRS2" s="14"/>
      <c r="PRT2" s="14"/>
      <c r="PRU2" s="14"/>
      <c r="PRV2" s="14"/>
      <c r="PRW2" s="14"/>
      <c r="PRX2" s="14"/>
      <c r="PRY2" s="14"/>
      <c r="PRZ2" s="14"/>
      <c r="PSA2" s="14"/>
      <c r="PSB2" s="14"/>
      <c r="PSC2" s="14"/>
      <c r="PSD2" s="14"/>
      <c r="PSE2" s="14"/>
      <c r="PSF2" s="14"/>
      <c r="PSG2" s="14"/>
      <c r="PSH2" s="14"/>
      <c r="PSI2" s="14"/>
      <c r="PSJ2" s="14"/>
      <c r="PSK2" s="14"/>
      <c r="PSL2" s="14"/>
      <c r="PSM2" s="14"/>
      <c r="PSN2" s="14"/>
      <c r="PSO2" s="14"/>
      <c r="PSP2" s="14"/>
      <c r="PSQ2" s="14"/>
      <c r="PSR2" s="14"/>
      <c r="PSS2" s="14"/>
      <c r="PST2" s="14"/>
      <c r="PSU2" s="14"/>
      <c r="PSV2" s="14"/>
      <c r="PSW2" s="14"/>
      <c r="PSX2" s="14"/>
      <c r="PSY2" s="14"/>
      <c r="PSZ2" s="14"/>
      <c r="PTA2" s="14"/>
      <c r="PTB2" s="14"/>
      <c r="PTC2" s="14"/>
      <c r="PTD2" s="14"/>
      <c r="PTE2" s="14"/>
      <c r="PTF2" s="14"/>
      <c r="PTG2" s="14"/>
      <c r="PTH2" s="14"/>
      <c r="PTI2" s="14"/>
      <c r="PTJ2" s="14"/>
      <c r="PTK2" s="14"/>
      <c r="PTL2" s="14"/>
      <c r="PTM2" s="14"/>
      <c r="PTN2" s="14"/>
      <c r="PTO2" s="14"/>
      <c r="PTP2" s="14"/>
      <c r="PTQ2" s="14"/>
      <c r="PTR2" s="14"/>
      <c r="PTS2" s="14"/>
      <c r="PTT2" s="14"/>
      <c r="PTU2" s="14"/>
      <c r="PTV2" s="14"/>
      <c r="PTW2" s="14"/>
      <c r="PTX2" s="14"/>
      <c r="PTY2" s="14"/>
      <c r="PTZ2" s="14"/>
      <c r="PUA2" s="14"/>
      <c r="PUB2" s="14"/>
      <c r="PUC2" s="14"/>
      <c r="PUD2" s="14"/>
      <c r="PUE2" s="14"/>
      <c r="PUF2" s="14"/>
      <c r="PUG2" s="14"/>
      <c r="PUH2" s="14"/>
      <c r="PUI2" s="14"/>
      <c r="PUJ2" s="14"/>
      <c r="PUK2" s="14"/>
      <c r="PUL2" s="14"/>
      <c r="PUM2" s="14"/>
      <c r="PUN2" s="14"/>
      <c r="PUO2" s="14"/>
      <c r="PUP2" s="14"/>
      <c r="PUQ2" s="14"/>
      <c r="PUR2" s="14"/>
      <c r="PUS2" s="14"/>
      <c r="PUT2" s="14"/>
      <c r="PUU2" s="14"/>
      <c r="PUV2" s="14"/>
      <c r="PUW2" s="14"/>
      <c r="PUX2" s="14"/>
      <c r="PUY2" s="14"/>
      <c r="PUZ2" s="14"/>
      <c r="PVA2" s="14"/>
      <c r="PVB2" s="14"/>
      <c r="PVC2" s="14"/>
      <c r="PVD2" s="14"/>
      <c r="PVE2" s="14"/>
      <c r="PVF2" s="14"/>
      <c r="PVG2" s="14"/>
      <c r="PVH2" s="14"/>
      <c r="PVI2" s="14"/>
      <c r="PVJ2" s="14"/>
      <c r="PVK2" s="14"/>
      <c r="PVL2" s="14"/>
      <c r="PVM2" s="14"/>
      <c r="PVN2" s="14"/>
      <c r="PVO2" s="14"/>
      <c r="PVP2" s="14"/>
      <c r="PVQ2" s="14"/>
      <c r="PVR2" s="14"/>
      <c r="PVS2" s="14"/>
      <c r="PVT2" s="14"/>
      <c r="PVU2" s="14"/>
      <c r="PVV2" s="14"/>
      <c r="PVW2" s="14"/>
      <c r="PVX2" s="14"/>
      <c r="PVY2" s="14"/>
      <c r="PVZ2" s="14"/>
      <c r="PWA2" s="14"/>
      <c r="PWB2" s="14"/>
      <c r="PWC2" s="14"/>
      <c r="PWD2" s="14"/>
      <c r="PWE2" s="14"/>
      <c r="PWF2" s="14"/>
      <c r="PWG2" s="14"/>
      <c r="PWH2" s="14"/>
      <c r="PWI2" s="14"/>
      <c r="PWJ2" s="14"/>
      <c r="PWK2" s="14"/>
      <c r="PWL2" s="14"/>
      <c r="PWM2" s="14"/>
      <c r="PWN2" s="14"/>
      <c r="PWO2" s="14"/>
      <c r="PWP2" s="14"/>
      <c r="PWQ2" s="14"/>
      <c r="PWR2" s="14"/>
      <c r="PWS2" s="14"/>
      <c r="PWT2" s="14"/>
      <c r="PWU2" s="14"/>
      <c r="PWV2" s="14"/>
      <c r="PWW2" s="14"/>
      <c r="PWX2" s="14"/>
      <c r="PWY2" s="14"/>
      <c r="PWZ2" s="14"/>
      <c r="PXA2" s="14"/>
      <c r="PXB2" s="14"/>
      <c r="PXC2" s="14"/>
      <c r="PXD2" s="14"/>
      <c r="PXE2" s="14"/>
      <c r="PXF2" s="14"/>
      <c r="PXG2" s="14"/>
      <c r="PXH2" s="14"/>
      <c r="PXI2" s="14"/>
      <c r="PXJ2" s="14"/>
      <c r="PXK2" s="14"/>
      <c r="PXL2" s="14"/>
      <c r="PXM2" s="14"/>
      <c r="PXN2" s="14"/>
      <c r="PXO2" s="14"/>
      <c r="PXP2" s="14"/>
      <c r="PXQ2" s="14"/>
      <c r="PXR2" s="14"/>
      <c r="PXS2" s="14"/>
      <c r="PXT2" s="14"/>
      <c r="PXU2" s="14"/>
      <c r="PXV2" s="14"/>
      <c r="PXW2" s="14"/>
      <c r="PXX2" s="14"/>
      <c r="PXY2" s="14"/>
      <c r="PXZ2" s="14"/>
      <c r="PYA2" s="14"/>
      <c r="PYB2" s="14"/>
      <c r="PYC2" s="14"/>
      <c r="PYD2" s="14"/>
      <c r="PYE2" s="14"/>
      <c r="PYF2" s="14"/>
      <c r="PYG2" s="14"/>
      <c r="PYH2" s="14"/>
      <c r="PYI2" s="14"/>
      <c r="PYJ2" s="14"/>
      <c r="PYK2" s="14"/>
      <c r="PYL2" s="14"/>
      <c r="PYM2" s="14"/>
      <c r="PYN2" s="14"/>
      <c r="PYO2" s="14"/>
      <c r="PYP2" s="14"/>
      <c r="PYQ2" s="14"/>
      <c r="PYR2" s="14"/>
      <c r="PYS2" s="14"/>
      <c r="PYT2" s="14"/>
      <c r="PYU2" s="14"/>
      <c r="PYV2" s="14"/>
      <c r="PYW2" s="14"/>
      <c r="PYX2" s="14"/>
      <c r="PYY2" s="14"/>
      <c r="PYZ2" s="14"/>
      <c r="PZA2" s="14"/>
      <c r="PZB2" s="14"/>
      <c r="PZC2" s="14"/>
      <c r="PZD2" s="14"/>
      <c r="PZE2" s="14"/>
      <c r="PZF2" s="14"/>
      <c r="PZG2" s="14"/>
      <c r="PZH2" s="14"/>
      <c r="PZI2" s="14"/>
      <c r="PZJ2" s="14"/>
      <c r="PZK2" s="14"/>
      <c r="PZL2" s="14"/>
      <c r="PZM2" s="14"/>
      <c r="PZN2" s="14"/>
      <c r="PZO2" s="14"/>
      <c r="PZP2" s="14"/>
      <c r="PZQ2" s="14"/>
      <c r="PZR2" s="14"/>
      <c r="PZS2" s="14"/>
      <c r="PZT2" s="14"/>
      <c r="PZU2" s="14"/>
      <c r="PZV2" s="14"/>
      <c r="PZW2" s="14"/>
      <c r="PZX2" s="14"/>
      <c r="PZY2" s="14"/>
      <c r="PZZ2" s="14"/>
      <c r="QAA2" s="14"/>
      <c r="QAB2" s="14"/>
      <c r="QAC2" s="14"/>
      <c r="QAD2" s="14"/>
      <c r="QAE2" s="14"/>
      <c r="QAF2" s="14"/>
      <c r="QAG2" s="14"/>
      <c r="QAH2" s="14"/>
      <c r="QAI2" s="14"/>
      <c r="QAJ2" s="14"/>
      <c r="QAK2" s="14"/>
      <c r="QAL2" s="14"/>
      <c r="QAM2" s="14"/>
      <c r="QAN2" s="14"/>
      <c r="QAO2" s="14"/>
      <c r="QAP2" s="14"/>
      <c r="QAQ2" s="14"/>
      <c r="QAR2" s="14"/>
      <c r="QAS2" s="14"/>
      <c r="QAT2" s="14"/>
      <c r="QAU2" s="14"/>
      <c r="QAV2" s="14"/>
      <c r="QAW2" s="14"/>
      <c r="QAX2" s="14"/>
      <c r="QAY2" s="14"/>
      <c r="QAZ2" s="14"/>
      <c r="QBA2" s="14"/>
      <c r="QBB2" s="14"/>
      <c r="QBC2" s="14"/>
      <c r="QBD2" s="14"/>
      <c r="QBE2" s="14"/>
      <c r="QBF2" s="14"/>
      <c r="QBG2" s="14"/>
      <c r="QBH2" s="14"/>
      <c r="QBI2" s="14"/>
      <c r="QBJ2" s="14"/>
      <c r="QBK2" s="14"/>
      <c r="QBL2" s="14"/>
      <c r="QBM2" s="14"/>
      <c r="QBN2" s="14"/>
      <c r="QBO2" s="14"/>
      <c r="QBP2" s="14"/>
      <c r="QBQ2" s="14"/>
      <c r="QBR2" s="14"/>
      <c r="QBS2" s="14"/>
      <c r="QBT2" s="14"/>
      <c r="QBU2" s="14"/>
      <c r="QBV2" s="14"/>
      <c r="QBW2" s="14"/>
      <c r="QBX2" s="14"/>
      <c r="QBY2" s="14"/>
      <c r="QBZ2" s="14"/>
      <c r="QCA2" s="14"/>
      <c r="QCB2" s="14"/>
      <c r="QCC2" s="14"/>
      <c r="QCD2" s="14"/>
      <c r="QCE2" s="14"/>
      <c r="QCF2" s="14"/>
      <c r="QCG2" s="14"/>
      <c r="QCH2" s="14"/>
      <c r="QCI2" s="14"/>
      <c r="QCJ2" s="14"/>
      <c r="QCK2" s="14"/>
      <c r="QCL2" s="14"/>
      <c r="QCM2" s="14"/>
      <c r="QCN2" s="14"/>
      <c r="QCO2" s="14"/>
      <c r="QCP2" s="14"/>
      <c r="QCQ2" s="14"/>
      <c r="QCR2" s="14"/>
      <c r="QCS2" s="14"/>
      <c r="QCT2" s="14"/>
      <c r="QCU2" s="14"/>
      <c r="QCV2" s="14"/>
      <c r="QCW2" s="14"/>
      <c r="QCX2" s="14"/>
      <c r="QCY2" s="14"/>
      <c r="QCZ2" s="14"/>
      <c r="QDA2" s="14"/>
      <c r="QDB2" s="14"/>
      <c r="QDC2" s="14"/>
      <c r="QDD2" s="14"/>
      <c r="QDE2" s="14"/>
      <c r="QDF2" s="14"/>
      <c r="QDG2" s="14"/>
      <c r="QDH2" s="14"/>
      <c r="QDI2" s="14"/>
      <c r="QDJ2" s="14"/>
      <c r="QDK2" s="14"/>
      <c r="QDL2" s="14"/>
      <c r="QDM2" s="14"/>
      <c r="QDN2" s="14"/>
      <c r="QDO2" s="14"/>
      <c r="QDP2" s="14"/>
      <c r="QDQ2" s="14"/>
      <c r="QDR2" s="14"/>
      <c r="QDS2" s="14"/>
      <c r="QDT2" s="14"/>
      <c r="QDU2" s="14"/>
      <c r="QDV2" s="14"/>
      <c r="QDW2" s="14"/>
      <c r="QDX2" s="14"/>
      <c r="QDY2" s="14"/>
      <c r="QDZ2" s="14"/>
      <c r="QEA2" s="14"/>
      <c r="QEB2" s="14"/>
      <c r="QEC2" s="14"/>
      <c r="QED2" s="14"/>
      <c r="QEE2" s="14"/>
      <c r="QEF2" s="14"/>
      <c r="QEG2" s="14"/>
      <c r="QEH2" s="14"/>
      <c r="QEI2" s="14"/>
      <c r="QEJ2" s="14"/>
      <c r="QEK2" s="14"/>
      <c r="QEL2" s="14"/>
      <c r="QEM2" s="14"/>
      <c r="QEN2" s="14"/>
      <c r="QEO2" s="14"/>
      <c r="QEP2" s="14"/>
      <c r="QEQ2" s="14"/>
      <c r="QER2" s="14"/>
      <c r="QES2" s="14"/>
      <c r="QET2" s="14"/>
      <c r="QEU2" s="14"/>
      <c r="QEV2" s="14"/>
      <c r="QEW2" s="14"/>
      <c r="QEX2" s="14"/>
      <c r="QEY2" s="14"/>
      <c r="QEZ2" s="14"/>
      <c r="QFA2" s="14"/>
      <c r="QFB2" s="14"/>
      <c r="QFC2" s="14"/>
      <c r="QFD2" s="14"/>
      <c r="QFE2" s="14"/>
      <c r="QFF2" s="14"/>
      <c r="QFG2" s="14"/>
      <c r="QFH2" s="14"/>
      <c r="QFI2" s="14"/>
      <c r="QFJ2" s="14"/>
      <c r="QFK2" s="14"/>
      <c r="QFL2" s="14"/>
      <c r="QFM2" s="14"/>
      <c r="QFN2" s="14"/>
      <c r="QFO2" s="14"/>
      <c r="QFP2" s="14"/>
      <c r="QFQ2" s="14"/>
      <c r="QFR2" s="14"/>
      <c r="QFS2" s="14"/>
      <c r="QFT2" s="14"/>
      <c r="QFU2" s="14"/>
      <c r="QFV2" s="14"/>
      <c r="QFW2" s="14"/>
      <c r="QFX2" s="14"/>
      <c r="QFY2" s="14"/>
      <c r="QFZ2" s="14"/>
      <c r="QGA2" s="14"/>
      <c r="QGB2" s="14"/>
      <c r="QGC2" s="14"/>
      <c r="QGD2" s="14"/>
      <c r="QGE2" s="14"/>
      <c r="QGF2" s="14"/>
      <c r="QGG2" s="14"/>
      <c r="QGH2" s="14"/>
      <c r="QGI2" s="14"/>
      <c r="QGJ2" s="14"/>
      <c r="QGK2" s="14"/>
      <c r="QGL2" s="14"/>
      <c r="QGM2" s="14"/>
      <c r="QGN2" s="14"/>
      <c r="QGO2" s="14"/>
      <c r="QGP2" s="14"/>
      <c r="QGQ2" s="14"/>
      <c r="QGR2" s="14"/>
      <c r="QGS2" s="14"/>
      <c r="QGT2" s="14"/>
      <c r="QGU2" s="14"/>
      <c r="QGV2" s="14"/>
      <c r="QGW2" s="14"/>
      <c r="QGX2" s="14"/>
      <c r="QGY2" s="14"/>
      <c r="QGZ2" s="14"/>
      <c r="QHA2" s="14"/>
      <c r="QHB2" s="14"/>
      <c r="QHC2" s="14"/>
      <c r="QHD2" s="14"/>
      <c r="QHE2" s="14"/>
      <c r="QHF2" s="14"/>
      <c r="QHG2" s="14"/>
      <c r="QHH2" s="14"/>
      <c r="QHI2" s="14"/>
      <c r="QHJ2" s="14"/>
      <c r="QHK2" s="14"/>
      <c r="QHL2" s="14"/>
      <c r="QHM2" s="14"/>
      <c r="QHN2" s="14"/>
      <c r="QHO2" s="14"/>
      <c r="QHP2" s="14"/>
      <c r="QHQ2" s="14"/>
      <c r="QHR2" s="14"/>
      <c r="QHS2" s="14"/>
      <c r="QHT2" s="14"/>
      <c r="QHU2" s="14"/>
      <c r="QHV2" s="14"/>
      <c r="QHW2" s="14"/>
      <c r="QHX2" s="14"/>
      <c r="QHY2" s="14"/>
      <c r="QHZ2" s="14"/>
      <c r="QIA2" s="14"/>
      <c r="QIB2" s="14"/>
      <c r="QIC2" s="14"/>
      <c r="QID2" s="14"/>
      <c r="QIE2" s="14"/>
      <c r="QIF2" s="14"/>
      <c r="QIG2" s="14"/>
      <c r="QIH2" s="14"/>
      <c r="QII2" s="14"/>
      <c r="QIJ2" s="14"/>
      <c r="QIK2" s="14"/>
      <c r="QIL2" s="14"/>
      <c r="QIM2" s="14"/>
      <c r="QIN2" s="14"/>
      <c r="QIO2" s="14"/>
      <c r="QIP2" s="14"/>
      <c r="QIQ2" s="14"/>
      <c r="QIR2" s="14"/>
      <c r="QIS2" s="14"/>
      <c r="QIT2" s="14"/>
      <c r="QIU2" s="14"/>
      <c r="QIV2" s="14"/>
      <c r="QIW2" s="14"/>
      <c r="QIX2" s="14"/>
      <c r="QIY2" s="14"/>
      <c r="QIZ2" s="14"/>
      <c r="QJA2" s="14"/>
      <c r="QJB2" s="14"/>
      <c r="QJC2" s="14"/>
      <c r="QJD2" s="14"/>
      <c r="QJE2" s="14"/>
      <c r="QJF2" s="14"/>
      <c r="QJG2" s="14"/>
      <c r="QJH2" s="14"/>
      <c r="QJI2" s="14"/>
      <c r="QJJ2" s="14"/>
      <c r="QJK2" s="14"/>
      <c r="QJL2" s="14"/>
      <c r="QJM2" s="14"/>
      <c r="QJN2" s="14"/>
      <c r="QJO2" s="14"/>
      <c r="QJP2" s="14"/>
      <c r="QJQ2" s="14"/>
      <c r="QJR2" s="14"/>
      <c r="QJS2" s="14"/>
      <c r="QJT2" s="14"/>
      <c r="QJU2" s="14"/>
      <c r="QJV2" s="14"/>
      <c r="QJW2" s="14"/>
      <c r="QJX2" s="14"/>
      <c r="QJY2" s="14"/>
      <c r="QJZ2" s="14"/>
      <c r="QKA2" s="14"/>
      <c r="QKB2" s="14"/>
      <c r="QKC2" s="14"/>
      <c r="QKD2" s="14"/>
      <c r="QKE2" s="14"/>
      <c r="QKF2" s="14"/>
      <c r="QKG2" s="14"/>
      <c r="QKH2" s="14"/>
      <c r="QKI2" s="14"/>
      <c r="QKJ2" s="14"/>
      <c r="QKK2" s="14"/>
      <c r="QKL2" s="14"/>
      <c r="QKM2" s="14"/>
      <c r="QKN2" s="14"/>
      <c r="QKO2" s="14"/>
      <c r="QKP2" s="14"/>
      <c r="QKQ2" s="14"/>
      <c r="QKR2" s="14"/>
      <c r="QKS2" s="14"/>
      <c r="QKT2" s="14"/>
      <c r="QKU2" s="14"/>
      <c r="QKV2" s="14"/>
      <c r="QKW2" s="14"/>
      <c r="QKX2" s="14"/>
      <c r="QKY2" s="14"/>
      <c r="QKZ2" s="14"/>
      <c r="QLA2" s="14"/>
      <c r="QLB2" s="14"/>
      <c r="QLC2" s="14"/>
      <c r="QLD2" s="14"/>
      <c r="QLE2" s="14"/>
      <c r="QLF2" s="14"/>
      <c r="QLG2" s="14"/>
      <c r="QLH2" s="14"/>
      <c r="QLI2" s="14"/>
      <c r="QLJ2" s="14"/>
      <c r="QLK2" s="14"/>
      <c r="QLL2" s="14"/>
      <c r="QLM2" s="14"/>
      <c r="QLN2" s="14"/>
      <c r="QLO2" s="14"/>
      <c r="QLP2" s="14"/>
      <c r="QLQ2" s="14"/>
      <c r="QLR2" s="14"/>
      <c r="QLS2" s="14"/>
      <c r="QLT2" s="14"/>
      <c r="QLU2" s="14"/>
      <c r="QLV2" s="14"/>
      <c r="QLW2" s="14"/>
      <c r="QLX2" s="14"/>
      <c r="QLY2" s="14"/>
      <c r="QLZ2" s="14"/>
      <c r="QMA2" s="14"/>
      <c r="QMB2" s="14"/>
      <c r="QMC2" s="14"/>
      <c r="QMD2" s="14"/>
      <c r="QME2" s="14"/>
      <c r="QMF2" s="14"/>
      <c r="QMG2" s="14"/>
      <c r="QMH2" s="14"/>
      <c r="QMI2" s="14"/>
      <c r="QMJ2" s="14"/>
      <c r="QMK2" s="14"/>
      <c r="QML2" s="14"/>
      <c r="QMM2" s="14"/>
      <c r="QMN2" s="14"/>
      <c r="QMO2" s="14"/>
      <c r="QMP2" s="14"/>
      <c r="QMQ2" s="14"/>
      <c r="QMR2" s="14"/>
      <c r="QMS2" s="14"/>
      <c r="QMT2" s="14"/>
      <c r="QMU2" s="14"/>
      <c r="QMV2" s="14"/>
      <c r="QMW2" s="14"/>
      <c r="QMX2" s="14"/>
      <c r="QMY2" s="14"/>
      <c r="QMZ2" s="14"/>
      <c r="QNA2" s="14"/>
      <c r="QNB2" s="14"/>
      <c r="QNC2" s="14"/>
      <c r="QND2" s="14"/>
      <c r="QNE2" s="14"/>
      <c r="QNF2" s="14"/>
      <c r="QNG2" s="14"/>
      <c r="QNH2" s="14"/>
      <c r="QNI2" s="14"/>
      <c r="QNJ2" s="14"/>
      <c r="QNK2" s="14"/>
      <c r="QNL2" s="14"/>
      <c r="QNM2" s="14"/>
      <c r="QNN2" s="14"/>
      <c r="QNO2" s="14"/>
      <c r="QNP2" s="14"/>
      <c r="QNQ2" s="14"/>
      <c r="QNR2" s="14"/>
      <c r="QNS2" s="14"/>
      <c r="QNT2" s="14"/>
      <c r="QNU2" s="14"/>
      <c r="QNV2" s="14"/>
      <c r="QNW2" s="14"/>
      <c r="QNX2" s="14"/>
      <c r="QNY2" s="14"/>
      <c r="QNZ2" s="14"/>
      <c r="QOA2" s="14"/>
      <c r="QOB2" s="14"/>
      <c r="QOC2" s="14"/>
      <c r="QOD2" s="14"/>
      <c r="QOE2" s="14"/>
      <c r="QOF2" s="14"/>
      <c r="QOG2" s="14"/>
      <c r="QOH2" s="14"/>
      <c r="QOI2" s="14"/>
      <c r="QOJ2" s="14"/>
      <c r="QOK2" s="14"/>
      <c r="QOL2" s="14"/>
      <c r="QOM2" s="14"/>
      <c r="QON2" s="14"/>
      <c r="QOO2" s="14"/>
      <c r="QOP2" s="14"/>
      <c r="QOQ2" s="14"/>
      <c r="QOR2" s="14"/>
      <c r="QOS2" s="14"/>
      <c r="QOT2" s="14"/>
      <c r="QOU2" s="14"/>
      <c r="QOV2" s="14"/>
      <c r="QOW2" s="14"/>
      <c r="QOX2" s="14"/>
      <c r="QOY2" s="14"/>
      <c r="QOZ2" s="14"/>
      <c r="QPA2" s="14"/>
      <c r="QPB2" s="14"/>
      <c r="QPC2" s="14"/>
      <c r="QPD2" s="14"/>
      <c r="QPE2" s="14"/>
      <c r="QPF2" s="14"/>
      <c r="QPG2" s="14"/>
      <c r="QPH2" s="14"/>
      <c r="QPI2" s="14"/>
      <c r="QPJ2" s="14"/>
      <c r="QPK2" s="14"/>
      <c r="QPL2" s="14"/>
      <c r="QPM2" s="14"/>
      <c r="QPN2" s="14"/>
      <c r="QPO2" s="14"/>
      <c r="QPP2" s="14"/>
      <c r="QPQ2" s="14"/>
      <c r="QPR2" s="14"/>
      <c r="QPS2" s="14"/>
      <c r="QPT2" s="14"/>
      <c r="QPU2" s="14"/>
      <c r="QPV2" s="14"/>
      <c r="QPW2" s="14"/>
      <c r="QPX2" s="14"/>
      <c r="QPY2" s="14"/>
      <c r="QPZ2" s="14"/>
      <c r="QQA2" s="14"/>
      <c r="QQB2" s="14"/>
      <c r="QQC2" s="14"/>
      <c r="QQD2" s="14"/>
      <c r="QQE2" s="14"/>
      <c r="QQF2" s="14"/>
      <c r="QQG2" s="14"/>
      <c r="QQH2" s="14"/>
      <c r="QQI2" s="14"/>
      <c r="QQJ2" s="14"/>
      <c r="QQK2" s="14"/>
      <c r="QQL2" s="14"/>
      <c r="QQM2" s="14"/>
      <c r="QQN2" s="14"/>
      <c r="QQO2" s="14"/>
      <c r="QQP2" s="14"/>
      <c r="QQQ2" s="14"/>
      <c r="QQR2" s="14"/>
      <c r="QQS2" s="14"/>
      <c r="QQT2" s="14"/>
      <c r="QQU2" s="14"/>
      <c r="QQV2" s="14"/>
      <c r="QQW2" s="14"/>
      <c r="QQX2" s="14"/>
      <c r="QQY2" s="14"/>
      <c r="QQZ2" s="14"/>
      <c r="QRA2" s="14"/>
      <c r="QRB2" s="14"/>
      <c r="QRC2" s="14"/>
      <c r="QRD2" s="14"/>
      <c r="QRE2" s="14"/>
      <c r="QRF2" s="14"/>
      <c r="QRG2" s="14"/>
      <c r="QRH2" s="14"/>
      <c r="QRI2" s="14"/>
      <c r="QRJ2" s="14"/>
      <c r="QRK2" s="14"/>
      <c r="QRL2" s="14"/>
      <c r="QRM2" s="14"/>
      <c r="QRN2" s="14"/>
      <c r="QRO2" s="14"/>
      <c r="QRP2" s="14"/>
      <c r="QRQ2" s="14"/>
      <c r="QRR2" s="14"/>
      <c r="QRS2" s="14"/>
      <c r="QRT2" s="14"/>
      <c r="QRU2" s="14"/>
      <c r="QRV2" s="14"/>
      <c r="QRW2" s="14"/>
      <c r="QRX2" s="14"/>
      <c r="QRY2" s="14"/>
      <c r="QRZ2" s="14"/>
      <c r="QSA2" s="14"/>
      <c r="QSB2" s="14"/>
      <c r="QSC2" s="14"/>
      <c r="QSD2" s="14"/>
      <c r="QSE2" s="14"/>
      <c r="QSF2" s="14"/>
      <c r="QSG2" s="14"/>
      <c r="QSH2" s="14"/>
      <c r="QSI2" s="14"/>
      <c r="QSJ2" s="14"/>
      <c r="QSK2" s="14"/>
      <c r="QSL2" s="14"/>
      <c r="QSM2" s="14"/>
      <c r="QSN2" s="14"/>
      <c r="QSO2" s="14"/>
      <c r="QSP2" s="14"/>
      <c r="QSQ2" s="14"/>
      <c r="QSR2" s="14"/>
      <c r="QSS2" s="14"/>
      <c r="QST2" s="14"/>
      <c r="QSU2" s="14"/>
      <c r="QSV2" s="14"/>
      <c r="QSW2" s="14"/>
      <c r="QSX2" s="14"/>
      <c r="QSY2" s="14"/>
      <c r="QSZ2" s="14"/>
      <c r="QTA2" s="14"/>
      <c r="QTB2" s="14"/>
      <c r="QTC2" s="14"/>
      <c r="QTD2" s="14"/>
      <c r="QTE2" s="14"/>
      <c r="QTF2" s="14"/>
      <c r="QTG2" s="14"/>
      <c r="QTH2" s="14"/>
      <c r="QTI2" s="14"/>
      <c r="QTJ2" s="14"/>
      <c r="QTK2" s="14"/>
      <c r="QTL2" s="14"/>
      <c r="QTM2" s="14"/>
      <c r="QTN2" s="14"/>
      <c r="QTO2" s="14"/>
      <c r="QTP2" s="14"/>
      <c r="QTQ2" s="14"/>
      <c r="QTR2" s="14"/>
      <c r="QTS2" s="14"/>
      <c r="QTT2" s="14"/>
      <c r="QTU2" s="14"/>
      <c r="QTV2" s="14"/>
      <c r="QTW2" s="14"/>
      <c r="QTX2" s="14"/>
      <c r="QTY2" s="14"/>
      <c r="QTZ2" s="14"/>
      <c r="QUA2" s="14"/>
      <c r="QUB2" s="14"/>
      <c r="QUC2" s="14"/>
      <c r="QUD2" s="14"/>
      <c r="QUE2" s="14"/>
      <c r="QUF2" s="14"/>
      <c r="QUG2" s="14"/>
      <c r="QUH2" s="14"/>
      <c r="QUI2" s="14"/>
      <c r="QUJ2" s="14"/>
      <c r="QUK2" s="14"/>
      <c r="QUL2" s="14"/>
      <c r="QUM2" s="14"/>
      <c r="QUN2" s="14"/>
      <c r="QUO2" s="14"/>
      <c r="QUP2" s="14"/>
      <c r="QUQ2" s="14"/>
      <c r="QUR2" s="14"/>
      <c r="QUS2" s="14"/>
      <c r="QUT2" s="14"/>
      <c r="QUU2" s="14"/>
      <c r="QUV2" s="14"/>
      <c r="QUW2" s="14"/>
      <c r="QUX2" s="14"/>
      <c r="QUY2" s="14"/>
      <c r="QUZ2" s="14"/>
      <c r="QVA2" s="14"/>
      <c r="QVB2" s="14"/>
      <c r="QVC2" s="14"/>
      <c r="QVD2" s="14"/>
      <c r="QVE2" s="14"/>
      <c r="QVF2" s="14"/>
      <c r="QVG2" s="14"/>
      <c r="QVH2" s="14"/>
      <c r="QVI2" s="14"/>
      <c r="QVJ2" s="14"/>
      <c r="QVK2" s="14"/>
      <c r="QVL2" s="14"/>
      <c r="QVM2" s="14"/>
      <c r="QVN2" s="14"/>
      <c r="QVO2" s="14"/>
      <c r="QVP2" s="14"/>
      <c r="QVQ2" s="14"/>
      <c r="QVR2" s="14"/>
      <c r="QVS2" s="14"/>
      <c r="QVT2" s="14"/>
      <c r="QVU2" s="14"/>
      <c r="QVV2" s="14"/>
      <c r="QVW2" s="14"/>
      <c r="QVX2" s="14"/>
      <c r="QVY2" s="14"/>
      <c r="QVZ2" s="14"/>
      <c r="QWA2" s="14"/>
      <c r="QWB2" s="14"/>
      <c r="QWC2" s="14"/>
      <c r="QWD2" s="14"/>
      <c r="QWE2" s="14"/>
      <c r="QWF2" s="14"/>
      <c r="QWG2" s="14"/>
      <c r="QWH2" s="14"/>
      <c r="QWI2" s="14"/>
      <c r="QWJ2" s="14"/>
      <c r="QWK2" s="14"/>
      <c r="QWL2" s="14"/>
      <c r="QWM2" s="14"/>
      <c r="QWN2" s="14"/>
      <c r="QWO2" s="14"/>
      <c r="QWP2" s="14"/>
      <c r="QWQ2" s="14"/>
      <c r="QWR2" s="14"/>
      <c r="QWS2" s="14"/>
      <c r="QWT2" s="14"/>
      <c r="QWU2" s="14"/>
      <c r="QWV2" s="14"/>
      <c r="QWW2" s="14"/>
      <c r="QWX2" s="14"/>
      <c r="QWY2" s="14"/>
      <c r="QWZ2" s="14"/>
      <c r="QXA2" s="14"/>
      <c r="QXB2" s="14"/>
      <c r="QXC2" s="14"/>
      <c r="QXD2" s="14"/>
      <c r="QXE2" s="14"/>
      <c r="QXF2" s="14"/>
      <c r="QXG2" s="14"/>
      <c r="QXH2" s="14"/>
      <c r="QXI2" s="14"/>
      <c r="QXJ2" s="14"/>
      <c r="QXK2" s="14"/>
      <c r="QXL2" s="14"/>
      <c r="QXM2" s="14"/>
      <c r="QXN2" s="14"/>
      <c r="QXO2" s="14"/>
      <c r="QXP2" s="14"/>
      <c r="QXQ2" s="14"/>
      <c r="QXR2" s="14"/>
      <c r="QXS2" s="14"/>
      <c r="QXT2" s="14"/>
      <c r="QXU2" s="14"/>
      <c r="QXV2" s="14"/>
      <c r="QXW2" s="14"/>
      <c r="QXX2" s="14"/>
      <c r="QXY2" s="14"/>
      <c r="QXZ2" s="14"/>
      <c r="QYA2" s="14"/>
      <c r="QYB2" s="14"/>
      <c r="QYC2" s="14"/>
      <c r="QYD2" s="14"/>
      <c r="QYE2" s="14"/>
      <c r="QYF2" s="14"/>
      <c r="QYG2" s="14"/>
      <c r="QYH2" s="14"/>
      <c r="QYI2" s="14"/>
      <c r="QYJ2" s="14"/>
      <c r="QYK2" s="14"/>
      <c r="QYL2" s="14"/>
      <c r="QYM2" s="14"/>
      <c r="QYN2" s="14"/>
      <c r="QYO2" s="14"/>
      <c r="QYP2" s="14"/>
      <c r="QYQ2" s="14"/>
      <c r="QYR2" s="14"/>
      <c r="QYS2" s="14"/>
      <c r="QYT2" s="14"/>
      <c r="QYU2" s="14"/>
      <c r="QYV2" s="14"/>
      <c r="QYW2" s="14"/>
      <c r="QYX2" s="14"/>
      <c r="QYY2" s="14"/>
      <c r="QYZ2" s="14"/>
      <c r="QZA2" s="14"/>
      <c r="QZB2" s="14"/>
      <c r="QZC2" s="14"/>
      <c r="QZD2" s="14"/>
      <c r="QZE2" s="14"/>
      <c r="QZF2" s="14"/>
      <c r="QZG2" s="14"/>
      <c r="QZH2" s="14"/>
      <c r="QZI2" s="14"/>
      <c r="QZJ2" s="14"/>
      <c r="QZK2" s="14"/>
      <c r="QZL2" s="14"/>
      <c r="QZM2" s="14"/>
      <c r="QZN2" s="14"/>
      <c r="QZO2" s="14"/>
      <c r="QZP2" s="14"/>
      <c r="QZQ2" s="14"/>
      <c r="QZR2" s="14"/>
      <c r="QZS2" s="14"/>
      <c r="QZT2" s="14"/>
      <c r="QZU2" s="14"/>
      <c r="QZV2" s="14"/>
      <c r="QZW2" s="14"/>
      <c r="QZX2" s="14"/>
      <c r="QZY2" s="14"/>
      <c r="QZZ2" s="14"/>
      <c r="RAA2" s="14"/>
      <c r="RAB2" s="14"/>
      <c r="RAC2" s="14"/>
      <c r="RAD2" s="14"/>
      <c r="RAE2" s="14"/>
      <c r="RAF2" s="14"/>
      <c r="RAG2" s="14"/>
      <c r="RAH2" s="14"/>
      <c r="RAI2" s="14"/>
      <c r="RAJ2" s="14"/>
      <c r="RAK2" s="14"/>
      <c r="RAL2" s="14"/>
      <c r="RAM2" s="14"/>
      <c r="RAN2" s="14"/>
      <c r="RAO2" s="14"/>
      <c r="RAP2" s="14"/>
      <c r="RAQ2" s="14"/>
      <c r="RAR2" s="14"/>
      <c r="RAS2" s="14"/>
      <c r="RAT2" s="14"/>
      <c r="RAU2" s="14"/>
      <c r="RAV2" s="14"/>
      <c r="RAW2" s="14"/>
      <c r="RAX2" s="14"/>
      <c r="RAY2" s="14"/>
      <c r="RAZ2" s="14"/>
      <c r="RBA2" s="14"/>
      <c r="RBB2" s="14"/>
      <c r="RBC2" s="14"/>
      <c r="RBD2" s="14"/>
      <c r="RBE2" s="14"/>
      <c r="RBF2" s="14"/>
      <c r="RBG2" s="14"/>
      <c r="RBH2" s="14"/>
      <c r="RBI2" s="14"/>
      <c r="RBJ2" s="14"/>
      <c r="RBK2" s="14"/>
      <c r="RBL2" s="14"/>
      <c r="RBM2" s="14"/>
      <c r="RBN2" s="14"/>
      <c r="RBO2" s="14"/>
      <c r="RBP2" s="14"/>
      <c r="RBQ2" s="14"/>
      <c r="RBR2" s="14"/>
      <c r="RBS2" s="14"/>
      <c r="RBT2" s="14"/>
      <c r="RBU2" s="14"/>
      <c r="RBV2" s="14"/>
      <c r="RBW2" s="14"/>
      <c r="RBX2" s="14"/>
      <c r="RBY2" s="14"/>
      <c r="RBZ2" s="14"/>
      <c r="RCA2" s="14"/>
      <c r="RCB2" s="14"/>
      <c r="RCC2" s="14"/>
      <c r="RCD2" s="14"/>
      <c r="RCE2" s="14"/>
      <c r="RCF2" s="14"/>
      <c r="RCG2" s="14"/>
      <c r="RCH2" s="14"/>
      <c r="RCI2" s="14"/>
      <c r="RCJ2" s="14"/>
      <c r="RCK2" s="14"/>
      <c r="RCL2" s="14"/>
      <c r="RCM2" s="14"/>
      <c r="RCN2" s="14"/>
      <c r="RCO2" s="14"/>
      <c r="RCP2" s="14"/>
      <c r="RCQ2" s="14"/>
      <c r="RCR2" s="14"/>
      <c r="RCS2" s="14"/>
      <c r="RCT2" s="14"/>
      <c r="RCU2" s="14"/>
      <c r="RCV2" s="14"/>
      <c r="RCW2" s="14"/>
      <c r="RCX2" s="14"/>
      <c r="RCY2" s="14"/>
      <c r="RCZ2" s="14"/>
      <c r="RDA2" s="14"/>
      <c r="RDB2" s="14"/>
      <c r="RDC2" s="14"/>
      <c r="RDD2" s="14"/>
      <c r="RDE2" s="14"/>
      <c r="RDF2" s="14"/>
      <c r="RDG2" s="14"/>
      <c r="RDH2" s="14"/>
      <c r="RDI2" s="14"/>
      <c r="RDJ2" s="14"/>
      <c r="RDK2" s="14"/>
      <c r="RDL2" s="14"/>
      <c r="RDM2" s="14"/>
      <c r="RDN2" s="14"/>
      <c r="RDO2" s="14"/>
      <c r="RDP2" s="14"/>
      <c r="RDQ2" s="14"/>
      <c r="RDR2" s="14"/>
      <c r="RDS2" s="14"/>
      <c r="RDT2" s="14"/>
      <c r="RDU2" s="14"/>
      <c r="RDV2" s="14"/>
      <c r="RDW2" s="14"/>
      <c r="RDX2" s="14"/>
      <c r="RDY2" s="14"/>
      <c r="RDZ2" s="14"/>
      <c r="REA2" s="14"/>
      <c r="REB2" s="14"/>
      <c r="REC2" s="14"/>
      <c r="RED2" s="14"/>
      <c r="REE2" s="14"/>
      <c r="REF2" s="14"/>
      <c r="REG2" s="14"/>
      <c r="REH2" s="14"/>
      <c r="REI2" s="14"/>
      <c r="REJ2" s="14"/>
      <c r="REK2" s="14"/>
      <c r="REL2" s="14"/>
      <c r="REM2" s="14"/>
      <c r="REN2" s="14"/>
      <c r="REO2" s="14"/>
      <c r="REP2" s="14"/>
      <c r="REQ2" s="14"/>
      <c r="RER2" s="14"/>
      <c r="RES2" s="14"/>
      <c r="RET2" s="14"/>
      <c r="REU2" s="14"/>
      <c r="REV2" s="14"/>
      <c r="REW2" s="14"/>
      <c r="REX2" s="14"/>
      <c r="REY2" s="14"/>
      <c r="REZ2" s="14"/>
      <c r="RFA2" s="14"/>
      <c r="RFB2" s="14"/>
      <c r="RFC2" s="14"/>
      <c r="RFD2" s="14"/>
      <c r="RFE2" s="14"/>
      <c r="RFF2" s="14"/>
      <c r="RFG2" s="14"/>
      <c r="RFH2" s="14"/>
      <c r="RFI2" s="14"/>
      <c r="RFJ2" s="14"/>
      <c r="RFK2" s="14"/>
      <c r="RFL2" s="14"/>
      <c r="RFM2" s="14"/>
      <c r="RFN2" s="14"/>
      <c r="RFO2" s="14"/>
      <c r="RFP2" s="14"/>
      <c r="RFQ2" s="14"/>
      <c r="RFR2" s="14"/>
      <c r="RFS2" s="14"/>
      <c r="RFT2" s="14"/>
      <c r="RFU2" s="14"/>
      <c r="RFV2" s="14"/>
      <c r="RFW2" s="14"/>
      <c r="RFX2" s="14"/>
      <c r="RFY2" s="14"/>
      <c r="RFZ2" s="14"/>
      <c r="RGA2" s="14"/>
      <c r="RGB2" s="14"/>
      <c r="RGC2" s="14"/>
      <c r="RGD2" s="14"/>
      <c r="RGE2" s="14"/>
      <c r="RGF2" s="14"/>
      <c r="RGG2" s="14"/>
      <c r="RGH2" s="14"/>
      <c r="RGI2" s="14"/>
      <c r="RGJ2" s="14"/>
      <c r="RGK2" s="14"/>
      <c r="RGL2" s="14"/>
      <c r="RGM2" s="14"/>
      <c r="RGN2" s="14"/>
      <c r="RGO2" s="14"/>
      <c r="RGP2" s="14"/>
      <c r="RGQ2" s="14"/>
      <c r="RGR2" s="14"/>
      <c r="RGS2" s="14"/>
      <c r="RGT2" s="14"/>
      <c r="RGU2" s="14"/>
      <c r="RGV2" s="14"/>
      <c r="RGW2" s="14"/>
      <c r="RGX2" s="14"/>
      <c r="RGY2" s="14"/>
      <c r="RGZ2" s="14"/>
      <c r="RHA2" s="14"/>
      <c r="RHB2" s="14"/>
      <c r="RHC2" s="14"/>
      <c r="RHD2" s="14"/>
      <c r="RHE2" s="14"/>
      <c r="RHF2" s="14"/>
      <c r="RHG2" s="14"/>
      <c r="RHH2" s="14"/>
      <c r="RHI2" s="14"/>
      <c r="RHJ2" s="14"/>
      <c r="RHK2" s="14"/>
      <c r="RHL2" s="14"/>
      <c r="RHM2" s="14"/>
      <c r="RHN2" s="14"/>
      <c r="RHO2" s="14"/>
      <c r="RHP2" s="14"/>
      <c r="RHQ2" s="14"/>
      <c r="RHR2" s="14"/>
      <c r="RHS2" s="14"/>
      <c r="RHT2" s="14"/>
      <c r="RHU2" s="14"/>
      <c r="RHV2" s="14"/>
      <c r="RHW2" s="14"/>
      <c r="RHX2" s="14"/>
      <c r="RHY2" s="14"/>
      <c r="RHZ2" s="14"/>
      <c r="RIA2" s="14"/>
      <c r="RIB2" s="14"/>
      <c r="RIC2" s="14"/>
      <c r="RID2" s="14"/>
      <c r="RIE2" s="14"/>
      <c r="RIF2" s="14"/>
      <c r="RIG2" s="14"/>
      <c r="RIH2" s="14"/>
      <c r="RII2" s="14"/>
      <c r="RIJ2" s="14"/>
      <c r="RIK2" s="14"/>
      <c r="RIL2" s="14"/>
      <c r="RIM2" s="14"/>
      <c r="RIN2" s="14"/>
      <c r="RIO2" s="14"/>
      <c r="RIP2" s="14"/>
      <c r="RIQ2" s="14"/>
      <c r="RIR2" s="14"/>
      <c r="RIS2" s="14"/>
      <c r="RIT2" s="14"/>
      <c r="RIU2" s="14"/>
      <c r="RIV2" s="14"/>
      <c r="RIW2" s="14"/>
      <c r="RIX2" s="14"/>
      <c r="RIY2" s="14"/>
      <c r="RIZ2" s="14"/>
      <c r="RJA2" s="14"/>
      <c r="RJB2" s="14"/>
      <c r="RJC2" s="14"/>
      <c r="RJD2" s="14"/>
      <c r="RJE2" s="14"/>
      <c r="RJF2" s="14"/>
      <c r="RJG2" s="14"/>
      <c r="RJH2" s="14"/>
      <c r="RJI2" s="14"/>
      <c r="RJJ2" s="14"/>
      <c r="RJK2" s="14"/>
      <c r="RJL2" s="14"/>
      <c r="RJM2" s="14"/>
      <c r="RJN2" s="14"/>
      <c r="RJO2" s="14"/>
      <c r="RJP2" s="14"/>
      <c r="RJQ2" s="14"/>
      <c r="RJR2" s="14"/>
      <c r="RJS2" s="14"/>
      <c r="RJT2" s="14"/>
      <c r="RJU2" s="14"/>
      <c r="RJV2" s="14"/>
      <c r="RJW2" s="14"/>
      <c r="RJX2" s="14"/>
      <c r="RJY2" s="14"/>
      <c r="RJZ2" s="14"/>
      <c r="RKA2" s="14"/>
      <c r="RKB2" s="14"/>
      <c r="RKC2" s="14"/>
      <c r="RKD2" s="14"/>
      <c r="RKE2" s="14"/>
      <c r="RKF2" s="14"/>
      <c r="RKG2" s="14"/>
      <c r="RKH2" s="14"/>
      <c r="RKI2" s="14"/>
      <c r="RKJ2" s="14"/>
      <c r="RKK2" s="14"/>
      <c r="RKL2" s="14"/>
      <c r="RKM2" s="14"/>
      <c r="RKN2" s="14"/>
      <c r="RKO2" s="14"/>
      <c r="RKP2" s="14"/>
      <c r="RKQ2" s="14"/>
      <c r="RKR2" s="14"/>
      <c r="RKS2" s="14"/>
      <c r="RKT2" s="14"/>
      <c r="RKU2" s="14"/>
      <c r="RKV2" s="14"/>
      <c r="RKW2" s="14"/>
      <c r="RKX2" s="14"/>
      <c r="RKY2" s="14"/>
      <c r="RKZ2" s="14"/>
      <c r="RLA2" s="14"/>
      <c r="RLB2" s="14"/>
      <c r="RLC2" s="14"/>
      <c r="RLD2" s="14"/>
      <c r="RLE2" s="14"/>
      <c r="RLF2" s="14"/>
      <c r="RLG2" s="14"/>
      <c r="RLH2" s="14"/>
      <c r="RLI2" s="14"/>
      <c r="RLJ2" s="14"/>
      <c r="RLK2" s="14"/>
      <c r="RLL2" s="14"/>
      <c r="RLM2" s="14"/>
      <c r="RLN2" s="14"/>
      <c r="RLO2" s="14"/>
      <c r="RLP2" s="14"/>
      <c r="RLQ2" s="14"/>
      <c r="RLR2" s="14"/>
      <c r="RLS2" s="14"/>
      <c r="RLT2" s="14"/>
      <c r="RLU2" s="14"/>
      <c r="RLV2" s="14"/>
      <c r="RLW2" s="14"/>
      <c r="RLX2" s="14"/>
      <c r="RLY2" s="14"/>
      <c r="RLZ2" s="14"/>
      <c r="RMA2" s="14"/>
      <c r="RMB2" s="14"/>
      <c r="RMC2" s="14"/>
      <c r="RMD2" s="14"/>
      <c r="RME2" s="14"/>
      <c r="RMF2" s="14"/>
      <c r="RMG2" s="14"/>
      <c r="RMH2" s="14"/>
      <c r="RMI2" s="14"/>
      <c r="RMJ2" s="14"/>
      <c r="RMK2" s="14"/>
      <c r="RML2" s="14"/>
      <c r="RMM2" s="14"/>
      <c r="RMN2" s="14"/>
      <c r="RMO2" s="14"/>
      <c r="RMP2" s="14"/>
      <c r="RMQ2" s="14"/>
      <c r="RMR2" s="14"/>
      <c r="RMS2" s="14"/>
      <c r="RMT2" s="14"/>
      <c r="RMU2" s="14"/>
      <c r="RMV2" s="14"/>
      <c r="RMW2" s="14"/>
      <c r="RMX2" s="14"/>
      <c r="RMY2" s="14"/>
      <c r="RMZ2" s="14"/>
      <c r="RNA2" s="14"/>
      <c r="RNB2" s="14"/>
      <c r="RNC2" s="14"/>
      <c r="RND2" s="14"/>
      <c r="RNE2" s="14"/>
      <c r="RNF2" s="14"/>
      <c r="RNG2" s="14"/>
      <c r="RNH2" s="14"/>
      <c r="RNI2" s="14"/>
      <c r="RNJ2" s="14"/>
      <c r="RNK2" s="14"/>
      <c r="RNL2" s="14"/>
      <c r="RNM2" s="14"/>
      <c r="RNN2" s="14"/>
      <c r="RNO2" s="14"/>
      <c r="RNP2" s="14"/>
      <c r="RNQ2" s="14"/>
      <c r="RNR2" s="14"/>
      <c r="RNS2" s="14"/>
      <c r="RNT2" s="14"/>
      <c r="RNU2" s="14"/>
      <c r="RNV2" s="14"/>
      <c r="RNW2" s="14"/>
      <c r="RNX2" s="14"/>
      <c r="RNY2" s="14"/>
      <c r="RNZ2" s="14"/>
      <c r="ROA2" s="14"/>
      <c r="ROB2" s="14"/>
      <c r="ROC2" s="14"/>
      <c r="ROD2" s="14"/>
      <c r="ROE2" s="14"/>
      <c r="ROF2" s="14"/>
      <c r="ROG2" s="14"/>
      <c r="ROH2" s="14"/>
      <c r="ROI2" s="14"/>
      <c r="ROJ2" s="14"/>
      <c r="ROK2" s="14"/>
      <c r="ROL2" s="14"/>
      <c r="ROM2" s="14"/>
      <c r="RON2" s="14"/>
      <c r="ROO2" s="14"/>
      <c r="ROP2" s="14"/>
      <c r="ROQ2" s="14"/>
      <c r="ROR2" s="14"/>
      <c r="ROS2" s="14"/>
      <c r="ROT2" s="14"/>
      <c r="ROU2" s="14"/>
      <c r="ROV2" s="14"/>
      <c r="ROW2" s="14"/>
      <c r="ROX2" s="14"/>
      <c r="ROY2" s="14"/>
      <c r="ROZ2" s="14"/>
      <c r="RPA2" s="14"/>
      <c r="RPB2" s="14"/>
      <c r="RPC2" s="14"/>
      <c r="RPD2" s="14"/>
      <c r="RPE2" s="14"/>
      <c r="RPF2" s="14"/>
      <c r="RPG2" s="14"/>
      <c r="RPH2" s="14"/>
      <c r="RPI2" s="14"/>
      <c r="RPJ2" s="14"/>
      <c r="RPK2" s="14"/>
      <c r="RPL2" s="14"/>
      <c r="RPM2" s="14"/>
      <c r="RPN2" s="14"/>
      <c r="RPO2" s="14"/>
      <c r="RPP2" s="14"/>
      <c r="RPQ2" s="14"/>
      <c r="RPR2" s="14"/>
      <c r="RPS2" s="14"/>
      <c r="RPT2" s="14"/>
      <c r="RPU2" s="14"/>
      <c r="RPV2" s="14"/>
      <c r="RPW2" s="14"/>
      <c r="RPX2" s="14"/>
      <c r="RPY2" s="14"/>
      <c r="RPZ2" s="14"/>
      <c r="RQA2" s="14"/>
      <c r="RQB2" s="14"/>
      <c r="RQC2" s="14"/>
      <c r="RQD2" s="14"/>
      <c r="RQE2" s="14"/>
      <c r="RQF2" s="14"/>
      <c r="RQG2" s="14"/>
      <c r="RQH2" s="14"/>
      <c r="RQI2" s="14"/>
      <c r="RQJ2" s="14"/>
      <c r="RQK2" s="14"/>
      <c r="RQL2" s="14"/>
      <c r="RQM2" s="14"/>
      <c r="RQN2" s="14"/>
      <c r="RQO2" s="14"/>
      <c r="RQP2" s="14"/>
      <c r="RQQ2" s="14"/>
      <c r="RQR2" s="14"/>
      <c r="RQS2" s="14"/>
      <c r="RQT2" s="14"/>
      <c r="RQU2" s="14"/>
      <c r="RQV2" s="14"/>
      <c r="RQW2" s="14"/>
      <c r="RQX2" s="14"/>
      <c r="RQY2" s="14"/>
      <c r="RQZ2" s="14"/>
      <c r="RRA2" s="14"/>
      <c r="RRB2" s="14"/>
      <c r="RRC2" s="14"/>
      <c r="RRD2" s="14"/>
      <c r="RRE2" s="14"/>
      <c r="RRF2" s="14"/>
      <c r="RRG2" s="14"/>
      <c r="RRH2" s="14"/>
      <c r="RRI2" s="14"/>
      <c r="RRJ2" s="14"/>
      <c r="RRK2" s="14"/>
      <c r="RRL2" s="14"/>
      <c r="RRM2" s="14"/>
      <c r="RRN2" s="14"/>
      <c r="RRO2" s="14"/>
      <c r="RRP2" s="14"/>
      <c r="RRQ2" s="14"/>
      <c r="RRR2" s="14"/>
      <c r="RRS2" s="14"/>
      <c r="RRT2" s="14"/>
      <c r="RRU2" s="14"/>
      <c r="RRV2" s="14"/>
      <c r="RRW2" s="14"/>
      <c r="RRX2" s="14"/>
      <c r="RRY2" s="14"/>
      <c r="RRZ2" s="14"/>
      <c r="RSA2" s="14"/>
      <c r="RSB2" s="14"/>
      <c r="RSC2" s="14"/>
      <c r="RSD2" s="14"/>
      <c r="RSE2" s="14"/>
      <c r="RSF2" s="14"/>
      <c r="RSG2" s="14"/>
      <c r="RSH2" s="14"/>
      <c r="RSI2" s="14"/>
      <c r="RSJ2" s="14"/>
      <c r="RSK2" s="14"/>
      <c r="RSL2" s="14"/>
      <c r="RSM2" s="14"/>
      <c r="RSN2" s="14"/>
      <c r="RSO2" s="14"/>
      <c r="RSP2" s="14"/>
      <c r="RSQ2" s="14"/>
      <c r="RSR2" s="14"/>
      <c r="RSS2" s="14"/>
      <c r="RST2" s="14"/>
      <c r="RSU2" s="14"/>
      <c r="RSV2" s="14"/>
      <c r="RSW2" s="14"/>
      <c r="RSX2" s="14"/>
      <c r="RSY2" s="14"/>
      <c r="RSZ2" s="14"/>
      <c r="RTA2" s="14"/>
      <c r="RTB2" s="14"/>
      <c r="RTC2" s="14"/>
      <c r="RTD2" s="14"/>
      <c r="RTE2" s="14"/>
      <c r="RTF2" s="14"/>
      <c r="RTG2" s="14"/>
      <c r="RTH2" s="14"/>
      <c r="RTI2" s="14"/>
      <c r="RTJ2" s="14"/>
      <c r="RTK2" s="14"/>
      <c r="RTL2" s="14"/>
      <c r="RTM2" s="14"/>
      <c r="RTN2" s="14"/>
      <c r="RTO2" s="14"/>
      <c r="RTP2" s="14"/>
      <c r="RTQ2" s="14"/>
      <c r="RTR2" s="14"/>
      <c r="RTS2" s="14"/>
      <c r="RTT2" s="14"/>
      <c r="RTU2" s="14"/>
      <c r="RTV2" s="14"/>
      <c r="RTW2" s="14"/>
      <c r="RTX2" s="14"/>
      <c r="RTY2" s="14"/>
      <c r="RTZ2" s="14"/>
      <c r="RUA2" s="14"/>
      <c r="RUB2" s="14"/>
      <c r="RUC2" s="14"/>
      <c r="RUD2" s="14"/>
      <c r="RUE2" s="14"/>
      <c r="RUF2" s="14"/>
      <c r="RUG2" s="14"/>
      <c r="RUH2" s="14"/>
      <c r="RUI2" s="14"/>
      <c r="RUJ2" s="14"/>
      <c r="RUK2" s="14"/>
      <c r="RUL2" s="14"/>
      <c r="RUM2" s="14"/>
      <c r="RUN2" s="14"/>
      <c r="RUO2" s="14"/>
      <c r="RUP2" s="14"/>
      <c r="RUQ2" s="14"/>
      <c r="RUR2" s="14"/>
      <c r="RUS2" s="14"/>
      <c r="RUT2" s="14"/>
      <c r="RUU2" s="14"/>
      <c r="RUV2" s="14"/>
      <c r="RUW2" s="14"/>
      <c r="RUX2" s="14"/>
      <c r="RUY2" s="14"/>
      <c r="RUZ2" s="14"/>
      <c r="RVA2" s="14"/>
      <c r="RVB2" s="14"/>
      <c r="RVC2" s="14"/>
      <c r="RVD2" s="14"/>
      <c r="RVE2" s="14"/>
      <c r="RVF2" s="14"/>
      <c r="RVG2" s="14"/>
      <c r="RVH2" s="14"/>
      <c r="RVI2" s="14"/>
      <c r="RVJ2" s="14"/>
      <c r="RVK2" s="14"/>
      <c r="RVL2" s="14"/>
      <c r="RVM2" s="14"/>
      <c r="RVN2" s="14"/>
      <c r="RVO2" s="14"/>
      <c r="RVP2" s="14"/>
      <c r="RVQ2" s="14"/>
      <c r="RVR2" s="14"/>
      <c r="RVS2" s="14"/>
      <c r="RVT2" s="14"/>
      <c r="RVU2" s="14"/>
      <c r="RVV2" s="14"/>
      <c r="RVW2" s="14"/>
      <c r="RVX2" s="14"/>
      <c r="RVY2" s="14"/>
      <c r="RVZ2" s="14"/>
      <c r="RWA2" s="14"/>
      <c r="RWB2" s="14"/>
      <c r="RWC2" s="14"/>
      <c r="RWD2" s="14"/>
      <c r="RWE2" s="14"/>
      <c r="RWF2" s="14"/>
      <c r="RWG2" s="14"/>
      <c r="RWH2" s="14"/>
      <c r="RWI2" s="14"/>
      <c r="RWJ2" s="14"/>
      <c r="RWK2" s="14"/>
      <c r="RWL2" s="14"/>
      <c r="RWM2" s="14"/>
      <c r="RWN2" s="14"/>
      <c r="RWO2" s="14"/>
      <c r="RWP2" s="14"/>
      <c r="RWQ2" s="14"/>
      <c r="RWR2" s="14"/>
      <c r="RWS2" s="14"/>
      <c r="RWT2" s="14"/>
      <c r="RWU2" s="14"/>
      <c r="RWV2" s="14"/>
      <c r="RWW2" s="14"/>
      <c r="RWX2" s="14"/>
      <c r="RWY2" s="14"/>
      <c r="RWZ2" s="14"/>
      <c r="RXA2" s="14"/>
      <c r="RXB2" s="14"/>
      <c r="RXC2" s="14"/>
      <c r="RXD2" s="14"/>
      <c r="RXE2" s="14"/>
      <c r="RXF2" s="14"/>
      <c r="RXG2" s="14"/>
      <c r="RXH2" s="14"/>
      <c r="RXI2" s="14"/>
      <c r="RXJ2" s="14"/>
      <c r="RXK2" s="14"/>
      <c r="RXL2" s="14"/>
      <c r="RXM2" s="14"/>
      <c r="RXN2" s="14"/>
      <c r="RXO2" s="14"/>
      <c r="RXP2" s="14"/>
      <c r="RXQ2" s="14"/>
      <c r="RXR2" s="14"/>
      <c r="RXS2" s="14"/>
      <c r="RXT2" s="14"/>
      <c r="RXU2" s="14"/>
      <c r="RXV2" s="14"/>
      <c r="RXW2" s="14"/>
      <c r="RXX2" s="14"/>
      <c r="RXY2" s="14"/>
      <c r="RXZ2" s="14"/>
      <c r="RYA2" s="14"/>
      <c r="RYB2" s="14"/>
      <c r="RYC2" s="14"/>
      <c r="RYD2" s="14"/>
      <c r="RYE2" s="14"/>
      <c r="RYF2" s="14"/>
      <c r="RYG2" s="14"/>
      <c r="RYH2" s="14"/>
      <c r="RYI2" s="14"/>
      <c r="RYJ2" s="14"/>
      <c r="RYK2" s="14"/>
      <c r="RYL2" s="14"/>
      <c r="RYM2" s="14"/>
      <c r="RYN2" s="14"/>
      <c r="RYO2" s="14"/>
      <c r="RYP2" s="14"/>
      <c r="RYQ2" s="14"/>
      <c r="RYR2" s="14"/>
      <c r="RYS2" s="14"/>
      <c r="RYT2" s="14"/>
      <c r="RYU2" s="14"/>
      <c r="RYV2" s="14"/>
      <c r="RYW2" s="14"/>
      <c r="RYX2" s="14"/>
      <c r="RYY2" s="14"/>
      <c r="RYZ2" s="14"/>
      <c r="RZA2" s="14"/>
      <c r="RZB2" s="14"/>
      <c r="RZC2" s="14"/>
      <c r="RZD2" s="14"/>
      <c r="RZE2" s="14"/>
      <c r="RZF2" s="14"/>
      <c r="RZG2" s="14"/>
      <c r="RZH2" s="14"/>
      <c r="RZI2" s="14"/>
      <c r="RZJ2" s="14"/>
      <c r="RZK2" s="14"/>
      <c r="RZL2" s="14"/>
      <c r="RZM2" s="14"/>
      <c r="RZN2" s="14"/>
      <c r="RZO2" s="14"/>
      <c r="RZP2" s="14"/>
      <c r="RZQ2" s="14"/>
      <c r="RZR2" s="14"/>
      <c r="RZS2" s="14"/>
      <c r="RZT2" s="14"/>
      <c r="RZU2" s="14"/>
      <c r="RZV2" s="14"/>
      <c r="RZW2" s="14"/>
      <c r="RZX2" s="14"/>
      <c r="RZY2" s="14"/>
      <c r="RZZ2" s="14"/>
      <c r="SAA2" s="14"/>
      <c r="SAB2" s="14"/>
      <c r="SAC2" s="14"/>
      <c r="SAD2" s="14"/>
      <c r="SAE2" s="14"/>
      <c r="SAF2" s="14"/>
      <c r="SAG2" s="14"/>
      <c r="SAH2" s="14"/>
      <c r="SAI2" s="14"/>
      <c r="SAJ2" s="14"/>
      <c r="SAK2" s="14"/>
      <c r="SAL2" s="14"/>
      <c r="SAM2" s="14"/>
      <c r="SAN2" s="14"/>
      <c r="SAO2" s="14"/>
      <c r="SAP2" s="14"/>
      <c r="SAQ2" s="14"/>
      <c r="SAR2" s="14"/>
      <c r="SAS2" s="14"/>
      <c r="SAT2" s="14"/>
      <c r="SAU2" s="14"/>
      <c r="SAV2" s="14"/>
      <c r="SAW2" s="14"/>
      <c r="SAX2" s="14"/>
      <c r="SAY2" s="14"/>
      <c r="SAZ2" s="14"/>
      <c r="SBA2" s="14"/>
      <c r="SBB2" s="14"/>
      <c r="SBC2" s="14"/>
      <c r="SBD2" s="14"/>
      <c r="SBE2" s="14"/>
      <c r="SBF2" s="14"/>
      <c r="SBG2" s="14"/>
      <c r="SBH2" s="14"/>
      <c r="SBI2" s="14"/>
      <c r="SBJ2" s="14"/>
      <c r="SBK2" s="14"/>
      <c r="SBL2" s="14"/>
      <c r="SBM2" s="14"/>
      <c r="SBN2" s="14"/>
      <c r="SBO2" s="14"/>
      <c r="SBP2" s="14"/>
      <c r="SBQ2" s="14"/>
      <c r="SBR2" s="14"/>
      <c r="SBS2" s="14"/>
      <c r="SBT2" s="14"/>
      <c r="SBU2" s="14"/>
      <c r="SBV2" s="14"/>
      <c r="SBW2" s="14"/>
      <c r="SBX2" s="14"/>
      <c r="SBY2" s="14"/>
      <c r="SBZ2" s="14"/>
      <c r="SCA2" s="14"/>
      <c r="SCB2" s="14"/>
      <c r="SCC2" s="14"/>
      <c r="SCD2" s="14"/>
      <c r="SCE2" s="14"/>
      <c r="SCF2" s="14"/>
      <c r="SCG2" s="14"/>
      <c r="SCH2" s="14"/>
      <c r="SCI2" s="14"/>
      <c r="SCJ2" s="14"/>
      <c r="SCK2" s="14"/>
      <c r="SCL2" s="14"/>
      <c r="SCM2" s="14"/>
      <c r="SCN2" s="14"/>
      <c r="SCO2" s="14"/>
      <c r="SCP2" s="14"/>
      <c r="SCQ2" s="14"/>
      <c r="SCR2" s="14"/>
      <c r="SCS2" s="14"/>
      <c r="SCT2" s="14"/>
      <c r="SCU2" s="14"/>
      <c r="SCV2" s="14"/>
      <c r="SCW2" s="14"/>
      <c r="SCX2" s="14"/>
      <c r="SCY2" s="14"/>
      <c r="SCZ2" s="14"/>
      <c r="SDA2" s="14"/>
      <c r="SDB2" s="14"/>
      <c r="SDC2" s="14"/>
      <c r="SDD2" s="14"/>
      <c r="SDE2" s="14"/>
      <c r="SDF2" s="14"/>
      <c r="SDG2" s="14"/>
      <c r="SDH2" s="14"/>
      <c r="SDI2" s="14"/>
      <c r="SDJ2" s="14"/>
      <c r="SDK2" s="14"/>
      <c r="SDL2" s="14"/>
      <c r="SDM2" s="14"/>
      <c r="SDN2" s="14"/>
      <c r="SDO2" s="14"/>
      <c r="SDP2" s="14"/>
      <c r="SDQ2" s="14"/>
      <c r="SDR2" s="14"/>
      <c r="SDS2" s="14"/>
      <c r="SDT2" s="14"/>
      <c r="SDU2" s="14"/>
      <c r="SDV2" s="14"/>
      <c r="SDW2" s="14"/>
      <c r="SDX2" s="14"/>
      <c r="SDY2" s="14"/>
      <c r="SDZ2" s="14"/>
      <c r="SEA2" s="14"/>
      <c r="SEB2" s="14"/>
      <c r="SEC2" s="14"/>
      <c r="SED2" s="14"/>
      <c r="SEE2" s="14"/>
      <c r="SEF2" s="14"/>
      <c r="SEG2" s="14"/>
      <c r="SEH2" s="14"/>
      <c r="SEI2" s="14"/>
      <c r="SEJ2" s="14"/>
      <c r="SEK2" s="14"/>
      <c r="SEL2" s="14"/>
      <c r="SEM2" s="14"/>
      <c r="SEN2" s="14"/>
      <c r="SEO2" s="14"/>
      <c r="SEP2" s="14"/>
      <c r="SEQ2" s="14"/>
      <c r="SER2" s="14"/>
      <c r="SES2" s="14"/>
      <c r="SET2" s="14"/>
      <c r="SEU2" s="14"/>
      <c r="SEV2" s="14"/>
      <c r="SEW2" s="14"/>
      <c r="SEX2" s="14"/>
      <c r="SEY2" s="14"/>
      <c r="SEZ2" s="14"/>
      <c r="SFA2" s="14"/>
      <c r="SFB2" s="14"/>
      <c r="SFC2" s="14"/>
      <c r="SFD2" s="14"/>
      <c r="SFE2" s="14"/>
      <c r="SFF2" s="14"/>
      <c r="SFG2" s="14"/>
      <c r="SFH2" s="14"/>
      <c r="SFI2" s="14"/>
      <c r="SFJ2" s="14"/>
      <c r="SFK2" s="14"/>
      <c r="SFL2" s="14"/>
      <c r="SFM2" s="14"/>
      <c r="SFN2" s="14"/>
      <c r="SFO2" s="14"/>
      <c r="SFP2" s="14"/>
      <c r="SFQ2" s="14"/>
      <c r="SFR2" s="14"/>
      <c r="SFS2" s="14"/>
      <c r="SFT2" s="14"/>
      <c r="SFU2" s="14"/>
      <c r="SFV2" s="14"/>
      <c r="SFW2" s="14"/>
      <c r="SFX2" s="14"/>
      <c r="SFY2" s="14"/>
      <c r="SFZ2" s="14"/>
      <c r="SGA2" s="14"/>
      <c r="SGB2" s="14"/>
      <c r="SGC2" s="14"/>
      <c r="SGD2" s="14"/>
      <c r="SGE2" s="14"/>
      <c r="SGF2" s="14"/>
      <c r="SGG2" s="14"/>
      <c r="SGH2" s="14"/>
      <c r="SGI2" s="14"/>
      <c r="SGJ2" s="14"/>
      <c r="SGK2" s="14"/>
      <c r="SGL2" s="14"/>
      <c r="SGM2" s="14"/>
      <c r="SGN2" s="14"/>
      <c r="SGO2" s="14"/>
      <c r="SGP2" s="14"/>
      <c r="SGQ2" s="14"/>
      <c r="SGR2" s="14"/>
      <c r="SGS2" s="14"/>
      <c r="SGT2" s="14"/>
      <c r="SGU2" s="14"/>
      <c r="SGV2" s="14"/>
      <c r="SGW2" s="14"/>
      <c r="SGX2" s="14"/>
      <c r="SGY2" s="14"/>
      <c r="SGZ2" s="14"/>
      <c r="SHA2" s="14"/>
      <c r="SHB2" s="14"/>
      <c r="SHC2" s="14"/>
      <c r="SHD2" s="14"/>
      <c r="SHE2" s="14"/>
      <c r="SHF2" s="14"/>
      <c r="SHG2" s="14"/>
      <c r="SHH2" s="14"/>
      <c r="SHI2" s="14"/>
      <c r="SHJ2" s="14"/>
      <c r="SHK2" s="14"/>
      <c r="SHL2" s="14"/>
      <c r="SHM2" s="14"/>
      <c r="SHN2" s="14"/>
      <c r="SHO2" s="14"/>
      <c r="SHP2" s="14"/>
      <c r="SHQ2" s="14"/>
      <c r="SHR2" s="14"/>
      <c r="SHS2" s="14"/>
      <c r="SHT2" s="14"/>
      <c r="SHU2" s="14"/>
      <c r="SHV2" s="14"/>
      <c r="SHW2" s="14"/>
      <c r="SHX2" s="14"/>
      <c r="SHY2" s="14"/>
      <c r="SHZ2" s="14"/>
      <c r="SIA2" s="14"/>
      <c r="SIB2" s="14"/>
      <c r="SIC2" s="14"/>
      <c r="SID2" s="14"/>
      <c r="SIE2" s="14"/>
      <c r="SIF2" s="14"/>
      <c r="SIG2" s="14"/>
      <c r="SIH2" s="14"/>
      <c r="SII2" s="14"/>
      <c r="SIJ2" s="14"/>
      <c r="SIK2" s="14"/>
      <c r="SIL2" s="14"/>
      <c r="SIM2" s="14"/>
      <c r="SIN2" s="14"/>
      <c r="SIO2" s="14"/>
      <c r="SIP2" s="14"/>
      <c r="SIQ2" s="14"/>
      <c r="SIR2" s="14"/>
      <c r="SIS2" s="14"/>
      <c r="SIT2" s="14"/>
      <c r="SIU2" s="14"/>
      <c r="SIV2" s="14"/>
      <c r="SIW2" s="14"/>
      <c r="SIX2" s="14"/>
      <c r="SIY2" s="14"/>
      <c r="SIZ2" s="14"/>
      <c r="SJA2" s="14"/>
      <c r="SJB2" s="14"/>
      <c r="SJC2" s="14"/>
      <c r="SJD2" s="14"/>
      <c r="SJE2" s="14"/>
      <c r="SJF2" s="14"/>
      <c r="SJG2" s="14"/>
      <c r="SJH2" s="14"/>
      <c r="SJI2" s="14"/>
      <c r="SJJ2" s="14"/>
      <c r="SJK2" s="14"/>
      <c r="SJL2" s="14"/>
      <c r="SJM2" s="14"/>
      <c r="SJN2" s="14"/>
      <c r="SJO2" s="14"/>
      <c r="SJP2" s="14"/>
      <c r="SJQ2" s="14"/>
      <c r="SJR2" s="14"/>
      <c r="SJS2" s="14"/>
      <c r="SJT2" s="14"/>
      <c r="SJU2" s="14"/>
      <c r="SJV2" s="14"/>
      <c r="SJW2" s="14"/>
      <c r="SJX2" s="14"/>
      <c r="SJY2" s="14"/>
      <c r="SJZ2" s="14"/>
      <c r="SKA2" s="14"/>
      <c r="SKB2" s="14"/>
      <c r="SKC2" s="14"/>
      <c r="SKD2" s="14"/>
      <c r="SKE2" s="14"/>
      <c r="SKF2" s="14"/>
      <c r="SKG2" s="14"/>
      <c r="SKH2" s="14"/>
      <c r="SKI2" s="14"/>
      <c r="SKJ2" s="14"/>
      <c r="SKK2" s="14"/>
      <c r="SKL2" s="14"/>
      <c r="SKM2" s="14"/>
      <c r="SKN2" s="14"/>
      <c r="SKO2" s="14"/>
      <c r="SKP2" s="14"/>
      <c r="SKQ2" s="14"/>
      <c r="SKR2" s="14"/>
      <c r="SKS2" s="14"/>
      <c r="SKT2" s="14"/>
      <c r="SKU2" s="14"/>
      <c r="SKV2" s="14"/>
      <c r="SKW2" s="14"/>
      <c r="SKX2" s="14"/>
      <c r="SKY2" s="14"/>
      <c r="SKZ2" s="14"/>
      <c r="SLA2" s="14"/>
      <c r="SLB2" s="14"/>
      <c r="SLC2" s="14"/>
      <c r="SLD2" s="14"/>
      <c r="SLE2" s="14"/>
      <c r="SLF2" s="14"/>
      <c r="SLG2" s="14"/>
      <c r="SLH2" s="14"/>
      <c r="SLI2" s="14"/>
      <c r="SLJ2" s="14"/>
      <c r="SLK2" s="14"/>
      <c r="SLL2" s="14"/>
      <c r="SLM2" s="14"/>
      <c r="SLN2" s="14"/>
      <c r="SLO2" s="14"/>
      <c r="SLP2" s="14"/>
      <c r="SLQ2" s="14"/>
      <c r="SLR2" s="14"/>
      <c r="SLS2" s="14"/>
      <c r="SLT2" s="14"/>
      <c r="SLU2" s="14"/>
      <c r="SLV2" s="14"/>
      <c r="SLW2" s="14"/>
      <c r="SLX2" s="14"/>
      <c r="SLY2" s="14"/>
      <c r="SLZ2" s="14"/>
      <c r="SMA2" s="14"/>
      <c r="SMB2" s="14"/>
      <c r="SMC2" s="14"/>
      <c r="SMD2" s="14"/>
      <c r="SME2" s="14"/>
      <c r="SMF2" s="14"/>
      <c r="SMG2" s="14"/>
      <c r="SMH2" s="14"/>
      <c r="SMI2" s="14"/>
      <c r="SMJ2" s="14"/>
      <c r="SMK2" s="14"/>
      <c r="SML2" s="14"/>
      <c r="SMM2" s="14"/>
      <c r="SMN2" s="14"/>
      <c r="SMO2" s="14"/>
      <c r="SMP2" s="14"/>
      <c r="SMQ2" s="14"/>
      <c r="SMR2" s="14"/>
      <c r="SMS2" s="14"/>
      <c r="SMT2" s="14"/>
      <c r="SMU2" s="14"/>
      <c r="SMV2" s="14"/>
      <c r="SMW2" s="14"/>
      <c r="SMX2" s="14"/>
      <c r="SMY2" s="14"/>
      <c r="SMZ2" s="14"/>
      <c r="SNA2" s="14"/>
      <c r="SNB2" s="14"/>
      <c r="SNC2" s="14"/>
      <c r="SND2" s="14"/>
      <c r="SNE2" s="14"/>
      <c r="SNF2" s="14"/>
      <c r="SNG2" s="14"/>
      <c r="SNH2" s="14"/>
      <c r="SNI2" s="14"/>
      <c r="SNJ2" s="14"/>
      <c r="SNK2" s="14"/>
      <c r="SNL2" s="14"/>
      <c r="SNM2" s="14"/>
      <c r="SNN2" s="14"/>
      <c r="SNO2" s="14"/>
      <c r="SNP2" s="14"/>
      <c r="SNQ2" s="14"/>
      <c r="SNR2" s="14"/>
      <c r="SNS2" s="14"/>
      <c r="SNT2" s="14"/>
      <c r="SNU2" s="14"/>
      <c r="SNV2" s="14"/>
      <c r="SNW2" s="14"/>
      <c r="SNX2" s="14"/>
      <c r="SNY2" s="14"/>
      <c r="SNZ2" s="14"/>
      <c r="SOA2" s="14"/>
      <c r="SOB2" s="14"/>
      <c r="SOC2" s="14"/>
      <c r="SOD2" s="14"/>
      <c r="SOE2" s="14"/>
      <c r="SOF2" s="14"/>
      <c r="SOG2" s="14"/>
      <c r="SOH2" s="14"/>
      <c r="SOI2" s="14"/>
      <c r="SOJ2" s="14"/>
      <c r="SOK2" s="14"/>
      <c r="SOL2" s="14"/>
      <c r="SOM2" s="14"/>
      <c r="SON2" s="14"/>
      <c r="SOO2" s="14"/>
      <c r="SOP2" s="14"/>
      <c r="SOQ2" s="14"/>
      <c r="SOR2" s="14"/>
      <c r="SOS2" s="14"/>
      <c r="SOT2" s="14"/>
      <c r="SOU2" s="14"/>
      <c r="SOV2" s="14"/>
      <c r="SOW2" s="14"/>
      <c r="SOX2" s="14"/>
      <c r="SOY2" s="14"/>
      <c r="SOZ2" s="14"/>
      <c r="SPA2" s="14"/>
      <c r="SPB2" s="14"/>
      <c r="SPC2" s="14"/>
      <c r="SPD2" s="14"/>
      <c r="SPE2" s="14"/>
      <c r="SPF2" s="14"/>
      <c r="SPG2" s="14"/>
      <c r="SPH2" s="14"/>
      <c r="SPI2" s="14"/>
      <c r="SPJ2" s="14"/>
      <c r="SPK2" s="14"/>
      <c r="SPL2" s="14"/>
      <c r="SPM2" s="14"/>
      <c r="SPN2" s="14"/>
      <c r="SPO2" s="14"/>
      <c r="SPP2" s="14"/>
      <c r="SPQ2" s="14"/>
      <c r="SPR2" s="14"/>
      <c r="SPS2" s="14"/>
      <c r="SPT2" s="14"/>
      <c r="SPU2" s="14"/>
      <c r="SPV2" s="14"/>
      <c r="SPW2" s="14"/>
      <c r="SPX2" s="14"/>
      <c r="SPY2" s="14"/>
      <c r="SPZ2" s="14"/>
      <c r="SQA2" s="14"/>
      <c r="SQB2" s="14"/>
      <c r="SQC2" s="14"/>
      <c r="SQD2" s="14"/>
      <c r="SQE2" s="14"/>
      <c r="SQF2" s="14"/>
      <c r="SQG2" s="14"/>
      <c r="SQH2" s="14"/>
      <c r="SQI2" s="14"/>
      <c r="SQJ2" s="14"/>
      <c r="SQK2" s="14"/>
      <c r="SQL2" s="14"/>
      <c r="SQM2" s="14"/>
      <c r="SQN2" s="14"/>
      <c r="SQO2" s="14"/>
      <c r="SQP2" s="14"/>
      <c r="SQQ2" s="14"/>
      <c r="SQR2" s="14"/>
      <c r="SQS2" s="14"/>
      <c r="SQT2" s="14"/>
      <c r="SQU2" s="14"/>
      <c r="SQV2" s="14"/>
      <c r="SQW2" s="14"/>
      <c r="SQX2" s="14"/>
      <c r="SQY2" s="14"/>
      <c r="SQZ2" s="14"/>
      <c r="SRA2" s="14"/>
      <c r="SRB2" s="14"/>
      <c r="SRC2" s="14"/>
      <c r="SRD2" s="14"/>
      <c r="SRE2" s="14"/>
      <c r="SRF2" s="14"/>
      <c r="SRG2" s="14"/>
      <c r="SRH2" s="14"/>
      <c r="SRI2" s="14"/>
      <c r="SRJ2" s="14"/>
      <c r="SRK2" s="14"/>
      <c r="SRL2" s="14"/>
      <c r="SRM2" s="14"/>
      <c r="SRN2" s="14"/>
      <c r="SRO2" s="14"/>
      <c r="SRP2" s="14"/>
      <c r="SRQ2" s="14"/>
      <c r="SRR2" s="14"/>
      <c r="SRS2" s="14"/>
      <c r="SRT2" s="14"/>
      <c r="SRU2" s="14"/>
      <c r="SRV2" s="14"/>
      <c r="SRW2" s="14"/>
      <c r="SRX2" s="14"/>
      <c r="SRY2" s="14"/>
      <c r="SRZ2" s="14"/>
      <c r="SSA2" s="14"/>
      <c r="SSB2" s="14"/>
      <c r="SSC2" s="14"/>
      <c r="SSD2" s="14"/>
      <c r="SSE2" s="14"/>
      <c r="SSF2" s="14"/>
      <c r="SSG2" s="14"/>
      <c r="SSH2" s="14"/>
      <c r="SSI2" s="14"/>
      <c r="SSJ2" s="14"/>
      <c r="SSK2" s="14"/>
      <c r="SSL2" s="14"/>
      <c r="SSM2" s="14"/>
      <c r="SSN2" s="14"/>
      <c r="SSO2" s="14"/>
      <c r="SSP2" s="14"/>
      <c r="SSQ2" s="14"/>
      <c r="SSR2" s="14"/>
      <c r="SSS2" s="14"/>
      <c r="SST2" s="14"/>
      <c r="SSU2" s="14"/>
      <c r="SSV2" s="14"/>
      <c r="SSW2" s="14"/>
      <c r="SSX2" s="14"/>
      <c r="SSY2" s="14"/>
      <c r="SSZ2" s="14"/>
      <c r="STA2" s="14"/>
      <c r="STB2" s="14"/>
      <c r="STC2" s="14"/>
      <c r="STD2" s="14"/>
      <c r="STE2" s="14"/>
      <c r="STF2" s="14"/>
      <c r="STG2" s="14"/>
      <c r="STH2" s="14"/>
      <c r="STI2" s="14"/>
      <c r="STJ2" s="14"/>
      <c r="STK2" s="14"/>
      <c r="STL2" s="14"/>
      <c r="STM2" s="14"/>
      <c r="STN2" s="14"/>
      <c r="STO2" s="14"/>
      <c r="STP2" s="14"/>
      <c r="STQ2" s="14"/>
      <c r="STR2" s="14"/>
      <c r="STS2" s="14"/>
      <c r="STT2" s="14"/>
      <c r="STU2" s="14"/>
      <c r="STV2" s="14"/>
      <c r="STW2" s="14"/>
      <c r="STX2" s="14"/>
      <c r="STY2" s="14"/>
      <c r="STZ2" s="14"/>
      <c r="SUA2" s="14"/>
      <c r="SUB2" s="14"/>
      <c r="SUC2" s="14"/>
      <c r="SUD2" s="14"/>
      <c r="SUE2" s="14"/>
      <c r="SUF2" s="14"/>
      <c r="SUG2" s="14"/>
      <c r="SUH2" s="14"/>
      <c r="SUI2" s="14"/>
      <c r="SUJ2" s="14"/>
      <c r="SUK2" s="14"/>
      <c r="SUL2" s="14"/>
      <c r="SUM2" s="14"/>
      <c r="SUN2" s="14"/>
      <c r="SUO2" s="14"/>
      <c r="SUP2" s="14"/>
      <c r="SUQ2" s="14"/>
      <c r="SUR2" s="14"/>
      <c r="SUS2" s="14"/>
      <c r="SUT2" s="14"/>
      <c r="SUU2" s="14"/>
      <c r="SUV2" s="14"/>
      <c r="SUW2" s="14"/>
      <c r="SUX2" s="14"/>
      <c r="SUY2" s="14"/>
      <c r="SUZ2" s="14"/>
      <c r="SVA2" s="14"/>
      <c r="SVB2" s="14"/>
      <c r="SVC2" s="14"/>
      <c r="SVD2" s="14"/>
      <c r="SVE2" s="14"/>
      <c r="SVF2" s="14"/>
      <c r="SVG2" s="14"/>
      <c r="SVH2" s="14"/>
      <c r="SVI2" s="14"/>
      <c r="SVJ2" s="14"/>
      <c r="SVK2" s="14"/>
      <c r="SVL2" s="14"/>
      <c r="SVM2" s="14"/>
      <c r="SVN2" s="14"/>
      <c r="SVO2" s="14"/>
      <c r="SVP2" s="14"/>
      <c r="SVQ2" s="14"/>
      <c r="SVR2" s="14"/>
      <c r="SVS2" s="14"/>
      <c r="SVT2" s="14"/>
      <c r="SVU2" s="14"/>
      <c r="SVV2" s="14"/>
      <c r="SVW2" s="14"/>
      <c r="SVX2" s="14"/>
      <c r="SVY2" s="14"/>
      <c r="SVZ2" s="14"/>
      <c r="SWA2" s="14"/>
      <c r="SWB2" s="14"/>
      <c r="SWC2" s="14"/>
      <c r="SWD2" s="14"/>
      <c r="SWE2" s="14"/>
      <c r="SWF2" s="14"/>
      <c r="SWG2" s="14"/>
      <c r="SWH2" s="14"/>
      <c r="SWI2" s="14"/>
      <c r="SWJ2" s="14"/>
      <c r="SWK2" s="14"/>
      <c r="SWL2" s="14"/>
      <c r="SWM2" s="14"/>
      <c r="SWN2" s="14"/>
      <c r="SWO2" s="14"/>
      <c r="SWP2" s="14"/>
      <c r="SWQ2" s="14"/>
      <c r="SWR2" s="14"/>
      <c r="SWS2" s="14"/>
      <c r="SWT2" s="14"/>
      <c r="SWU2" s="14"/>
      <c r="SWV2" s="14"/>
      <c r="SWW2" s="14"/>
      <c r="SWX2" s="14"/>
      <c r="SWY2" s="14"/>
      <c r="SWZ2" s="14"/>
      <c r="SXA2" s="14"/>
      <c r="SXB2" s="14"/>
      <c r="SXC2" s="14"/>
      <c r="SXD2" s="14"/>
      <c r="SXE2" s="14"/>
      <c r="SXF2" s="14"/>
      <c r="SXG2" s="14"/>
      <c r="SXH2" s="14"/>
      <c r="SXI2" s="14"/>
      <c r="SXJ2" s="14"/>
      <c r="SXK2" s="14"/>
      <c r="SXL2" s="14"/>
      <c r="SXM2" s="14"/>
      <c r="SXN2" s="14"/>
      <c r="SXO2" s="14"/>
      <c r="SXP2" s="14"/>
      <c r="SXQ2" s="14"/>
      <c r="SXR2" s="14"/>
      <c r="SXS2" s="14"/>
      <c r="SXT2" s="14"/>
      <c r="SXU2" s="14"/>
      <c r="SXV2" s="14"/>
      <c r="SXW2" s="14"/>
      <c r="SXX2" s="14"/>
      <c r="SXY2" s="14"/>
      <c r="SXZ2" s="14"/>
      <c r="SYA2" s="14"/>
      <c r="SYB2" s="14"/>
      <c r="SYC2" s="14"/>
      <c r="SYD2" s="14"/>
      <c r="SYE2" s="14"/>
      <c r="SYF2" s="14"/>
      <c r="SYG2" s="14"/>
      <c r="SYH2" s="14"/>
      <c r="SYI2" s="14"/>
      <c r="SYJ2" s="14"/>
      <c r="SYK2" s="14"/>
      <c r="SYL2" s="14"/>
      <c r="SYM2" s="14"/>
      <c r="SYN2" s="14"/>
      <c r="SYO2" s="14"/>
      <c r="SYP2" s="14"/>
      <c r="SYQ2" s="14"/>
      <c r="SYR2" s="14"/>
      <c r="SYS2" s="14"/>
      <c r="SYT2" s="14"/>
      <c r="SYU2" s="14"/>
      <c r="SYV2" s="14"/>
      <c r="SYW2" s="14"/>
      <c r="SYX2" s="14"/>
      <c r="SYY2" s="14"/>
      <c r="SYZ2" s="14"/>
      <c r="SZA2" s="14"/>
      <c r="SZB2" s="14"/>
      <c r="SZC2" s="14"/>
      <c r="SZD2" s="14"/>
      <c r="SZE2" s="14"/>
      <c r="SZF2" s="14"/>
      <c r="SZG2" s="14"/>
      <c r="SZH2" s="14"/>
      <c r="SZI2" s="14"/>
      <c r="SZJ2" s="14"/>
      <c r="SZK2" s="14"/>
      <c r="SZL2" s="14"/>
      <c r="SZM2" s="14"/>
      <c r="SZN2" s="14"/>
      <c r="SZO2" s="14"/>
      <c r="SZP2" s="14"/>
      <c r="SZQ2" s="14"/>
      <c r="SZR2" s="14"/>
      <c r="SZS2" s="14"/>
      <c r="SZT2" s="14"/>
      <c r="SZU2" s="14"/>
      <c r="SZV2" s="14"/>
      <c r="SZW2" s="14"/>
      <c r="SZX2" s="14"/>
      <c r="SZY2" s="14"/>
      <c r="SZZ2" s="14"/>
      <c r="TAA2" s="14"/>
      <c r="TAB2" s="14"/>
      <c r="TAC2" s="14"/>
      <c r="TAD2" s="14"/>
      <c r="TAE2" s="14"/>
      <c r="TAF2" s="14"/>
      <c r="TAG2" s="14"/>
      <c r="TAH2" s="14"/>
      <c r="TAI2" s="14"/>
      <c r="TAJ2" s="14"/>
      <c r="TAK2" s="14"/>
      <c r="TAL2" s="14"/>
      <c r="TAM2" s="14"/>
      <c r="TAN2" s="14"/>
      <c r="TAO2" s="14"/>
      <c r="TAP2" s="14"/>
      <c r="TAQ2" s="14"/>
      <c r="TAR2" s="14"/>
      <c r="TAS2" s="14"/>
      <c r="TAT2" s="14"/>
      <c r="TAU2" s="14"/>
      <c r="TAV2" s="14"/>
      <c r="TAW2" s="14"/>
      <c r="TAX2" s="14"/>
      <c r="TAY2" s="14"/>
      <c r="TAZ2" s="14"/>
      <c r="TBA2" s="14"/>
      <c r="TBB2" s="14"/>
      <c r="TBC2" s="14"/>
      <c r="TBD2" s="14"/>
      <c r="TBE2" s="14"/>
      <c r="TBF2" s="14"/>
      <c r="TBG2" s="14"/>
      <c r="TBH2" s="14"/>
      <c r="TBI2" s="14"/>
      <c r="TBJ2" s="14"/>
      <c r="TBK2" s="14"/>
      <c r="TBL2" s="14"/>
      <c r="TBM2" s="14"/>
      <c r="TBN2" s="14"/>
      <c r="TBO2" s="14"/>
      <c r="TBP2" s="14"/>
      <c r="TBQ2" s="14"/>
      <c r="TBR2" s="14"/>
      <c r="TBS2" s="14"/>
      <c r="TBT2" s="14"/>
      <c r="TBU2" s="14"/>
      <c r="TBV2" s="14"/>
      <c r="TBW2" s="14"/>
      <c r="TBX2" s="14"/>
      <c r="TBY2" s="14"/>
      <c r="TBZ2" s="14"/>
      <c r="TCA2" s="14"/>
      <c r="TCB2" s="14"/>
      <c r="TCC2" s="14"/>
      <c r="TCD2" s="14"/>
      <c r="TCE2" s="14"/>
      <c r="TCF2" s="14"/>
      <c r="TCG2" s="14"/>
      <c r="TCH2" s="14"/>
      <c r="TCI2" s="14"/>
      <c r="TCJ2" s="14"/>
      <c r="TCK2" s="14"/>
      <c r="TCL2" s="14"/>
      <c r="TCM2" s="14"/>
      <c r="TCN2" s="14"/>
      <c r="TCO2" s="14"/>
      <c r="TCP2" s="14"/>
      <c r="TCQ2" s="14"/>
      <c r="TCR2" s="14"/>
      <c r="TCS2" s="14"/>
      <c r="TCT2" s="14"/>
      <c r="TCU2" s="14"/>
      <c r="TCV2" s="14"/>
      <c r="TCW2" s="14"/>
      <c r="TCX2" s="14"/>
      <c r="TCY2" s="14"/>
      <c r="TCZ2" s="14"/>
      <c r="TDA2" s="14"/>
      <c r="TDB2" s="14"/>
      <c r="TDC2" s="14"/>
      <c r="TDD2" s="14"/>
      <c r="TDE2" s="14"/>
      <c r="TDF2" s="14"/>
      <c r="TDG2" s="14"/>
      <c r="TDH2" s="14"/>
      <c r="TDI2" s="14"/>
      <c r="TDJ2" s="14"/>
      <c r="TDK2" s="14"/>
      <c r="TDL2" s="14"/>
      <c r="TDM2" s="14"/>
      <c r="TDN2" s="14"/>
      <c r="TDO2" s="14"/>
      <c r="TDP2" s="14"/>
      <c r="TDQ2" s="14"/>
      <c r="TDR2" s="14"/>
      <c r="TDS2" s="14"/>
      <c r="TDT2" s="14"/>
      <c r="TDU2" s="14"/>
      <c r="TDV2" s="14"/>
      <c r="TDW2" s="14"/>
      <c r="TDX2" s="14"/>
      <c r="TDY2" s="14"/>
      <c r="TDZ2" s="14"/>
      <c r="TEA2" s="14"/>
      <c r="TEB2" s="14"/>
      <c r="TEC2" s="14"/>
      <c r="TED2" s="14"/>
      <c r="TEE2" s="14"/>
      <c r="TEF2" s="14"/>
      <c r="TEG2" s="14"/>
      <c r="TEH2" s="14"/>
      <c r="TEI2" s="14"/>
      <c r="TEJ2" s="14"/>
      <c r="TEK2" s="14"/>
      <c r="TEL2" s="14"/>
      <c r="TEM2" s="14"/>
      <c r="TEN2" s="14"/>
      <c r="TEO2" s="14"/>
      <c r="TEP2" s="14"/>
      <c r="TEQ2" s="14"/>
      <c r="TER2" s="14"/>
      <c r="TES2" s="14"/>
      <c r="TET2" s="14"/>
      <c r="TEU2" s="14"/>
      <c r="TEV2" s="14"/>
      <c r="TEW2" s="14"/>
      <c r="TEX2" s="14"/>
      <c r="TEY2" s="14"/>
      <c r="TEZ2" s="14"/>
      <c r="TFA2" s="14"/>
      <c r="TFB2" s="14"/>
      <c r="TFC2" s="14"/>
      <c r="TFD2" s="14"/>
      <c r="TFE2" s="14"/>
      <c r="TFF2" s="14"/>
      <c r="TFG2" s="14"/>
      <c r="TFH2" s="14"/>
      <c r="TFI2" s="14"/>
      <c r="TFJ2" s="14"/>
      <c r="TFK2" s="14"/>
      <c r="TFL2" s="14"/>
      <c r="TFM2" s="14"/>
      <c r="TFN2" s="14"/>
      <c r="TFO2" s="14"/>
      <c r="TFP2" s="14"/>
      <c r="TFQ2" s="14"/>
      <c r="TFR2" s="14"/>
      <c r="TFS2" s="14"/>
      <c r="TFT2" s="14"/>
      <c r="TFU2" s="14"/>
      <c r="TFV2" s="14"/>
      <c r="TFW2" s="14"/>
      <c r="TFX2" s="14"/>
      <c r="TFY2" s="14"/>
      <c r="TFZ2" s="14"/>
      <c r="TGA2" s="14"/>
      <c r="TGB2" s="14"/>
      <c r="TGC2" s="14"/>
      <c r="TGD2" s="14"/>
      <c r="TGE2" s="14"/>
      <c r="TGF2" s="14"/>
      <c r="TGG2" s="14"/>
      <c r="TGH2" s="14"/>
      <c r="TGI2" s="14"/>
      <c r="TGJ2" s="14"/>
      <c r="TGK2" s="14"/>
      <c r="TGL2" s="14"/>
      <c r="TGM2" s="14"/>
      <c r="TGN2" s="14"/>
      <c r="TGO2" s="14"/>
      <c r="TGP2" s="14"/>
      <c r="TGQ2" s="14"/>
      <c r="TGR2" s="14"/>
      <c r="TGS2" s="14"/>
      <c r="TGT2" s="14"/>
      <c r="TGU2" s="14"/>
      <c r="TGV2" s="14"/>
      <c r="TGW2" s="14"/>
      <c r="TGX2" s="14"/>
      <c r="TGY2" s="14"/>
      <c r="TGZ2" s="14"/>
      <c r="THA2" s="14"/>
      <c r="THB2" s="14"/>
      <c r="THC2" s="14"/>
      <c r="THD2" s="14"/>
      <c r="THE2" s="14"/>
      <c r="THF2" s="14"/>
      <c r="THG2" s="14"/>
      <c r="THH2" s="14"/>
      <c r="THI2" s="14"/>
      <c r="THJ2" s="14"/>
      <c r="THK2" s="14"/>
      <c r="THL2" s="14"/>
      <c r="THM2" s="14"/>
      <c r="THN2" s="14"/>
      <c r="THO2" s="14"/>
      <c r="THP2" s="14"/>
      <c r="THQ2" s="14"/>
      <c r="THR2" s="14"/>
      <c r="THS2" s="14"/>
      <c r="THT2" s="14"/>
      <c r="THU2" s="14"/>
      <c r="THV2" s="14"/>
      <c r="THW2" s="14"/>
      <c r="THX2" s="14"/>
      <c r="THY2" s="14"/>
      <c r="THZ2" s="14"/>
      <c r="TIA2" s="14"/>
      <c r="TIB2" s="14"/>
      <c r="TIC2" s="14"/>
      <c r="TID2" s="14"/>
      <c r="TIE2" s="14"/>
      <c r="TIF2" s="14"/>
      <c r="TIG2" s="14"/>
      <c r="TIH2" s="14"/>
      <c r="TII2" s="14"/>
      <c r="TIJ2" s="14"/>
      <c r="TIK2" s="14"/>
      <c r="TIL2" s="14"/>
      <c r="TIM2" s="14"/>
      <c r="TIN2" s="14"/>
      <c r="TIO2" s="14"/>
      <c r="TIP2" s="14"/>
      <c r="TIQ2" s="14"/>
      <c r="TIR2" s="14"/>
      <c r="TIS2" s="14"/>
      <c r="TIT2" s="14"/>
      <c r="TIU2" s="14"/>
      <c r="TIV2" s="14"/>
      <c r="TIW2" s="14"/>
      <c r="TIX2" s="14"/>
      <c r="TIY2" s="14"/>
      <c r="TIZ2" s="14"/>
      <c r="TJA2" s="14"/>
      <c r="TJB2" s="14"/>
      <c r="TJC2" s="14"/>
      <c r="TJD2" s="14"/>
      <c r="TJE2" s="14"/>
      <c r="TJF2" s="14"/>
      <c r="TJG2" s="14"/>
      <c r="TJH2" s="14"/>
      <c r="TJI2" s="14"/>
      <c r="TJJ2" s="14"/>
      <c r="TJK2" s="14"/>
      <c r="TJL2" s="14"/>
      <c r="TJM2" s="14"/>
      <c r="TJN2" s="14"/>
      <c r="TJO2" s="14"/>
      <c r="TJP2" s="14"/>
      <c r="TJQ2" s="14"/>
      <c r="TJR2" s="14"/>
      <c r="TJS2" s="14"/>
      <c r="TJT2" s="14"/>
      <c r="TJU2" s="14"/>
      <c r="TJV2" s="14"/>
      <c r="TJW2" s="14"/>
      <c r="TJX2" s="14"/>
      <c r="TJY2" s="14"/>
      <c r="TJZ2" s="14"/>
      <c r="TKA2" s="14"/>
      <c r="TKB2" s="14"/>
      <c r="TKC2" s="14"/>
      <c r="TKD2" s="14"/>
      <c r="TKE2" s="14"/>
      <c r="TKF2" s="14"/>
      <c r="TKG2" s="14"/>
      <c r="TKH2" s="14"/>
      <c r="TKI2" s="14"/>
      <c r="TKJ2" s="14"/>
      <c r="TKK2" s="14"/>
      <c r="TKL2" s="14"/>
      <c r="TKM2" s="14"/>
      <c r="TKN2" s="14"/>
      <c r="TKO2" s="14"/>
      <c r="TKP2" s="14"/>
      <c r="TKQ2" s="14"/>
      <c r="TKR2" s="14"/>
      <c r="TKS2" s="14"/>
      <c r="TKT2" s="14"/>
      <c r="TKU2" s="14"/>
      <c r="TKV2" s="14"/>
      <c r="TKW2" s="14"/>
      <c r="TKX2" s="14"/>
      <c r="TKY2" s="14"/>
      <c r="TKZ2" s="14"/>
      <c r="TLA2" s="14"/>
      <c r="TLB2" s="14"/>
      <c r="TLC2" s="14"/>
      <c r="TLD2" s="14"/>
      <c r="TLE2" s="14"/>
      <c r="TLF2" s="14"/>
      <c r="TLG2" s="14"/>
      <c r="TLH2" s="14"/>
      <c r="TLI2" s="14"/>
      <c r="TLJ2" s="14"/>
      <c r="TLK2" s="14"/>
      <c r="TLL2" s="14"/>
      <c r="TLM2" s="14"/>
      <c r="TLN2" s="14"/>
      <c r="TLO2" s="14"/>
      <c r="TLP2" s="14"/>
      <c r="TLQ2" s="14"/>
      <c r="TLR2" s="14"/>
      <c r="TLS2" s="14"/>
      <c r="TLT2" s="14"/>
      <c r="TLU2" s="14"/>
      <c r="TLV2" s="14"/>
      <c r="TLW2" s="14"/>
      <c r="TLX2" s="14"/>
      <c r="TLY2" s="14"/>
      <c r="TLZ2" s="14"/>
      <c r="TMA2" s="14"/>
      <c r="TMB2" s="14"/>
      <c r="TMC2" s="14"/>
      <c r="TMD2" s="14"/>
      <c r="TME2" s="14"/>
      <c r="TMF2" s="14"/>
      <c r="TMG2" s="14"/>
      <c r="TMH2" s="14"/>
      <c r="TMI2" s="14"/>
      <c r="TMJ2" s="14"/>
      <c r="TMK2" s="14"/>
      <c r="TML2" s="14"/>
      <c r="TMM2" s="14"/>
      <c r="TMN2" s="14"/>
      <c r="TMO2" s="14"/>
      <c r="TMP2" s="14"/>
      <c r="TMQ2" s="14"/>
      <c r="TMR2" s="14"/>
      <c r="TMS2" s="14"/>
      <c r="TMT2" s="14"/>
      <c r="TMU2" s="14"/>
      <c r="TMV2" s="14"/>
      <c r="TMW2" s="14"/>
      <c r="TMX2" s="14"/>
      <c r="TMY2" s="14"/>
      <c r="TMZ2" s="14"/>
      <c r="TNA2" s="14"/>
      <c r="TNB2" s="14"/>
      <c r="TNC2" s="14"/>
      <c r="TND2" s="14"/>
      <c r="TNE2" s="14"/>
      <c r="TNF2" s="14"/>
      <c r="TNG2" s="14"/>
      <c r="TNH2" s="14"/>
      <c r="TNI2" s="14"/>
      <c r="TNJ2" s="14"/>
      <c r="TNK2" s="14"/>
      <c r="TNL2" s="14"/>
      <c r="TNM2" s="14"/>
      <c r="TNN2" s="14"/>
      <c r="TNO2" s="14"/>
      <c r="TNP2" s="14"/>
      <c r="TNQ2" s="14"/>
      <c r="TNR2" s="14"/>
      <c r="TNS2" s="14"/>
      <c r="TNT2" s="14"/>
      <c r="TNU2" s="14"/>
      <c r="TNV2" s="14"/>
      <c r="TNW2" s="14"/>
      <c r="TNX2" s="14"/>
      <c r="TNY2" s="14"/>
      <c r="TNZ2" s="14"/>
      <c r="TOA2" s="14"/>
      <c r="TOB2" s="14"/>
      <c r="TOC2" s="14"/>
      <c r="TOD2" s="14"/>
      <c r="TOE2" s="14"/>
      <c r="TOF2" s="14"/>
      <c r="TOG2" s="14"/>
      <c r="TOH2" s="14"/>
      <c r="TOI2" s="14"/>
      <c r="TOJ2" s="14"/>
      <c r="TOK2" s="14"/>
      <c r="TOL2" s="14"/>
      <c r="TOM2" s="14"/>
      <c r="TON2" s="14"/>
      <c r="TOO2" s="14"/>
      <c r="TOP2" s="14"/>
      <c r="TOQ2" s="14"/>
      <c r="TOR2" s="14"/>
      <c r="TOS2" s="14"/>
      <c r="TOT2" s="14"/>
      <c r="TOU2" s="14"/>
      <c r="TOV2" s="14"/>
      <c r="TOW2" s="14"/>
      <c r="TOX2" s="14"/>
      <c r="TOY2" s="14"/>
      <c r="TOZ2" s="14"/>
      <c r="TPA2" s="14"/>
      <c r="TPB2" s="14"/>
      <c r="TPC2" s="14"/>
      <c r="TPD2" s="14"/>
      <c r="TPE2" s="14"/>
      <c r="TPF2" s="14"/>
      <c r="TPG2" s="14"/>
      <c r="TPH2" s="14"/>
      <c r="TPI2" s="14"/>
      <c r="TPJ2" s="14"/>
      <c r="TPK2" s="14"/>
      <c r="TPL2" s="14"/>
      <c r="TPM2" s="14"/>
      <c r="TPN2" s="14"/>
      <c r="TPO2" s="14"/>
      <c r="TPP2" s="14"/>
      <c r="TPQ2" s="14"/>
      <c r="TPR2" s="14"/>
      <c r="TPS2" s="14"/>
      <c r="TPT2" s="14"/>
      <c r="TPU2" s="14"/>
      <c r="TPV2" s="14"/>
      <c r="TPW2" s="14"/>
      <c r="TPX2" s="14"/>
      <c r="TPY2" s="14"/>
      <c r="TPZ2" s="14"/>
      <c r="TQA2" s="14"/>
      <c r="TQB2" s="14"/>
      <c r="TQC2" s="14"/>
      <c r="TQD2" s="14"/>
      <c r="TQE2" s="14"/>
      <c r="TQF2" s="14"/>
      <c r="TQG2" s="14"/>
      <c r="TQH2" s="14"/>
      <c r="TQI2" s="14"/>
      <c r="TQJ2" s="14"/>
      <c r="TQK2" s="14"/>
      <c r="TQL2" s="14"/>
      <c r="TQM2" s="14"/>
      <c r="TQN2" s="14"/>
      <c r="TQO2" s="14"/>
      <c r="TQP2" s="14"/>
      <c r="TQQ2" s="14"/>
      <c r="TQR2" s="14"/>
      <c r="TQS2" s="14"/>
      <c r="TQT2" s="14"/>
      <c r="TQU2" s="14"/>
      <c r="TQV2" s="14"/>
      <c r="TQW2" s="14"/>
      <c r="TQX2" s="14"/>
      <c r="TQY2" s="14"/>
      <c r="TQZ2" s="14"/>
      <c r="TRA2" s="14"/>
      <c r="TRB2" s="14"/>
      <c r="TRC2" s="14"/>
      <c r="TRD2" s="14"/>
      <c r="TRE2" s="14"/>
      <c r="TRF2" s="14"/>
      <c r="TRG2" s="14"/>
      <c r="TRH2" s="14"/>
      <c r="TRI2" s="14"/>
      <c r="TRJ2" s="14"/>
      <c r="TRK2" s="14"/>
      <c r="TRL2" s="14"/>
      <c r="TRM2" s="14"/>
      <c r="TRN2" s="14"/>
      <c r="TRO2" s="14"/>
      <c r="TRP2" s="14"/>
      <c r="TRQ2" s="14"/>
      <c r="TRR2" s="14"/>
      <c r="TRS2" s="14"/>
      <c r="TRT2" s="14"/>
      <c r="TRU2" s="14"/>
      <c r="TRV2" s="14"/>
      <c r="TRW2" s="14"/>
      <c r="TRX2" s="14"/>
      <c r="TRY2" s="14"/>
      <c r="TRZ2" s="14"/>
      <c r="TSA2" s="14"/>
      <c r="TSB2" s="14"/>
      <c r="TSC2" s="14"/>
      <c r="TSD2" s="14"/>
      <c r="TSE2" s="14"/>
      <c r="TSF2" s="14"/>
      <c r="TSG2" s="14"/>
      <c r="TSH2" s="14"/>
      <c r="TSI2" s="14"/>
      <c r="TSJ2" s="14"/>
      <c r="TSK2" s="14"/>
      <c r="TSL2" s="14"/>
      <c r="TSM2" s="14"/>
      <c r="TSN2" s="14"/>
      <c r="TSO2" s="14"/>
      <c r="TSP2" s="14"/>
      <c r="TSQ2" s="14"/>
      <c r="TSR2" s="14"/>
      <c r="TSS2" s="14"/>
      <c r="TST2" s="14"/>
      <c r="TSU2" s="14"/>
      <c r="TSV2" s="14"/>
      <c r="TSW2" s="14"/>
      <c r="TSX2" s="14"/>
      <c r="TSY2" s="14"/>
      <c r="TSZ2" s="14"/>
      <c r="TTA2" s="14"/>
      <c r="TTB2" s="14"/>
      <c r="TTC2" s="14"/>
      <c r="TTD2" s="14"/>
      <c r="TTE2" s="14"/>
      <c r="TTF2" s="14"/>
      <c r="TTG2" s="14"/>
      <c r="TTH2" s="14"/>
      <c r="TTI2" s="14"/>
      <c r="TTJ2" s="14"/>
      <c r="TTK2" s="14"/>
      <c r="TTL2" s="14"/>
      <c r="TTM2" s="14"/>
      <c r="TTN2" s="14"/>
      <c r="TTO2" s="14"/>
      <c r="TTP2" s="14"/>
      <c r="TTQ2" s="14"/>
      <c r="TTR2" s="14"/>
      <c r="TTS2" s="14"/>
      <c r="TTT2" s="14"/>
      <c r="TTU2" s="14"/>
      <c r="TTV2" s="14"/>
      <c r="TTW2" s="14"/>
      <c r="TTX2" s="14"/>
      <c r="TTY2" s="14"/>
      <c r="TTZ2" s="14"/>
      <c r="TUA2" s="14"/>
      <c r="TUB2" s="14"/>
      <c r="TUC2" s="14"/>
      <c r="TUD2" s="14"/>
      <c r="TUE2" s="14"/>
      <c r="TUF2" s="14"/>
      <c r="TUG2" s="14"/>
      <c r="TUH2" s="14"/>
      <c r="TUI2" s="14"/>
      <c r="TUJ2" s="14"/>
      <c r="TUK2" s="14"/>
      <c r="TUL2" s="14"/>
      <c r="TUM2" s="14"/>
      <c r="TUN2" s="14"/>
      <c r="TUO2" s="14"/>
      <c r="TUP2" s="14"/>
      <c r="TUQ2" s="14"/>
      <c r="TUR2" s="14"/>
      <c r="TUS2" s="14"/>
      <c r="TUT2" s="14"/>
      <c r="TUU2" s="14"/>
      <c r="TUV2" s="14"/>
      <c r="TUW2" s="14"/>
      <c r="TUX2" s="14"/>
      <c r="TUY2" s="14"/>
      <c r="TUZ2" s="14"/>
      <c r="TVA2" s="14"/>
      <c r="TVB2" s="14"/>
      <c r="TVC2" s="14"/>
      <c r="TVD2" s="14"/>
      <c r="TVE2" s="14"/>
      <c r="TVF2" s="14"/>
      <c r="TVG2" s="14"/>
      <c r="TVH2" s="14"/>
      <c r="TVI2" s="14"/>
      <c r="TVJ2" s="14"/>
      <c r="TVK2" s="14"/>
      <c r="TVL2" s="14"/>
      <c r="TVM2" s="14"/>
      <c r="TVN2" s="14"/>
      <c r="TVO2" s="14"/>
      <c r="TVP2" s="14"/>
      <c r="TVQ2" s="14"/>
      <c r="TVR2" s="14"/>
      <c r="TVS2" s="14"/>
      <c r="TVT2" s="14"/>
      <c r="TVU2" s="14"/>
      <c r="TVV2" s="14"/>
      <c r="TVW2" s="14"/>
      <c r="TVX2" s="14"/>
      <c r="TVY2" s="14"/>
      <c r="TVZ2" s="14"/>
      <c r="TWA2" s="14"/>
      <c r="TWB2" s="14"/>
      <c r="TWC2" s="14"/>
      <c r="TWD2" s="14"/>
      <c r="TWE2" s="14"/>
      <c r="TWF2" s="14"/>
      <c r="TWG2" s="14"/>
      <c r="TWH2" s="14"/>
      <c r="TWI2" s="14"/>
      <c r="TWJ2" s="14"/>
      <c r="TWK2" s="14"/>
      <c r="TWL2" s="14"/>
      <c r="TWM2" s="14"/>
      <c r="TWN2" s="14"/>
      <c r="TWO2" s="14"/>
      <c r="TWP2" s="14"/>
      <c r="TWQ2" s="14"/>
      <c r="TWR2" s="14"/>
      <c r="TWS2" s="14"/>
      <c r="TWT2" s="14"/>
      <c r="TWU2" s="14"/>
      <c r="TWV2" s="14"/>
      <c r="TWW2" s="14"/>
      <c r="TWX2" s="14"/>
      <c r="TWY2" s="14"/>
      <c r="TWZ2" s="14"/>
      <c r="TXA2" s="14"/>
      <c r="TXB2" s="14"/>
      <c r="TXC2" s="14"/>
      <c r="TXD2" s="14"/>
      <c r="TXE2" s="14"/>
      <c r="TXF2" s="14"/>
      <c r="TXG2" s="14"/>
      <c r="TXH2" s="14"/>
      <c r="TXI2" s="14"/>
      <c r="TXJ2" s="14"/>
      <c r="TXK2" s="14"/>
      <c r="TXL2" s="14"/>
      <c r="TXM2" s="14"/>
      <c r="TXN2" s="14"/>
      <c r="TXO2" s="14"/>
      <c r="TXP2" s="14"/>
      <c r="TXQ2" s="14"/>
      <c r="TXR2" s="14"/>
      <c r="TXS2" s="14"/>
      <c r="TXT2" s="14"/>
      <c r="TXU2" s="14"/>
      <c r="TXV2" s="14"/>
      <c r="TXW2" s="14"/>
      <c r="TXX2" s="14"/>
      <c r="TXY2" s="14"/>
      <c r="TXZ2" s="14"/>
      <c r="TYA2" s="14"/>
      <c r="TYB2" s="14"/>
      <c r="TYC2" s="14"/>
      <c r="TYD2" s="14"/>
      <c r="TYE2" s="14"/>
      <c r="TYF2" s="14"/>
      <c r="TYG2" s="14"/>
      <c r="TYH2" s="14"/>
      <c r="TYI2" s="14"/>
      <c r="TYJ2" s="14"/>
      <c r="TYK2" s="14"/>
      <c r="TYL2" s="14"/>
      <c r="TYM2" s="14"/>
      <c r="TYN2" s="14"/>
      <c r="TYO2" s="14"/>
      <c r="TYP2" s="14"/>
      <c r="TYQ2" s="14"/>
      <c r="TYR2" s="14"/>
      <c r="TYS2" s="14"/>
      <c r="TYT2" s="14"/>
      <c r="TYU2" s="14"/>
      <c r="TYV2" s="14"/>
      <c r="TYW2" s="14"/>
      <c r="TYX2" s="14"/>
      <c r="TYY2" s="14"/>
      <c r="TYZ2" s="14"/>
      <c r="TZA2" s="14"/>
      <c r="TZB2" s="14"/>
      <c r="TZC2" s="14"/>
      <c r="TZD2" s="14"/>
      <c r="TZE2" s="14"/>
      <c r="TZF2" s="14"/>
      <c r="TZG2" s="14"/>
      <c r="TZH2" s="14"/>
      <c r="TZI2" s="14"/>
      <c r="TZJ2" s="14"/>
      <c r="TZK2" s="14"/>
      <c r="TZL2" s="14"/>
      <c r="TZM2" s="14"/>
      <c r="TZN2" s="14"/>
      <c r="TZO2" s="14"/>
      <c r="TZP2" s="14"/>
      <c r="TZQ2" s="14"/>
      <c r="TZR2" s="14"/>
      <c r="TZS2" s="14"/>
      <c r="TZT2" s="14"/>
      <c r="TZU2" s="14"/>
      <c r="TZV2" s="14"/>
      <c r="TZW2" s="14"/>
      <c r="TZX2" s="14"/>
      <c r="TZY2" s="14"/>
      <c r="TZZ2" s="14"/>
      <c r="UAA2" s="14"/>
      <c r="UAB2" s="14"/>
      <c r="UAC2" s="14"/>
      <c r="UAD2" s="14"/>
      <c r="UAE2" s="14"/>
      <c r="UAF2" s="14"/>
      <c r="UAG2" s="14"/>
      <c r="UAH2" s="14"/>
      <c r="UAI2" s="14"/>
      <c r="UAJ2" s="14"/>
      <c r="UAK2" s="14"/>
      <c r="UAL2" s="14"/>
      <c r="UAM2" s="14"/>
      <c r="UAN2" s="14"/>
      <c r="UAO2" s="14"/>
      <c r="UAP2" s="14"/>
      <c r="UAQ2" s="14"/>
      <c r="UAR2" s="14"/>
      <c r="UAS2" s="14"/>
      <c r="UAT2" s="14"/>
      <c r="UAU2" s="14"/>
      <c r="UAV2" s="14"/>
      <c r="UAW2" s="14"/>
      <c r="UAX2" s="14"/>
      <c r="UAY2" s="14"/>
      <c r="UAZ2" s="14"/>
      <c r="UBA2" s="14"/>
      <c r="UBB2" s="14"/>
      <c r="UBC2" s="14"/>
      <c r="UBD2" s="14"/>
      <c r="UBE2" s="14"/>
      <c r="UBF2" s="14"/>
      <c r="UBG2" s="14"/>
      <c r="UBH2" s="14"/>
      <c r="UBI2" s="14"/>
      <c r="UBJ2" s="14"/>
      <c r="UBK2" s="14"/>
      <c r="UBL2" s="14"/>
      <c r="UBM2" s="14"/>
      <c r="UBN2" s="14"/>
      <c r="UBO2" s="14"/>
      <c r="UBP2" s="14"/>
      <c r="UBQ2" s="14"/>
      <c r="UBR2" s="14"/>
      <c r="UBS2" s="14"/>
      <c r="UBT2" s="14"/>
      <c r="UBU2" s="14"/>
      <c r="UBV2" s="14"/>
      <c r="UBW2" s="14"/>
      <c r="UBX2" s="14"/>
      <c r="UBY2" s="14"/>
      <c r="UBZ2" s="14"/>
      <c r="UCA2" s="14"/>
      <c r="UCB2" s="14"/>
      <c r="UCC2" s="14"/>
      <c r="UCD2" s="14"/>
      <c r="UCE2" s="14"/>
      <c r="UCF2" s="14"/>
      <c r="UCG2" s="14"/>
      <c r="UCH2" s="14"/>
      <c r="UCI2" s="14"/>
      <c r="UCJ2" s="14"/>
      <c r="UCK2" s="14"/>
      <c r="UCL2" s="14"/>
      <c r="UCM2" s="14"/>
      <c r="UCN2" s="14"/>
      <c r="UCO2" s="14"/>
      <c r="UCP2" s="14"/>
      <c r="UCQ2" s="14"/>
      <c r="UCR2" s="14"/>
      <c r="UCS2" s="14"/>
      <c r="UCT2" s="14"/>
      <c r="UCU2" s="14"/>
      <c r="UCV2" s="14"/>
      <c r="UCW2" s="14"/>
      <c r="UCX2" s="14"/>
      <c r="UCY2" s="14"/>
      <c r="UCZ2" s="14"/>
      <c r="UDA2" s="14"/>
      <c r="UDB2" s="14"/>
      <c r="UDC2" s="14"/>
      <c r="UDD2" s="14"/>
      <c r="UDE2" s="14"/>
      <c r="UDF2" s="14"/>
      <c r="UDG2" s="14"/>
      <c r="UDH2" s="14"/>
      <c r="UDI2" s="14"/>
      <c r="UDJ2" s="14"/>
      <c r="UDK2" s="14"/>
      <c r="UDL2" s="14"/>
      <c r="UDM2" s="14"/>
      <c r="UDN2" s="14"/>
      <c r="UDO2" s="14"/>
      <c r="UDP2" s="14"/>
      <c r="UDQ2" s="14"/>
      <c r="UDR2" s="14"/>
      <c r="UDS2" s="14"/>
      <c r="UDT2" s="14"/>
      <c r="UDU2" s="14"/>
      <c r="UDV2" s="14"/>
      <c r="UDW2" s="14"/>
      <c r="UDX2" s="14"/>
      <c r="UDY2" s="14"/>
      <c r="UDZ2" s="14"/>
      <c r="UEA2" s="14"/>
      <c r="UEB2" s="14"/>
      <c r="UEC2" s="14"/>
      <c r="UED2" s="14"/>
      <c r="UEE2" s="14"/>
      <c r="UEF2" s="14"/>
      <c r="UEG2" s="14"/>
      <c r="UEH2" s="14"/>
      <c r="UEI2" s="14"/>
      <c r="UEJ2" s="14"/>
      <c r="UEK2" s="14"/>
      <c r="UEL2" s="14"/>
      <c r="UEM2" s="14"/>
      <c r="UEN2" s="14"/>
      <c r="UEO2" s="14"/>
      <c r="UEP2" s="14"/>
      <c r="UEQ2" s="14"/>
      <c r="UER2" s="14"/>
      <c r="UES2" s="14"/>
      <c r="UET2" s="14"/>
      <c r="UEU2" s="14"/>
      <c r="UEV2" s="14"/>
      <c r="UEW2" s="14"/>
      <c r="UEX2" s="14"/>
      <c r="UEY2" s="14"/>
      <c r="UEZ2" s="14"/>
      <c r="UFA2" s="14"/>
      <c r="UFB2" s="14"/>
      <c r="UFC2" s="14"/>
      <c r="UFD2" s="14"/>
      <c r="UFE2" s="14"/>
      <c r="UFF2" s="14"/>
      <c r="UFG2" s="14"/>
      <c r="UFH2" s="14"/>
      <c r="UFI2" s="14"/>
      <c r="UFJ2" s="14"/>
      <c r="UFK2" s="14"/>
      <c r="UFL2" s="14"/>
      <c r="UFM2" s="14"/>
      <c r="UFN2" s="14"/>
      <c r="UFO2" s="14"/>
      <c r="UFP2" s="14"/>
      <c r="UFQ2" s="14"/>
      <c r="UFR2" s="14"/>
      <c r="UFS2" s="14"/>
      <c r="UFT2" s="14"/>
      <c r="UFU2" s="14"/>
      <c r="UFV2" s="14"/>
      <c r="UFW2" s="14"/>
      <c r="UFX2" s="14"/>
      <c r="UFY2" s="14"/>
      <c r="UFZ2" s="14"/>
      <c r="UGA2" s="14"/>
      <c r="UGB2" s="14"/>
      <c r="UGC2" s="14"/>
      <c r="UGD2" s="14"/>
      <c r="UGE2" s="14"/>
      <c r="UGF2" s="14"/>
      <c r="UGG2" s="14"/>
      <c r="UGH2" s="14"/>
      <c r="UGI2" s="14"/>
      <c r="UGJ2" s="14"/>
      <c r="UGK2" s="14"/>
      <c r="UGL2" s="14"/>
      <c r="UGM2" s="14"/>
      <c r="UGN2" s="14"/>
      <c r="UGO2" s="14"/>
      <c r="UGP2" s="14"/>
      <c r="UGQ2" s="14"/>
      <c r="UGR2" s="14"/>
      <c r="UGS2" s="14"/>
      <c r="UGT2" s="14"/>
      <c r="UGU2" s="14"/>
      <c r="UGV2" s="14"/>
      <c r="UGW2" s="14"/>
      <c r="UGX2" s="14"/>
      <c r="UGY2" s="14"/>
      <c r="UGZ2" s="14"/>
      <c r="UHA2" s="14"/>
      <c r="UHB2" s="14"/>
      <c r="UHC2" s="14"/>
      <c r="UHD2" s="14"/>
      <c r="UHE2" s="14"/>
      <c r="UHF2" s="14"/>
      <c r="UHG2" s="14"/>
      <c r="UHH2" s="14"/>
      <c r="UHI2" s="14"/>
      <c r="UHJ2" s="14"/>
      <c r="UHK2" s="14"/>
      <c r="UHL2" s="14"/>
      <c r="UHM2" s="14"/>
      <c r="UHN2" s="14"/>
      <c r="UHO2" s="14"/>
      <c r="UHP2" s="14"/>
      <c r="UHQ2" s="14"/>
      <c r="UHR2" s="14"/>
      <c r="UHS2" s="14"/>
      <c r="UHT2" s="14"/>
      <c r="UHU2" s="14"/>
      <c r="UHV2" s="14"/>
      <c r="UHW2" s="14"/>
      <c r="UHX2" s="14"/>
      <c r="UHY2" s="14"/>
      <c r="UHZ2" s="14"/>
      <c r="UIA2" s="14"/>
      <c r="UIB2" s="14"/>
      <c r="UIC2" s="14"/>
      <c r="UID2" s="14"/>
      <c r="UIE2" s="14"/>
      <c r="UIF2" s="14"/>
      <c r="UIG2" s="14"/>
      <c r="UIH2" s="14"/>
      <c r="UII2" s="14"/>
      <c r="UIJ2" s="14"/>
      <c r="UIK2" s="14"/>
      <c r="UIL2" s="14"/>
      <c r="UIM2" s="14"/>
      <c r="UIN2" s="14"/>
      <c r="UIO2" s="14"/>
      <c r="UIP2" s="14"/>
      <c r="UIQ2" s="14"/>
      <c r="UIR2" s="14"/>
      <c r="UIS2" s="14"/>
      <c r="UIT2" s="14"/>
      <c r="UIU2" s="14"/>
      <c r="UIV2" s="14"/>
      <c r="UIW2" s="14"/>
      <c r="UIX2" s="14"/>
      <c r="UIY2" s="14"/>
      <c r="UIZ2" s="14"/>
      <c r="UJA2" s="14"/>
      <c r="UJB2" s="14"/>
      <c r="UJC2" s="14"/>
      <c r="UJD2" s="14"/>
      <c r="UJE2" s="14"/>
      <c r="UJF2" s="14"/>
      <c r="UJG2" s="14"/>
      <c r="UJH2" s="14"/>
      <c r="UJI2" s="14"/>
      <c r="UJJ2" s="14"/>
      <c r="UJK2" s="14"/>
      <c r="UJL2" s="14"/>
      <c r="UJM2" s="14"/>
      <c r="UJN2" s="14"/>
      <c r="UJO2" s="14"/>
      <c r="UJP2" s="14"/>
      <c r="UJQ2" s="14"/>
      <c r="UJR2" s="14"/>
      <c r="UJS2" s="14"/>
      <c r="UJT2" s="14"/>
      <c r="UJU2" s="14"/>
      <c r="UJV2" s="14"/>
      <c r="UJW2" s="14"/>
      <c r="UJX2" s="14"/>
      <c r="UJY2" s="14"/>
      <c r="UJZ2" s="14"/>
      <c r="UKA2" s="14"/>
      <c r="UKB2" s="14"/>
      <c r="UKC2" s="14"/>
      <c r="UKD2" s="14"/>
      <c r="UKE2" s="14"/>
      <c r="UKF2" s="14"/>
      <c r="UKG2" s="14"/>
      <c r="UKH2" s="14"/>
      <c r="UKI2" s="14"/>
      <c r="UKJ2" s="14"/>
      <c r="UKK2" s="14"/>
      <c r="UKL2" s="14"/>
      <c r="UKM2" s="14"/>
      <c r="UKN2" s="14"/>
      <c r="UKO2" s="14"/>
      <c r="UKP2" s="14"/>
      <c r="UKQ2" s="14"/>
      <c r="UKR2" s="14"/>
      <c r="UKS2" s="14"/>
      <c r="UKT2" s="14"/>
      <c r="UKU2" s="14"/>
      <c r="UKV2" s="14"/>
      <c r="UKW2" s="14"/>
      <c r="UKX2" s="14"/>
      <c r="UKY2" s="14"/>
      <c r="UKZ2" s="14"/>
      <c r="ULA2" s="14"/>
      <c r="ULB2" s="14"/>
      <c r="ULC2" s="14"/>
      <c r="ULD2" s="14"/>
      <c r="ULE2" s="14"/>
      <c r="ULF2" s="14"/>
      <c r="ULG2" s="14"/>
      <c r="ULH2" s="14"/>
      <c r="ULI2" s="14"/>
      <c r="ULJ2" s="14"/>
      <c r="ULK2" s="14"/>
      <c r="ULL2" s="14"/>
      <c r="ULM2" s="14"/>
      <c r="ULN2" s="14"/>
      <c r="ULO2" s="14"/>
      <c r="ULP2" s="14"/>
      <c r="ULQ2" s="14"/>
      <c r="ULR2" s="14"/>
      <c r="ULS2" s="14"/>
      <c r="ULT2" s="14"/>
      <c r="ULU2" s="14"/>
      <c r="ULV2" s="14"/>
      <c r="ULW2" s="14"/>
      <c r="ULX2" s="14"/>
      <c r="ULY2" s="14"/>
      <c r="ULZ2" s="14"/>
      <c r="UMA2" s="14"/>
      <c r="UMB2" s="14"/>
      <c r="UMC2" s="14"/>
      <c r="UMD2" s="14"/>
      <c r="UME2" s="14"/>
      <c r="UMF2" s="14"/>
      <c r="UMG2" s="14"/>
      <c r="UMH2" s="14"/>
      <c r="UMI2" s="14"/>
      <c r="UMJ2" s="14"/>
      <c r="UMK2" s="14"/>
      <c r="UML2" s="14"/>
      <c r="UMM2" s="14"/>
      <c r="UMN2" s="14"/>
      <c r="UMO2" s="14"/>
      <c r="UMP2" s="14"/>
      <c r="UMQ2" s="14"/>
      <c r="UMR2" s="14"/>
      <c r="UMS2" s="14"/>
      <c r="UMT2" s="14"/>
      <c r="UMU2" s="14"/>
      <c r="UMV2" s="14"/>
      <c r="UMW2" s="14"/>
      <c r="UMX2" s="14"/>
      <c r="UMY2" s="14"/>
      <c r="UMZ2" s="14"/>
      <c r="UNA2" s="14"/>
      <c r="UNB2" s="14"/>
      <c r="UNC2" s="14"/>
      <c r="UND2" s="14"/>
      <c r="UNE2" s="14"/>
      <c r="UNF2" s="14"/>
      <c r="UNG2" s="14"/>
      <c r="UNH2" s="14"/>
      <c r="UNI2" s="14"/>
      <c r="UNJ2" s="14"/>
      <c r="UNK2" s="14"/>
      <c r="UNL2" s="14"/>
      <c r="UNM2" s="14"/>
      <c r="UNN2" s="14"/>
      <c r="UNO2" s="14"/>
      <c r="UNP2" s="14"/>
      <c r="UNQ2" s="14"/>
      <c r="UNR2" s="14"/>
      <c r="UNS2" s="14"/>
      <c r="UNT2" s="14"/>
      <c r="UNU2" s="14"/>
      <c r="UNV2" s="14"/>
      <c r="UNW2" s="14"/>
      <c r="UNX2" s="14"/>
      <c r="UNY2" s="14"/>
      <c r="UNZ2" s="14"/>
      <c r="UOA2" s="14"/>
      <c r="UOB2" s="14"/>
      <c r="UOC2" s="14"/>
      <c r="UOD2" s="14"/>
      <c r="UOE2" s="14"/>
      <c r="UOF2" s="14"/>
      <c r="UOG2" s="14"/>
      <c r="UOH2" s="14"/>
      <c r="UOI2" s="14"/>
      <c r="UOJ2" s="14"/>
      <c r="UOK2" s="14"/>
      <c r="UOL2" s="14"/>
      <c r="UOM2" s="14"/>
      <c r="UON2" s="14"/>
      <c r="UOO2" s="14"/>
      <c r="UOP2" s="14"/>
      <c r="UOQ2" s="14"/>
      <c r="UOR2" s="14"/>
      <c r="UOS2" s="14"/>
      <c r="UOT2" s="14"/>
      <c r="UOU2" s="14"/>
      <c r="UOV2" s="14"/>
      <c r="UOW2" s="14"/>
      <c r="UOX2" s="14"/>
      <c r="UOY2" s="14"/>
      <c r="UOZ2" s="14"/>
      <c r="UPA2" s="14"/>
      <c r="UPB2" s="14"/>
      <c r="UPC2" s="14"/>
      <c r="UPD2" s="14"/>
      <c r="UPE2" s="14"/>
      <c r="UPF2" s="14"/>
      <c r="UPG2" s="14"/>
      <c r="UPH2" s="14"/>
      <c r="UPI2" s="14"/>
      <c r="UPJ2" s="14"/>
      <c r="UPK2" s="14"/>
      <c r="UPL2" s="14"/>
      <c r="UPM2" s="14"/>
      <c r="UPN2" s="14"/>
      <c r="UPO2" s="14"/>
      <c r="UPP2" s="14"/>
      <c r="UPQ2" s="14"/>
      <c r="UPR2" s="14"/>
      <c r="UPS2" s="14"/>
      <c r="UPT2" s="14"/>
      <c r="UPU2" s="14"/>
      <c r="UPV2" s="14"/>
      <c r="UPW2" s="14"/>
      <c r="UPX2" s="14"/>
      <c r="UPY2" s="14"/>
      <c r="UPZ2" s="14"/>
      <c r="UQA2" s="14"/>
      <c r="UQB2" s="14"/>
      <c r="UQC2" s="14"/>
      <c r="UQD2" s="14"/>
      <c r="UQE2" s="14"/>
      <c r="UQF2" s="14"/>
      <c r="UQG2" s="14"/>
      <c r="UQH2" s="14"/>
      <c r="UQI2" s="14"/>
      <c r="UQJ2" s="14"/>
      <c r="UQK2" s="14"/>
      <c r="UQL2" s="14"/>
      <c r="UQM2" s="14"/>
      <c r="UQN2" s="14"/>
      <c r="UQO2" s="14"/>
      <c r="UQP2" s="14"/>
      <c r="UQQ2" s="14"/>
      <c r="UQR2" s="14"/>
      <c r="UQS2" s="14"/>
      <c r="UQT2" s="14"/>
      <c r="UQU2" s="14"/>
      <c r="UQV2" s="14"/>
      <c r="UQW2" s="14"/>
      <c r="UQX2" s="14"/>
      <c r="UQY2" s="14"/>
      <c r="UQZ2" s="14"/>
      <c r="URA2" s="14"/>
      <c r="URB2" s="14"/>
      <c r="URC2" s="14"/>
      <c r="URD2" s="14"/>
      <c r="URE2" s="14"/>
      <c r="URF2" s="14"/>
      <c r="URG2" s="14"/>
      <c r="URH2" s="14"/>
      <c r="URI2" s="14"/>
      <c r="URJ2" s="14"/>
      <c r="URK2" s="14"/>
      <c r="URL2" s="14"/>
      <c r="URM2" s="14"/>
      <c r="URN2" s="14"/>
      <c r="URO2" s="14"/>
      <c r="URP2" s="14"/>
      <c r="URQ2" s="14"/>
      <c r="URR2" s="14"/>
      <c r="URS2" s="14"/>
      <c r="URT2" s="14"/>
      <c r="URU2" s="14"/>
      <c r="URV2" s="14"/>
      <c r="URW2" s="14"/>
      <c r="URX2" s="14"/>
      <c r="URY2" s="14"/>
      <c r="URZ2" s="14"/>
      <c r="USA2" s="14"/>
      <c r="USB2" s="14"/>
      <c r="USC2" s="14"/>
      <c r="USD2" s="14"/>
      <c r="USE2" s="14"/>
      <c r="USF2" s="14"/>
      <c r="USG2" s="14"/>
      <c r="USH2" s="14"/>
      <c r="USI2" s="14"/>
      <c r="USJ2" s="14"/>
      <c r="USK2" s="14"/>
      <c r="USL2" s="14"/>
      <c r="USM2" s="14"/>
      <c r="USN2" s="14"/>
      <c r="USO2" s="14"/>
      <c r="USP2" s="14"/>
      <c r="USQ2" s="14"/>
      <c r="USR2" s="14"/>
      <c r="USS2" s="14"/>
      <c r="UST2" s="14"/>
      <c r="USU2" s="14"/>
      <c r="USV2" s="14"/>
      <c r="USW2" s="14"/>
      <c r="USX2" s="14"/>
      <c r="USY2" s="14"/>
      <c r="USZ2" s="14"/>
      <c r="UTA2" s="14"/>
      <c r="UTB2" s="14"/>
      <c r="UTC2" s="14"/>
      <c r="UTD2" s="14"/>
      <c r="UTE2" s="14"/>
      <c r="UTF2" s="14"/>
      <c r="UTG2" s="14"/>
      <c r="UTH2" s="14"/>
      <c r="UTI2" s="14"/>
      <c r="UTJ2" s="14"/>
      <c r="UTK2" s="14"/>
      <c r="UTL2" s="14"/>
      <c r="UTM2" s="14"/>
      <c r="UTN2" s="14"/>
      <c r="UTO2" s="14"/>
      <c r="UTP2" s="14"/>
      <c r="UTQ2" s="14"/>
      <c r="UTR2" s="14"/>
      <c r="UTS2" s="14"/>
      <c r="UTT2" s="14"/>
      <c r="UTU2" s="14"/>
      <c r="UTV2" s="14"/>
      <c r="UTW2" s="14"/>
      <c r="UTX2" s="14"/>
      <c r="UTY2" s="14"/>
      <c r="UTZ2" s="14"/>
      <c r="UUA2" s="14"/>
      <c r="UUB2" s="14"/>
      <c r="UUC2" s="14"/>
      <c r="UUD2" s="14"/>
      <c r="UUE2" s="14"/>
      <c r="UUF2" s="14"/>
      <c r="UUG2" s="14"/>
      <c r="UUH2" s="14"/>
      <c r="UUI2" s="14"/>
      <c r="UUJ2" s="14"/>
      <c r="UUK2" s="14"/>
      <c r="UUL2" s="14"/>
      <c r="UUM2" s="14"/>
      <c r="UUN2" s="14"/>
      <c r="UUO2" s="14"/>
      <c r="UUP2" s="14"/>
      <c r="UUQ2" s="14"/>
      <c r="UUR2" s="14"/>
      <c r="UUS2" s="14"/>
      <c r="UUT2" s="14"/>
      <c r="UUU2" s="14"/>
      <c r="UUV2" s="14"/>
      <c r="UUW2" s="14"/>
      <c r="UUX2" s="14"/>
      <c r="UUY2" s="14"/>
      <c r="UUZ2" s="14"/>
      <c r="UVA2" s="14"/>
      <c r="UVB2" s="14"/>
      <c r="UVC2" s="14"/>
      <c r="UVD2" s="14"/>
      <c r="UVE2" s="14"/>
      <c r="UVF2" s="14"/>
      <c r="UVG2" s="14"/>
      <c r="UVH2" s="14"/>
      <c r="UVI2" s="14"/>
      <c r="UVJ2" s="14"/>
      <c r="UVK2" s="14"/>
      <c r="UVL2" s="14"/>
      <c r="UVM2" s="14"/>
      <c r="UVN2" s="14"/>
      <c r="UVO2" s="14"/>
      <c r="UVP2" s="14"/>
      <c r="UVQ2" s="14"/>
      <c r="UVR2" s="14"/>
      <c r="UVS2" s="14"/>
      <c r="UVT2" s="14"/>
      <c r="UVU2" s="14"/>
      <c r="UVV2" s="14"/>
      <c r="UVW2" s="14"/>
      <c r="UVX2" s="14"/>
      <c r="UVY2" s="14"/>
      <c r="UVZ2" s="14"/>
      <c r="UWA2" s="14"/>
      <c r="UWB2" s="14"/>
      <c r="UWC2" s="14"/>
      <c r="UWD2" s="14"/>
      <c r="UWE2" s="14"/>
      <c r="UWF2" s="14"/>
      <c r="UWG2" s="14"/>
      <c r="UWH2" s="14"/>
      <c r="UWI2" s="14"/>
      <c r="UWJ2" s="14"/>
      <c r="UWK2" s="14"/>
      <c r="UWL2" s="14"/>
      <c r="UWM2" s="14"/>
      <c r="UWN2" s="14"/>
      <c r="UWO2" s="14"/>
      <c r="UWP2" s="14"/>
      <c r="UWQ2" s="14"/>
      <c r="UWR2" s="14"/>
      <c r="UWS2" s="14"/>
      <c r="UWT2" s="14"/>
      <c r="UWU2" s="14"/>
      <c r="UWV2" s="14"/>
      <c r="UWW2" s="14"/>
      <c r="UWX2" s="14"/>
      <c r="UWY2" s="14"/>
      <c r="UWZ2" s="14"/>
      <c r="UXA2" s="14"/>
      <c r="UXB2" s="14"/>
      <c r="UXC2" s="14"/>
      <c r="UXD2" s="14"/>
      <c r="UXE2" s="14"/>
      <c r="UXF2" s="14"/>
      <c r="UXG2" s="14"/>
      <c r="UXH2" s="14"/>
      <c r="UXI2" s="14"/>
      <c r="UXJ2" s="14"/>
      <c r="UXK2" s="14"/>
      <c r="UXL2" s="14"/>
      <c r="UXM2" s="14"/>
      <c r="UXN2" s="14"/>
      <c r="UXO2" s="14"/>
      <c r="UXP2" s="14"/>
      <c r="UXQ2" s="14"/>
      <c r="UXR2" s="14"/>
      <c r="UXS2" s="14"/>
      <c r="UXT2" s="14"/>
      <c r="UXU2" s="14"/>
      <c r="UXV2" s="14"/>
      <c r="UXW2" s="14"/>
      <c r="UXX2" s="14"/>
      <c r="UXY2" s="14"/>
      <c r="UXZ2" s="14"/>
      <c r="UYA2" s="14"/>
      <c r="UYB2" s="14"/>
      <c r="UYC2" s="14"/>
      <c r="UYD2" s="14"/>
      <c r="UYE2" s="14"/>
      <c r="UYF2" s="14"/>
      <c r="UYG2" s="14"/>
      <c r="UYH2" s="14"/>
      <c r="UYI2" s="14"/>
      <c r="UYJ2" s="14"/>
      <c r="UYK2" s="14"/>
      <c r="UYL2" s="14"/>
      <c r="UYM2" s="14"/>
      <c r="UYN2" s="14"/>
      <c r="UYO2" s="14"/>
      <c r="UYP2" s="14"/>
      <c r="UYQ2" s="14"/>
      <c r="UYR2" s="14"/>
      <c r="UYS2" s="14"/>
      <c r="UYT2" s="14"/>
      <c r="UYU2" s="14"/>
      <c r="UYV2" s="14"/>
      <c r="UYW2" s="14"/>
      <c r="UYX2" s="14"/>
      <c r="UYY2" s="14"/>
      <c r="UYZ2" s="14"/>
      <c r="UZA2" s="14"/>
      <c r="UZB2" s="14"/>
      <c r="UZC2" s="14"/>
      <c r="UZD2" s="14"/>
      <c r="UZE2" s="14"/>
      <c r="UZF2" s="14"/>
      <c r="UZG2" s="14"/>
      <c r="UZH2" s="14"/>
      <c r="UZI2" s="14"/>
      <c r="UZJ2" s="14"/>
      <c r="UZK2" s="14"/>
      <c r="UZL2" s="14"/>
      <c r="UZM2" s="14"/>
      <c r="UZN2" s="14"/>
      <c r="UZO2" s="14"/>
      <c r="UZP2" s="14"/>
      <c r="UZQ2" s="14"/>
      <c r="UZR2" s="14"/>
      <c r="UZS2" s="14"/>
      <c r="UZT2" s="14"/>
      <c r="UZU2" s="14"/>
      <c r="UZV2" s="14"/>
      <c r="UZW2" s="14"/>
      <c r="UZX2" s="14"/>
      <c r="UZY2" s="14"/>
      <c r="UZZ2" s="14"/>
      <c r="VAA2" s="14"/>
      <c r="VAB2" s="14"/>
      <c r="VAC2" s="14"/>
      <c r="VAD2" s="14"/>
      <c r="VAE2" s="14"/>
      <c r="VAF2" s="14"/>
      <c r="VAG2" s="14"/>
      <c r="VAH2" s="14"/>
      <c r="VAI2" s="14"/>
      <c r="VAJ2" s="14"/>
      <c r="VAK2" s="14"/>
      <c r="VAL2" s="14"/>
      <c r="VAM2" s="14"/>
      <c r="VAN2" s="14"/>
      <c r="VAO2" s="14"/>
      <c r="VAP2" s="14"/>
      <c r="VAQ2" s="14"/>
      <c r="VAR2" s="14"/>
      <c r="VAS2" s="14"/>
      <c r="VAT2" s="14"/>
      <c r="VAU2" s="14"/>
      <c r="VAV2" s="14"/>
      <c r="VAW2" s="14"/>
      <c r="VAX2" s="14"/>
      <c r="VAY2" s="14"/>
      <c r="VAZ2" s="14"/>
      <c r="VBA2" s="14"/>
      <c r="VBB2" s="14"/>
      <c r="VBC2" s="14"/>
      <c r="VBD2" s="14"/>
      <c r="VBE2" s="14"/>
      <c r="VBF2" s="14"/>
      <c r="VBG2" s="14"/>
      <c r="VBH2" s="14"/>
      <c r="VBI2" s="14"/>
      <c r="VBJ2" s="14"/>
      <c r="VBK2" s="14"/>
      <c r="VBL2" s="14"/>
      <c r="VBM2" s="14"/>
      <c r="VBN2" s="14"/>
      <c r="VBO2" s="14"/>
      <c r="VBP2" s="14"/>
      <c r="VBQ2" s="14"/>
      <c r="VBR2" s="14"/>
      <c r="VBS2" s="14"/>
      <c r="VBT2" s="14"/>
      <c r="VBU2" s="14"/>
      <c r="VBV2" s="14"/>
      <c r="VBW2" s="14"/>
      <c r="VBX2" s="14"/>
      <c r="VBY2" s="14"/>
      <c r="VBZ2" s="14"/>
      <c r="VCA2" s="14"/>
      <c r="VCB2" s="14"/>
      <c r="VCC2" s="14"/>
      <c r="VCD2" s="14"/>
      <c r="VCE2" s="14"/>
      <c r="VCF2" s="14"/>
      <c r="VCG2" s="14"/>
      <c r="VCH2" s="14"/>
      <c r="VCI2" s="14"/>
      <c r="VCJ2" s="14"/>
      <c r="VCK2" s="14"/>
      <c r="VCL2" s="14"/>
      <c r="VCM2" s="14"/>
      <c r="VCN2" s="14"/>
      <c r="VCO2" s="14"/>
      <c r="VCP2" s="14"/>
      <c r="VCQ2" s="14"/>
      <c r="VCR2" s="14"/>
      <c r="VCS2" s="14"/>
      <c r="VCT2" s="14"/>
      <c r="VCU2" s="14"/>
      <c r="VCV2" s="14"/>
      <c r="VCW2" s="14"/>
      <c r="VCX2" s="14"/>
      <c r="VCY2" s="14"/>
      <c r="VCZ2" s="14"/>
      <c r="VDA2" s="14"/>
      <c r="VDB2" s="14"/>
      <c r="VDC2" s="14"/>
      <c r="VDD2" s="14"/>
      <c r="VDE2" s="14"/>
      <c r="VDF2" s="14"/>
      <c r="VDG2" s="14"/>
      <c r="VDH2" s="14"/>
      <c r="VDI2" s="14"/>
      <c r="VDJ2" s="14"/>
      <c r="VDK2" s="14"/>
      <c r="VDL2" s="14"/>
      <c r="VDM2" s="14"/>
      <c r="VDN2" s="14"/>
      <c r="VDO2" s="14"/>
      <c r="VDP2" s="14"/>
      <c r="VDQ2" s="14"/>
      <c r="VDR2" s="14"/>
      <c r="VDS2" s="14"/>
      <c r="VDT2" s="14"/>
      <c r="VDU2" s="14"/>
      <c r="VDV2" s="14"/>
      <c r="VDW2" s="14"/>
      <c r="VDX2" s="14"/>
      <c r="VDY2" s="14"/>
      <c r="VDZ2" s="14"/>
      <c r="VEA2" s="14"/>
      <c r="VEB2" s="14"/>
      <c r="VEC2" s="14"/>
      <c r="VED2" s="14"/>
      <c r="VEE2" s="14"/>
      <c r="VEF2" s="14"/>
      <c r="VEG2" s="14"/>
      <c r="VEH2" s="14"/>
      <c r="VEI2" s="14"/>
      <c r="VEJ2" s="14"/>
      <c r="VEK2" s="14"/>
      <c r="VEL2" s="14"/>
      <c r="VEM2" s="14"/>
      <c r="VEN2" s="14"/>
      <c r="VEO2" s="14"/>
      <c r="VEP2" s="14"/>
      <c r="VEQ2" s="14"/>
      <c r="VER2" s="14"/>
      <c r="VES2" s="14"/>
      <c r="VET2" s="14"/>
      <c r="VEU2" s="14"/>
      <c r="VEV2" s="14"/>
      <c r="VEW2" s="14"/>
      <c r="VEX2" s="14"/>
      <c r="VEY2" s="14"/>
      <c r="VEZ2" s="14"/>
      <c r="VFA2" s="14"/>
      <c r="VFB2" s="14"/>
      <c r="VFC2" s="14"/>
      <c r="VFD2" s="14"/>
      <c r="VFE2" s="14"/>
      <c r="VFF2" s="14"/>
      <c r="VFG2" s="14"/>
      <c r="VFH2" s="14"/>
      <c r="VFI2" s="14"/>
      <c r="VFJ2" s="14"/>
      <c r="VFK2" s="14"/>
      <c r="VFL2" s="14"/>
      <c r="VFM2" s="14"/>
      <c r="VFN2" s="14"/>
      <c r="VFO2" s="14"/>
      <c r="VFP2" s="14"/>
      <c r="VFQ2" s="14"/>
      <c r="VFR2" s="14"/>
      <c r="VFS2" s="14"/>
      <c r="VFT2" s="14"/>
      <c r="VFU2" s="14"/>
      <c r="VFV2" s="14"/>
      <c r="VFW2" s="14"/>
      <c r="VFX2" s="14"/>
      <c r="VFY2" s="14"/>
      <c r="VFZ2" s="14"/>
      <c r="VGA2" s="14"/>
      <c r="VGB2" s="14"/>
      <c r="VGC2" s="14"/>
      <c r="VGD2" s="14"/>
      <c r="VGE2" s="14"/>
      <c r="VGF2" s="14"/>
      <c r="VGG2" s="14"/>
      <c r="VGH2" s="14"/>
      <c r="VGI2" s="14"/>
      <c r="VGJ2" s="14"/>
      <c r="VGK2" s="14"/>
      <c r="VGL2" s="14"/>
      <c r="VGM2" s="14"/>
      <c r="VGN2" s="14"/>
      <c r="VGO2" s="14"/>
      <c r="VGP2" s="14"/>
      <c r="VGQ2" s="14"/>
      <c r="VGR2" s="14"/>
      <c r="VGS2" s="14"/>
      <c r="VGT2" s="14"/>
      <c r="VGU2" s="14"/>
      <c r="VGV2" s="14"/>
      <c r="VGW2" s="14"/>
      <c r="VGX2" s="14"/>
      <c r="VGY2" s="14"/>
      <c r="VGZ2" s="14"/>
      <c r="VHA2" s="14"/>
      <c r="VHB2" s="14"/>
      <c r="VHC2" s="14"/>
      <c r="VHD2" s="14"/>
      <c r="VHE2" s="14"/>
      <c r="VHF2" s="14"/>
      <c r="VHG2" s="14"/>
      <c r="VHH2" s="14"/>
      <c r="VHI2" s="14"/>
      <c r="VHJ2" s="14"/>
      <c r="VHK2" s="14"/>
      <c r="VHL2" s="14"/>
      <c r="VHM2" s="14"/>
      <c r="VHN2" s="14"/>
      <c r="VHO2" s="14"/>
      <c r="VHP2" s="14"/>
      <c r="VHQ2" s="14"/>
      <c r="VHR2" s="14"/>
      <c r="VHS2" s="14"/>
      <c r="VHT2" s="14"/>
      <c r="VHU2" s="14"/>
      <c r="VHV2" s="14"/>
      <c r="VHW2" s="14"/>
      <c r="VHX2" s="14"/>
      <c r="VHY2" s="14"/>
      <c r="VHZ2" s="14"/>
      <c r="VIA2" s="14"/>
      <c r="VIB2" s="14"/>
      <c r="VIC2" s="14"/>
      <c r="VID2" s="14"/>
      <c r="VIE2" s="14"/>
      <c r="VIF2" s="14"/>
      <c r="VIG2" s="14"/>
      <c r="VIH2" s="14"/>
      <c r="VII2" s="14"/>
      <c r="VIJ2" s="14"/>
      <c r="VIK2" s="14"/>
      <c r="VIL2" s="14"/>
      <c r="VIM2" s="14"/>
      <c r="VIN2" s="14"/>
      <c r="VIO2" s="14"/>
      <c r="VIP2" s="14"/>
      <c r="VIQ2" s="14"/>
      <c r="VIR2" s="14"/>
      <c r="VIS2" s="14"/>
      <c r="VIT2" s="14"/>
      <c r="VIU2" s="14"/>
      <c r="VIV2" s="14"/>
      <c r="VIW2" s="14"/>
      <c r="VIX2" s="14"/>
      <c r="VIY2" s="14"/>
      <c r="VIZ2" s="14"/>
      <c r="VJA2" s="14"/>
      <c r="VJB2" s="14"/>
      <c r="VJC2" s="14"/>
      <c r="VJD2" s="14"/>
      <c r="VJE2" s="14"/>
      <c r="VJF2" s="14"/>
      <c r="VJG2" s="14"/>
      <c r="VJH2" s="14"/>
      <c r="VJI2" s="14"/>
      <c r="VJJ2" s="14"/>
      <c r="VJK2" s="14"/>
      <c r="VJL2" s="14"/>
      <c r="VJM2" s="14"/>
      <c r="VJN2" s="14"/>
      <c r="VJO2" s="14"/>
      <c r="VJP2" s="14"/>
      <c r="VJQ2" s="14"/>
      <c r="VJR2" s="14"/>
      <c r="VJS2" s="14"/>
      <c r="VJT2" s="14"/>
      <c r="VJU2" s="14"/>
      <c r="VJV2" s="14"/>
      <c r="VJW2" s="14"/>
      <c r="VJX2" s="14"/>
      <c r="VJY2" s="14"/>
      <c r="VJZ2" s="14"/>
      <c r="VKA2" s="14"/>
      <c r="VKB2" s="14"/>
      <c r="VKC2" s="14"/>
      <c r="VKD2" s="14"/>
      <c r="VKE2" s="14"/>
      <c r="VKF2" s="14"/>
      <c r="VKG2" s="14"/>
      <c r="VKH2" s="14"/>
      <c r="VKI2" s="14"/>
      <c r="VKJ2" s="14"/>
      <c r="VKK2" s="14"/>
      <c r="VKL2" s="14"/>
      <c r="VKM2" s="14"/>
      <c r="VKN2" s="14"/>
      <c r="VKO2" s="14"/>
      <c r="VKP2" s="14"/>
      <c r="VKQ2" s="14"/>
      <c r="VKR2" s="14"/>
      <c r="VKS2" s="14"/>
      <c r="VKT2" s="14"/>
      <c r="VKU2" s="14"/>
      <c r="VKV2" s="14"/>
      <c r="VKW2" s="14"/>
      <c r="VKX2" s="14"/>
      <c r="VKY2" s="14"/>
      <c r="VKZ2" s="14"/>
      <c r="VLA2" s="14"/>
      <c r="VLB2" s="14"/>
      <c r="VLC2" s="14"/>
      <c r="VLD2" s="14"/>
      <c r="VLE2" s="14"/>
      <c r="VLF2" s="14"/>
      <c r="VLG2" s="14"/>
      <c r="VLH2" s="14"/>
      <c r="VLI2" s="14"/>
      <c r="VLJ2" s="14"/>
      <c r="VLK2" s="14"/>
      <c r="VLL2" s="14"/>
      <c r="VLM2" s="14"/>
      <c r="VLN2" s="14"/>
      <c r="VLO2" s="14"/>
      <c r="VLP2" s="14"/>
      <c r="VLQ2" s="14"/>
      <c r="VLR2" s="14"/>
      <c r="VLS2" s="14"/>
      <c r="VLT2" s="14"/>
      <c r="VLU2" s="14"/>
      <c r="VLV2" s="14"/>
      <c r="VLW2" s="14"/>
      <c r="VLX2" s="14"/>
      <c r="VLY2" s="14"/>
      <c r="VLZ2" s="14"/>
      <c r="VMA2" s="14"/>
      <c r="VMB2" s="14"/>
      <c r="VMC2" s="14"/>
      <c r="VMD2" s="14"/>
      <c r="VME2" s="14"/>
      <c r="VMF2" s="14"/>
      <c r="VMG2" s="14"/>
      <c r="VMH2" s="14"/>
      <c r="VMI2" s="14"/>
      <c r="VMJ2" s="14"/>
      <c r="VMK2" s="14"/>
      <c r="VML2" s="14"/>
      <c r="VMM2" s="14"/>
      <c r="VMN2" s="14"/>
      <c r="VMO2" s="14"/>
      <c r="VMP2" s="14"/>
      <c r="VMQ2" s="14"/>
      <c r="VMR2" s="14"/>
      <c r="VMS2" s="14"/>
      <c r="VMT2" s="14"/>
      <c r="VMU2" s="14"/>
      <c r="VMV2" s="14"/>
      <c r="VMW2" s="14"/>
      <c r="VMX2" s="14"/>
      <c r="VMY2" s="14"/>
      <c r="VMZ2" s="14"/>
      <c r="VNA2" s="14"/>
      <c r="VNB2" s="14"/>
      <c r="VNC2" s="14"/>
      <c r="VND2" s="14"/>
      <c r="VNE2" s="14"/>
      <c r="VNF2" s="14"/>
      <c r="VNG2" s="14"/>
      <c r="VNH2" s="14"/>
      <c r="VNI2" s="14"/>
      <c r="VNJ2" s="14"/>
      <c r="VNK2" s="14"/>
      <c r="VNL2" s="14"/>
      <c r="VNM2" s="14"/>
      <c r="VNN2" s="14"/>
      <c r="VNO2" s="14"/>
      <c r="VNP2" s="14"/>
      <c r="VNQ2" s="14"/>
      <c r="VNR2" s="14"/>
      <c r="VNS2" s="14"/>
      <c r="VNT2" s="14"/>
      <c r="VNU2" s="14"/>
      <c r="VNV2" s="14"/>
      <c r="VNW2" s="14"/>
      <c r="VNX2" s="14"/>
      <c r="VNY2" s="14"/>
      <c r="VNZ2" s="14"/>
      <c r="VOA2" s="14"/>
      <c r="VOB2" s="14"/>
      <c r="VOC2" s="14"/>
      <c r="VOD2" s="14"/>
      <c r="VOE2" s="14"/>
      <c r="VOF2" s="14"/>
      <c r="VOG2" s="14"/>
      <c r="VOH2" s="14"/>
      <c r="VOI2" s="14"/>
      <c r="VOJ2" s="14"/>
      <c r="VOK2" s="14"/>
      <c r="VOL2" s="14"/>
      <c r="VOM2" s="14"/>
      <c r="VON2" s="14"/>
      <c r="VOO2" s="14"/>
      <c r="VOP2" s="14"/>
      <c r="VOQ2" s="14"/>
      <c r="VOR2" s="14"/>
      <c r="VOS2" s="14"/>
      <c r="VOT2" s="14"/>
      <c r="VOU2" s="14"/>
      <c r="VOV2" s="14"/>
      <c r="VOW2" s="14"/>
      <c r="VOX2" s="14"/>
      <c r="VOY2" s="14"/>
      <c r="VOZ2" s="14"/>
      <c r="VPA2" s="14"/>
      <c r="VPB2" s="14"/>
      <c r="VPC2" s="14"/>
      <c r="VPD2" s="14"/>
      <c r="VPE2" s="14"/>
      <c r="VPF2" s="14"/>
      <c r="VPG2" s="14"/>
      <c r="VPH2" s="14"/>
      <c r="VPI2" s="14"/>
      <c r="VPJ2" s="14"/>
      <c r="VPK2" s="14"/>
      <c r="VPL2" s="14"/>
      <c r="VPM2" s="14"/>
      <c r="VPN2" s="14"/>
      <c r="VPO2" s="14"/>
      <c r="VPP2" s="14"/>
      <c r="VPQ2" s="14"/>
      <c r="VPR2" s="14"/>
      <c r="VPS2" s="14"/>
      <c r="VPT2" s="14"/>
      <c r="VPU2" s="14"/>
      <c r="VPV2" s="14"/>
      <c r="VPW2" s="14"/>
      <c r="VPX2" s="14"/>
      <c r="VPY2" s="14"/>
      <c r="VPZ2" s="14"/>
      <c r="VQA2" s="14"/>
      <c r="VQB2" s="14"/>
      <c r="VQC2" s="14"/>
      <c r="VQD2" s="14"/>
      <c r="VQE2" s="14"/>
      <c r="VQF2" s="14"/>
      <c r="VQG2" s="14"/>
      <c r="VQH2" s="14"/>
      <c r="VQI2" s="14"/>
      <c r="VQJ2" s="14"/>
      <c r="VQK2" s="14"/>
      <c r="VQL2" s="14"/>
      <c r="VQM2" s="14"/>
      <c r="VQN2" s="14"/>
      <c r="VQO2" s="14"/>
      <c r="VQP2" s="14"/>
      <c r="VQQ2" s="14"/>
      <c r="VQR2" s="14"/>
      <c r="VQS2" s="14"/>
      <c r="VQT2" s="14"/>
      <c r="VQU2" s="14"/>
      <c r="VQV2" s="14"/>
      <c r="VQW2" s="14"/>
      <c r="VQX2" s="14"/>
      <c r="VQY2" s="14"/>
      <c r="VQZ2" s="14"/>
      <c r="VRA2" s="14"/>
      <c r="VRB2" s="14"/>
      <c r="VRC2" s="14"/>
      <c r="VRD2" s="14"/>
      <c r="VRE2" s="14"/>
      <c r="VRF2" s="14"/>
      <c r="VRG2" s="14"/>
      <c r="VRH2" s="14"/>
      <c r="VRI2" s="14"/>
      <c r="VRJ2" s="14"/>
      <c r="VRK2" s="14"/>
      <c r="VRL2" s="14"/>
      <c r="VRM2" s="14"/>
      <c r="VRN2" s="14"/>
      <c r="VRO2" s="14"/>
      <c r="VRP2" s="14"/>
      <c r="VRQ2" s="14"/>
      <c r="VRR2" s="14"/>
      <c r="VRS2" s="14"/>
      <c r="VRT2" s="14"/>
      <c r="VRU2" s="14"/>
      <c r="VRV2" s="14"/>
      <c r="VRW2" s="14"/>
      <c r="VRX2" s="14"/>
      <c r="VRY2" s="14"/>
      <c r="VRZ2" s="14"/>
      <c r="VSA2" s="14"/>
      <c r="VSB2" s="14"/>
      <c r="VSC2" s="14"/>
      <c r="VSD2" s="14"/>
      <c r="VSE2" s="14"/>
      <c r="VSF2" s="14"/>
      <c r="VSG2" s="14"/>
      <c r="VSH2" s="14"/>
      <c r="VSI2" s="14"/>
      <c r="VSJ2" s="14"/>
      <c r="VSK2" s="14"/>
      <c r="VSL2" s="14"/>
      <c r="VSM2" s="14"/>
      <c r="VSN2" s="14"/>
      <c r="VSO2" s="14"/>
      <c r="VSP2" s="14"/>
      <c r="VSQ2" s="14"/>
      <c r="VSR2" s="14"/>
      <c r="VSS2" s="14"/>
      <c r="VST2" s="14"/>
      <c r="VSU2" s="14"/>
      <c r="VSV2" s="14"/>
      <c r="VSW2" s="14"/>
      <c r="VSX2" s="14"/>
      <c r="VSY2" s="14"/>
      <c r="VSZ2" s="14"/>
      <c r="VTA2" s="14"/>
      <c r="VTB2" s="14"/>
      <c r="VTC2" s="14"/>
      <c r="VTD2" s="14"/>
      <c r="VTE2" s="14"/>
      <c r="VTF2" s="14"/>
      <c r="VTG2" s="14"/>
      <c r="VTH2" s="14"/>
      <c r="VTI2" s="14"/>
      <c r="VTJ2" s="14"/>
      <c r="VTK2" s="14"/>
      <c r="VTL2" s="14"/>
      <c r="VTM2" s="14"/>
      <c r="VTN2" s="14"/>
      <c r="VTO2" s="14"/>
      <c r="VTP2" s="14"/>
      <c r="VTQ2" s="14"/>
      <c r="VTR2" s="14"/>
      <c r="VTS2" s="14"/>
      <c r="VTT2" s="14"/>
      <c r="VTU2" s="14"/>
      <c r="VTV2" s="14"/>
      <c r="VTW2" s="14"/>
      <c r="VTX2" s="14"/>
      <c r="VTY2" s="14"/>
      <c r="VTZ2" s="14"/>
      <c r="VUA2" s="14"/>
      <c r="VUB2" s="14"/>
      <c r="VUC2" s="14"/>
      <c r="VUD2" s="14"/>
      <c r="VUE2" s="14"/>
      <c r="VUF2" s="14"/>
      <c r="VUG2" s="14"/>
      <c r="VUH2" s="14"/>
      <c r="VUI2" s="14"/>
      <c r="VUJ2" s="14"/>
      <c r="VUK2" s="14"/>
      <c r="VUL2" s="14"/>
      <c r="VUM2" s="14"/>
      <c r="VUN2" s="14"/>
      <c r="VUO2" s="14"/>
      <c r="VUP2" s="14"/>
      <c r="VUQ2" s="14"/>
      <c r="VUR2" s="14"/>
      <c r="VUS2" s="14"/>
      <c r="VUT2" s="14"/>
      <c r="VUU2" s="14"/>
      <c r="VUV2" s="14"/>
      <c r="VUW2" s="14"/>
      <c r="VUX2" s="14"/>
      <c r="VUY2" s="14"/>
      <c r="VUZ2" s="14"/>
      <c r="VVA2" s="14"/>
      <c r="VVB2" s="14"/>
      <c r="VVC2" s="14"/>
      <c r="VVD2" s="14"/>
      <c r="VVE2" s="14"/>
      <c r="VVF2" s="14"/>
      <c r="VVG2" s="14"/>
      <c r="VVH2" s="14"/>
      <c r="VVI2" s="14"/>
      <c r="VVJ2" s="14"/>
      <c r="VVK2" s="14"/>
      <c r="VVL2" s="14"/>
      <c r="VVM2" s="14"/>
      <c r="VVN2" s="14"/>
      <c r="VVO2" s="14"/>
      <c r="VVP2" s="14"/>
      <c r="VVQ2" s="14"/>
      <c r="VVR2" s="14"/>
      <c r="VVS2" s="14"/>
      <c r="VVT2" s="14"/>
      <c r="VVU2" s="14"/>
      <c r="VVV2" s="14"/>
      <c r="VVW2" s="14"/>
      <c r="VVX2" s="14"/>
      <c r="VVY2" s="14"/>
      <c r="VVZ2" s="14"/>
      <c r="VWA2" s="14"/>
      <c r="VWB2" s="14"/>
      <c r="VWC2" s="14"/>
      <c r="VWD2" s="14"/>
      <c r="VWE2" s="14"/>
      <c r="VWF2" s="14"/>
      <c r="VWG2" s="14"/>
      <c r="VWH2" s="14"/>
      <c r="VWI2" s="14"/>
      <c r="VWJ2" s="14"/>
      <c r="VWK2" s="14"/>
      <c r="VWL2" s="14"/>
      <c r="VWM2" s="14"/>
      <c r="VWN2" s="14"/>
      <c r="VWO2" s="14"/>
      <c r="VWP2" s="14"/>
      <c r="VWQ2" s="14"/>
      <c r="VWR2" s="14"/>
      <c r="VWS2" s="14"/>
      <c r="VWT2" s="14"/>
      <c r="VWU2" s="14"/>
      <c r="VWV2" s="14"/>
      <c r="VWW2" s="14"/>
      <c r="VWX2" s="14"/>
      <c r="VWY2" s="14"/>
      <c r="VWZ2" s="14"/>
      <c r="VXA2" s="14"/>
      <c r="VXB2" s="14"/>
      <c r="VXC2" s="14"/>
      <c r="VXD2" s="14"/>
      <c r="VXE2" s="14"/>
      <c r="VXF2" s="14"/>
      <c r="VXG2" s="14"/>
      <c r="VXH2" s="14"/>
      <c r="VXI2" s="14"/>
      <c r="VXJ2" s="14"/>
      <c r="VXK2" s="14"/>
      <c r="VXL2" s="14"/>
      <c r="VXM2" s="14"/>
      <c r="VXN2" s="14"/>
      <c r="VXO2" s="14"/>
      <c r="VXP2" s="14"/>
      <c r="VXQ2" s="14"/>
      <c r="VXR2" s="14"/>
      <c r="VXS2" s="14"/>
      <c r="VXT2" s="14"/>
      <c r="VXU2" s="14"/>
      <c r="VXV2" s="14"/>
      <c r="VXW2" s="14"/>
      <c r="VXX2" s="14"/>
      <c r="VXY2" s="14"/>
      <c r="VXZ2" s="14"/>
      <c r="VYA2" s="14"/>
      <c r="VYB2" s="14"/>
      <c r="VYC2" s="14"/>
      <c r="VYD2" s="14"/>
      <c r="VYE2" s="14"/>
      <c r="VYF2" s="14"/>
      <c r="VYG2" s="14"/>
      <c r="VYH2" s="14"/>
      <c r="VYI2" s="14"/>
      <c r="VYJ2" s="14"/>
      <c r="VYK2" s="14"/>
      <c r="VYL2" s="14"/>
      <c r="VYM2" s="14"/>
      <c r="VYN2" s="14"/>
      <c r="VYO2" s="14"/>
      <c r="VYP2" s="14"/>
      <c r="VYQ2" s="14"/>
      <c r="VYR2" s="14"/>
      <c r="VYS2" s="14"/>
      <c r="VYT2" s="14"/>
      <c r="VYU2" s="14"/>
      <c r="VYV2" s="14"/>
      <c r="VYW2" s="14"/>
      <c r="VYX2" s="14"/>
      <c r="VYY2" s="14"/>
      <c r="VYZ2" s="14"/>
      <c r="VZA2" s="14"/>
      <c r="VZB2" s="14"/>
      <c r="VZC2" s="14"/>
      <c r="VZD2" s="14"/>
      <c r="VZE2" s="14"/>
      <c r="VZF2" s="14"/>
      <c r="VZG2" s="14"/>
      <c r="VZH2" s="14"/>
      <c r="VZI2" s="14"/>
      <c r="VZJ2" s="14"/>
      <c r="VZK2" s="14"/>
      <c r="VZL2" s="14"/>
      <c r="VZM2" s="14"/>
      <c r="VZN2" s="14"/>
      <c r="VZO2" s="14"/>
      <c r="VZP2" s="14"/>
      <c r="VZQ2" s="14"/>
      <c r="VZR2" s="14"/>
      <c r="VZS2" s="14"/>
      <c r="VZT2" s="14"/>
      <c r="VZU2" s="14"/>
      <c r="VZV2" s="14"/>
      <c r="VZW2" s="14"/>
      <c r="VZX2" s="14"/>
      <c r="VZY2" s="14"/>
      <c r="VZZ2" s="14"/>
      <c r="WAA2" s="14"/>
      <c r="WAB2" s="14"/>
      <c r="WAC2" s="14"/>
      <c r="WAD2" s="14"/>
      <c r="WAE2" s="14"/>
      <c r="WAF2" s="14"/>
      <c r="WAG2" s="14"/>
      <c r="WAH2" s="14"/>
      <c r="WAI2" s="14"/>
      <c r="WAJ2" s="14"/>
      <c r="WAK2" s="14"/>
      <c r="WAL2" s="14"/>
      <c r="WAM2" s="14"/>
      <c r="WAN2" s="14"/>
      <c r="WAO2" s="14"/>
      <c r="WAP2" s="14"/>
      <c r="WAQ2" s="14"/>
      <c r="WAR2" s="14"/>
      <c r="WAS2" s="14"/>
      <c r="WAT2" s="14"/>
      <c r="WAU2" s="14"/>
      <c r="WAV2" s="14"/>
      <c r="WAW2" s="14"/>
      <c r="WAX2" s="14"/>
      <c r="WAY2" s="14"/>
      <c r="WAZ2" s="14"/>
      <c r="WBA2" s="14"/>
      <c r="WBB2" s="14"/>
      <c r="WBC2" s="14"/>
      <c r="WBD2" s="14"/>
      <c r="WBE2" s="14"/>
      <c r="WBF2" s="14"/>
      <c r="WBG2" s="14"/>
      <c r="WBH2" s="14"/>
      <c r="WBI2" s="14"/>
      <c r="WBJ2" s="14"/>
      <c r="WBK2" s="14"/>
      <c r="WBL2" s="14"/>
      <c r="WBM2" s="14"/>
      <c r="WBN2" s="14"/>
      <c r="WBO2" s="14"/>
      <c r="WBP2" s="14"/>
      <c r="WBQ2" s="14"/>
      <c r="WBR2" s="14"/>
      <c r="WBS2" s="14"/>
      <c r="WBT2" s="14"/>
      <c r="WBU2" s="14"/>
      <c r="WBV2" s="14"/>
      <c r="WBW2" s="14"/>
      <c r="WBX2" s="14"/>
      <c r="WBY2" s="14"/>
      <c r="WBZ2" s="14"/>
      <c r="WCA2" s="14"/>
      <c r="WCB2" s="14"/>
      <c r="WCC2" s="14"/>
      <c r="WCD2" s="14"/>
      <c r="WCE2" s="14"/>
      <c r="WCF2" s="14"/>
      <c r="WCG2" s="14"/>
      <c r="WCH2" s="14"/>
      <c r="WCI2" s="14"/>
      <c r="WCJ2" s="14"/>
      <c r="WCK2" s="14"/>
      <c r="WCL2" s="14"/>
      <c r="WCM2" s="14"/>
      <c r="WCN2" s="14"/>
      <c r="WCO2" s="14"/>
      <c r="WCP2" s="14"/>
      <c r="WCQ2" s="14"/>
      <c r="WCR2" s="14"/>
      <c r="WCS2" s="14"/>
      <c r="WCT2" s="14"/>
      <c r="WCU2" s="14"/>
      <c r="WCV2" s="14"/>
      <c r="WCW2" s="14"/>
      <c r="WCX2" s="14"/>
      <c r="WCY2" s="14"/>
      <c r="WCZ2" s="14"/>
      <c r="WDA2" s="14"/>
      <c r="WDB2" s="14"/>
      <c r="WDC2" s="14"/>
      <c r="WDD2" s="14"/>
      <c r="WDE2" s="14"/>
      <c r="WDF2" s="14"/>
      <c r="WDG2" s="14"/>
      <c r="WDH2" s="14"/>
      <c r="WDI2" s="14"/>
      <c r="WDJ2" s="14"/>
      <c r="WDK2" s="14"/>
      <c r="WDL2" s="14"/>
      <c r="WDM2" s="14"/>
      <c r="WDN2" s="14"/>
      <c r="WDO2" s="14"/>
      <c r="WDP2" s="14"/>
      <c r="WDQ2" s="14"/>
      <c r="WDR2" s="14"/>
      <c r="WDS2" s="14"/>
      <c r="WDT2" s="14"/>
      <c r="WDU2" s="14"/>
      <c r="WDV2" s="14"/>
      <c r="WDW2" s="14"/>
      <c r="WDX2" s="14"/>
      <c r="WDY2" s="14"/>
      <c r="WDZ2" s="14"/>
      <c r="WEA2" s="14"/>
      <c r="WEB2" s="14"/>
      <c r="WEC2" s="14"/>
      <c r="WED2" s="14"/>
      <c r="WEE2" s="14"/>
      <c r="WEF2" s="14"/>
      <c r="WEG2" s="14"/>
      <c r="WEH2" s="14"/>
      <c r="WEI2" s="14"/>
      <c r="WEJ2" s="14"/>
      <c r="WEK2" s="14"/>
      <c r="WEL2" s="14"/>
      <c r="WEM2" s="14"/>
      <c r="WEN2" s="14"/>
      <c r="WEO2" s="14"/>
      <c r="WEP2" s="14"/>
      <c r="WEQ2" s="14"/>
      <c r="WER2" s="14"/>
      <c r="WES2" s="14"/>
      <c r="WET2" s="14"/>
      <c r="WEU2" s="14"/>
      <c r="WEV2" s="14"/>
      <c r="WEW2" s="14"/>
      <c r="WEX2" s="14"/>
      <c r="WEY2" s="14"/>
      <c r="WEZ2" s="14"/>
      <c r="WFA2" s="14"/>
      <c r="WFB2" s="14"/>
      <c r="WFC2" s="14"/>
      <c r="WFD2" s="14"/>
      <c r="WFE2" s="14"/>
      <c r="WFF2" s="14"/>
      <c r="WFG2" s="14"/>
      <c r="WFH2" s="14"/>
      <c r="WFI2" s="14"/>
      <c r="WFJ2" s="14"/>
      <c r="WFK2" s="14"/>
      <c r="WFL2" s="14"/>
      <c r="WFM2" s="14"/>
      <c r="WFN2" s="14"/>
      <c r="WFO2" s="14"/>
      <c r="WFP2" s="14"/>
      <c r="WFQ2" s="14"/>
      <c r="WFR2" s="14"/>
      <c r="WFS2" s="14"/>
      <c r="WFT2" s="14"/>
      <c r="WFU2" s="14"/>
      <c r="WFV2" s="14"/>
      <c r="WFW2" s="14"/>
      <c r="WFX2" s="14"/>
      <c r="WFY2" s="14"/>
      <c r="WFZ2" s="14"/>
      <c r="WGA2" s="14"/>
      <c r="WGB2" s="14"/>
      <c r="WGC2" s="14"/>
      <c r="WGD2" s="14"/>
      <c r="WGE2" s="14"/>
      <c r="WGF2" s="14"/>
      <c r="WGG2" s="14"/>
      <c r="WGH2" s="14"/>
      <c r="WGI2" s="14"/>
      <c r="WGJ2" s="14"/>
      <c r="WGK2" s="14"/>
      <c r="WGL2" s="14"/>
      <c r="WGM2" s="14"/>
      <c r="WGN2" s="14"/>
      <c r="WGO2" s="14"/>
      <c r="WGP2" s="14"/>
      <c r="WGQ2" s="14"/>
      <c r="WGR2" s="14"/>
      <c r="WGS2" s="14"/>
      <c r="WGT2" s="14"/>
      <c r="WGU2" s="14"/>
      <c r="WGV2" s="14"/>
      <c r="WGW2" s="14"/>
      <c r="WGX2" s="14"/>
      <c r="WGY2" s="14"/>
      <c r="WGZ2" s="14"/>
      <c r="WHA2" s="14"/>
      <c r="WHB2" s="14"/>
      <c r="WHC2" s="14"/>
      <c r="WHD2" s="14"/>
      <c r="WHE2" s="14"/>
      <c r="WHF2" s="14"/>
      <c r="WHG2" s="14"/>
      <c r="WHH2" s="14"/>
      <c r="WHI2" s="14"/>
      <c r="WHJ2" s="14"/>
      <c r="WHK2" s="14"/>
      <c r="WHL2" s="14"/>
      <c r="WHM2" s="14"/>
      <c r="WHN2" s="14"/>
      <c r="WHO2" s="14"/>
      <c r="WHP2" s="14"/>
      <c r="WHQ2" s="14"/>
      <c r="WHR2" s="14"/>
      <c r="WHS2" s="14"/>
      <c r="WHT2" s="14"/>
      <c r="WHU2" s="14"/>
      <c r="WHV2" s="14"/>
      <c r="WHW2" s="14"/>
      <c r="WHX2" s="14"/>
      <c r="WHY2" s="14"/>
      <c r="WHZ2" s="14"/>
      <c r="WIA2" s="14"/>
      <c r="WIB2" s="14"/>
      <c r="WIC2" s="14"/>
      <c r="WID2" s="14"/>
      <c r="WIE2" s="14"/>
      <c r="WIF2" s="14"/>
      <c r="WIG2" s="14"/>
      <c r="WIH2" s="14"/>
      <c r="WII2" s="14"/>
      <c r="WIJ2" s="14"/>
      <c r="WIK2" s="14"/>
      <c r="WIL2" s="14"/>
      <c r="WIM2" s="14"/>
      <c r="WIN2" s="14"/>
      <c r="WIO2" s="14"/>
      <c r="WIP2" s="14"/>
      <c r="WIQ2" s="14"/>
      <c r="WIR2" s="14"/>
      <c r="WIS2" s="14"/>
      <c r="WIT2" s="14"/>
      <c r="WIU2" s="14"/>
      <c r="WIV2" s="14"/>
      <c r="WIW2" s="14"/>
      <c r="WIX2" s="14"/>
      <c r="WIY2" s="14"/>
      <c r="WIZ2" s="14"/>
      <c r="WJA2" s="14"/>
      <c r="WJB2" s="14"/>
      <c r="WJC2" s="14"/>
      <c r="WJD2" s="14"/>
      <c r="WJE2" s="14"/>
      <c r="WJF2" s="14"/>
      <c r="WJG2" s="14"/>
      <c r="WJH2" s="14"/>
      <c r="WJI2" s="14"/>
      <c r="WJJ2" s="14"/>
      <c r="WJK2" s="14"/>
      <c r="WJL2" s="14"/>
      <c r="WJM2" s="14"/>
      <c r="WJN2" s="14"/>
      <c r="WJO2" s="14"/>
      <c r="WJP2" s="14"/>
      <c r="WJQ2" s="14"/>
      <c r="WJR2" s="14"/>
      <c r="WJS2" s="14"/>
      <c r="WJT2" s="14"/>
      <c r="WJU2" s="14"/>
      <c r="WJV2" s="14"/>
      <c r="WJW2" s="14"/>
      <c r="WJX2" s="14"/>
      <c r="WJY2" s="14"/>
      <c r="WJZ2" s="14"/>
      <c r="WKA2" s="14"/>
      <c r="WKB2" s="14"/>
      <c r="WKC2" s="14"/>
      <c r="WKD2" s="14"/>
      <c r="WKE2" s="14"/>
      <c r="WKF2" s="14"/>
      <c r="WKG2" s="14"/>
      <c r="WKH2" s="14"/>
      <c r="WKI2" s="14"/>
      <c r="WKJ2" s="14"/>
      <c r="WKK2" s="14"/>
      <c r="WKL2" s="14"/>
      <c r="WKM2" s="14"/>
      <c r="WKN2" s="14"/>
      <c r="WKO2" s="14"/>
      <c r="WKP2" s="14"/>
      <c r="WKQ2" s="14"/>
      <c r="WKR2" s="14"/>
      <c r="WKS2" s="14"/>
      <c r="WKT2" s="14"/>
      <c r="WKU2" s="14"/>
      <c r="WKV2" s="14"/>
      <c r="WKW2" s="14"/>
      <c r="WKX2" s="14"/>
      <c r="WKY2" s="14"/>
      <c r="WKZ2" s="14"/>
      <c r="WLA2" s="14"/>
      <c r="WLB2" s="14"/>
      <c r="WLC2" s="14"/>
      <c r="WLD2" s="14"/>
      <c r="WLE2" s="14"/>
      <c r="WLF2" s="14"/>
      <c r="WLG2" s="14"/>
      <c r="WLH2" s="14"/>
      <c r="WLI2" s="14"/>
      <c r="WLJ2" s="14"/>
      <c r="WLK2" s="14"/>
      <c r="WLL2" s="14"/>
      <c r="WLM2" s="14"/>
      <c r="WLN2" s="14"/>
      <c r="WLO2" s="14"/>
      <c r="WLP2" s="14"/>
      <c r="WLQ2" s="14"/>
      <c r="WLR2" s="14"/>
      <c r="WLS2" s="14"/>
      <c r="WLT2" s="14"/>
      <c r="WLU2" s="14"/>
      <c r="WLV2" s="14"/>
      <c r="WLW2" s="14"/>
      <c r="WLX2" s="14"/>
      <c r="WLY2" s="14"/>
      <c r="WLZ2" s="14"/>
      <c r="WMA2" s="14"/>
      <c r="WMB2" s="14"/>
      <c r="WMC2" s="14"/>
      <c r="WMD2" s="14"/>
      <c r="WME2" s="14"/>
      <c r="WMF2" s="14"/>
      <c r="WMG2" s="14"/>
      <c r="WMH2" s="14"/>
      <c r="WMI2" s="14"/>
      <c r="WMJ2" s="14"/>
      <c r="WMK2" s="14"/>
      <c r="WML2" s="14"/>
      <c r="WMM2" s="14"/>
      <c r="WMN2" s="14"/>
      <c r="WMO2" s="14"/>
      <c r="WMP2" s="14"/>
      <c r="WMQ2" s="14"/>
      <c r="WMR2" s="14"/>
      <c r="WMS2" s="14"/>
      <c r="WMT2" s="14"/>
      <c r="WMU2" s="14"/>
      <c r="WMV2" s="14"/>
      <c r="WMW2" s="14"/>
      <c r="WMX2" s="14"/>
      <c r="WMY2" s="14"/>
      <c r="WMZ2" s="14"/>
      <c r="WNA2" s="14"/>
      <c r="WNB2" s="14"/>
      <c r="WNC2" s="14"/>
      <c r="WND2" s="14"/>
      <c r="WNE2" s="14"/>
      <c r="WNF2" s="14"/>
      <c r="WNG2" s="14"/>
      <c r="WNH2" s="14"/>
      <c r="WNI2" s="14"/>
      <c r="WNJ2" s="14"/>
      <c r="WNK2" s="14"/>
      <c r="WNL2" s="14"/>
      <c r="WNM2" s="14"/>
      <c r="WNN2" s="14"/>
      <c r="WNO2" s="14"/>
      <c r="WNP2" s="14"/>
      <c r="WNQ2" s="14"/>
      <c r="WNR2" s="14"/>
      <c r="WNS2" s="14"/>
      <c r="WNT2" s="14"/>
      <c r="WNU2" s="14"/>
      <c r="WNV2" s="14"/>
      <c r="WNW2" s="14"/>
      <c r="WNX2" s="14"/>
      <c r="WNY2" s="14"/>
      <c r="WNZ2" s="14"/>
      <c r="WOA2" s="14"/>
      <c r="WOB2" s="14"/>
      <c r="WOC2" s="14"/>
      <c r="WOD2" s="14"/>
      <c r="WOE2" s="14"/>
      <c r="WOF2" s="14"/>
      <c r="WOG2" s="14"/>
      <c r="WOH2" s="14"/>
      <c r="WOI2" s="14"/>
      <c r="WOJ2" s="14"/>
      <c r="WOK2" s="14"/>
      <c r="WOL2" s="14"/>
      <c r="WOM2" s="14"/>
      <c r="WON2" s="14"/>
      <c r="WOO2" s="14"/>
      <c r="WOP2" s="14"/>
      <c r="WOQ2" s="14"/>
      <c r="WOR2" s="14"/>
      <c r="WOS2" s="14"/>
      <c r="WOT2" s="14"/>
      <c r="WOU2" s="14"/>
      <c r="WOV2" s="14"/>
      <c r="WOW2" s="14"/>
      <c r="WOX2" s="14"/>
      <c r="WOY2" s="14"/>
      <c r="WOZ2" s="14"/>
      <c r="WPA2" s="14"/>
      <c r="WPB2" s="14"/>
      <c r="WPC2" s="14"/>
      <c r="WPD2" s="14"/>
      <c r="WPE2" s="14"/>
      <c r="WPF2" s="14"/>
      <c r="WPG2" s="14"/>
      <c r="WPH2" s="14"/>
      <c r="WPI2" s="14"/>
      <c r="WPJ2" s="14"/>
      <c r="WPK2" s="14"/>
      <c r="WPL2" s="14"/>
      <c r="WPM2" s="14"/>
      <c r="WPN2" s="14"/>
      <c r="WPO2" s="14"/>
      <c r="WPP2" s="14"/>
      <c r="WPQ2" s="14"/>
      <c r="WPR2" s="14"/>
      <c r="WPS2" s="14"/>
      <c r="WPT2" s="14"/>
      <c r="WPU2" s="14"/>
      <c r="WPV2" s="14"/>
      <c r="WPW2" s="14"/>
      <c r="WPX2" s="14"/>
      <c r="WPY2" s="14"/>
      <c r="WPZ2" s="14"/>
      <c r="WQA2" s="14"/>
      <c r="WQB2" s="14"/>
      <c r="WQC2" s="14"/>
      <c r="WQD2" s="14"/>
      <c r="WQE2" s="14"/>
      <c r="WQF2" s="14"/>
      <c r="WQG2" s="14"/>
      <c r="WQH2" s="14"/>
      <c r="WQI2" s="14"/>
      <c r="WQJ2" s="14"/>
      <c r="WQK2" s="14"/>
      <c r="WQL2" s="14"/>
      <c r="WQM2" s="14"/>
      <c r="WQN2" s="14"/>
      <c r="WQO2" s="14"/>
      <c r="WQP2" s="14"/>
      <c r="WQQ2" s="14"/>
      <c r="WQR2" s="14"/>
      <c r="WQS2" s="14"/>
      <c r="WQT2" s="14"/>
      <c r="WQU2" s="14"/>
      <c r="WQV2" s="14"/>
      <c r="WQW2" s="14"/>
      <c r="WQX2" s="14"/>
      <c r="WQY2" s="14"/>
      <c r="WQZ2" s="14"/>
      <c r="WRA2" s="14"/>
      <c r="WRB2" s="14"/>
      <c r="WRC2" s="14"/>
      <c r="WRD2" s="14"/>
      <c r="WRE2" s="14"/>
      <c r="WRF2" s="14"/>
      <c r="WRG2" s="14"/>
      <c r="WRH2" s="14"/>
      <c r="WRI2" s="14"/>
      <c r="WRJ2" s="14"/>
      <c r="WRK2" s="14"/>
      <c r="WRL2" s="14"/>
      <c r="WRM2" s="14"/>
      <c r="WRN2" s="14"/>
      <c r="WRO2" s="14"/>
      <c r="WRP2" s="14"/>
      <c r="WRQ2" s="14"/>
      <c r="WRR2" s="14"/>
      <c r="WRS2" s="14"/>
      <c r="WRT2" s="14"/>
      <c r="WRU2" s="14"/>
      <c r="WRV2" s="14"/>
      <c r="WRW2" s="14"/>
      <c r="WRX2" s="14"/>
      <c r="WRY2" s="14"/>
      <c r="WRZ2" s="14"/>
      <c r="WSA2" s="14"/>
      <c r="WSB2" s="14"/>
      <c r="WSC2" s="14"/>
      <c r="WSD2" s="14"/>
      <c r="WSE2" s="14"/>
      <c r="WSF2" s="14"/>
      <c r="WSG2" s="14"/>
      <c r="WSH2" s="14"/>
      <c r="WSI2" s="14"/>
      <c r="WSJ2" s="14"/>
      <c r="WSK2" s="14"/>
      <c r="WSL2" s="14"/>
      <c r="WSM2" s="14"/>
      <c r="WSN2" s="14"/>
      <c r="WSO2" s="14"/>
      <c r="WSP2" s="14"/>
      <c r="WSQ2" s="14"/>
      <c r="WSR2" s="14"/>
      <c r="WSS2" s="14"/>
      <c r="WST2" s="14"/>
      <c r="WSU2" s="14"/>
      <c r="WSV2" s="14"/>
      <c r="WSW2" s="14"/>
      <c r="WSX2" s="14"/>
      <c r="WSY2" s="14"/>
      <c r="WSZ2" s="14"/>
      <c r="WTA2" s="14"/>
      <c r="WTB2" s="14"/>
      <c r="WTC2" s="14"/>
      <c r="WTD2" s="14"/>
      <c r="WTE2" s="14"/>
      <c r="WTF2" s="14"/>
      <c r="WTG2" s="14"/>
      <c r="WTH2" s="14"/>
      <c r="WTI2" s="14"/>
      <c r="WTJ2" s="14"/>
      <c r="WTK2" s="14"/>
      <c r="WTL2" s="14"/>
      <c r="WTM2" s="14"/>
      <c r="WTN2" s="14"/>
      <c r="WTO2" s="14"/>
      <c r="WTP2" s="14"/>
      <c r="WTQ2" s="14"/>
      <c r="WTR2" s="14"/>
      <c r="WTS2" s="14"/>
      <c r="WTT2" s="14"/>
      <c r="WTU2" s="14"/>
      <c r="WTV2" s="14"/>
      <c r="WTW2" s="14"/>
      <c r="WTX2" s="14"/>
      <c r="WTY2" s="14"/>
      <c r="WTZ2" s="14"/>
      <c r="WUA2" s="14"/>
      <c r="WUB2" s="14"/>
      <c r="WUC2" s="14"/>
      <c r="WUD2" s="14"/>
      <c r="WUE2" s="14"/>
      <c r="WUF2" s="14"/>
      <c r="WUG2" s="14"/>
      <c r="WUH2" s="14"/>
      <c r="WUI2" s="14"/>
      <c r="WUJ2" s="14"/>
      <c r="WUK2" s="14"/>
      <c r="WUL2" s="14"/>
      <c r="WUM2" s="14"/>
      <c r="WUN2" s="14"/>
      <c r="WUO2" s="14"/>
      <c r="WUP2" s="14"/>
      <c r="WUQ2" s="14"/>
      <c r="WUR2" s="14"/>
      <c r="WUS2" s="14"/>
      <c r="WUT2" s="14"/>
      <c r="WUU2" s="14"/>
      <c r="WUV2" s="14"/>
      <c r="WUW2" s="14"/>
      <c r="WUX2" s="14"/>
      <c r="WUY2" s="14"/>
      <c r="WUZ2" s="14"/>
      <c r="WVA2" s="14"/>
      <c r="WVB2" s="14"/>
      <c r="WVC2" s="14"/>
      <c r="WVD2" s="14"/>
      <c r="WVE2" s="14"/>
      <c r="WVF2" s="14"/>
      <c r="WVG2" s="14"/>
      <c r="WVH2" s="14"/>
      <c r="WVI2" s="14"/>
      <c r="WVJ2" s="14"/>
      <c r="WVK2" s="14"/>
      <c r="WVL2" s="14"/>
      <c r="WVM2" s="14"/>
      <c r="WVN2" s="14"/>
      <c r="WVO2" s="14"/>
      <c r="WVP2" s="14"/>
      <c r="WVQ2" s="14"/>
      <c r="WVR2" s="14"/>
      <c r="WVS2" s="14"/>
      <c r="WVT2" s="14"/>
      <c r="WVU2" s="14"/>
      <c r="WVV2" s="14"/>
      <c r="WVW2" s="14"/>
      <c r="WVX2" s="14"/>
      <c r="WVY2" s="14"/>
      <c r="WVZ2" s="14"/>
      <c r="WWA2" s="14"/>
      <c r="WWB2" s="14"/>
      <c r="WWC2" s="14"/>
      <c r="WWD2" s="14"/>
      <c r="WWE2" s="14"/>
      <c r="WWF2" s="14"/>
      <c r="WWG2" s="14"/>
      <c r="WWH2" s="14"/>
      <c r="WWI2" s="14"/>
      <c r="WWJ2" s="14"/>
      <c r="WWK2" s="14"/>
      <c r="WWL2" s="14"/>
      <c r="WWM2" s="14"/>
      <c r="WWN2" s="14"/>
      <c r="WWO2" s="14"/>
      <c r="WWP2" s="14"/>
      <c r="WWQ2" s="14"/>
      <c r="WWR2" s="14"/>
      <c r="WWS2" s="14"/>
      <c r="WWT2" s="14"/>
      <c r="WWU2" s="14"/>
      <c r="WWV2" s="14"/>
      <c r="WWW2" s="14"/>
      <c r="WWX2" s="14"/>
      <c r="WWY2" s="14"/>
      <c r="WWZ2" s="14"/>
      <c r="WXA2" s="14"/>
      <c r="WXB2" s="14"/>
      <c r="WXC2" s="14"/>
      <c r="WXD2" s="14"/>
      <c r="WXE2" s="14"/>
      <c r="WXF2" s="14"/>
      <c r="WXG2" s="14"/>
      <c r="WXH2" s="14"/>
      <c r="WXI2" s="14"/>
      <c r="WXJ2" s="14"/>
      <c r="WXK2" s="14"/>
      <c r="WXL2" s="14"/>
      <c r="WXM2" s="14"/>
      <c r="WXN2" s="14"/>
      <c r="WXO2" s="14"/>
      <c r="WXP2" s="14"/>
      <c r="WXQ2" s="14"/>
      <c r="WXR2" s="14"/>
      <c r="WXS2" s="14"/>
      <c r="WXT2" s="14"/>
      <c r="WXU2" s="14"/>
      <c r="WXV2" s="14"/>
      <c r="WXW2" s="14"/>
      <c r="WXX2" s="14"/>
      <c r="WXY2" s="14"/>
      <c r="WXZ2" s="14"/>
      <c r="WYA2" s="14"/>
      <c r="WYB2" s="14"/>
      <c r="WYC2" s="14"/>
      <c r="WYD2" s="14"/>
      <c r="WYE2" s="14"/>
      <c r="WYF2" s="14"/>
      <c r="WYG2" s="14"/>
      <c r="WYH2" s="14"/>
      <c r="WYI2" s="14"/>
      <c r="WYJ2" s="14"/>
      <c r="WYK2" s="14"/>
      <c r="WYL2" s="14"/>
      <c r="WYM2" s="14"/>
      <c r="WYN2" s="14"/>
      <c r="WYO2" s="14"/>
      <c r="WYP2" s="14"/>
      <c r="WYQ2" s="14"/>
      <c r="WYR2" s="14"/>
      <c r="WYS2" s="14"/>
      <c r="WYT2" s="14"/>
      <c r="WYU2" s="14"/>
      <c r="WYV2" s="14"/>
      <c r="WYW2" s="14"/>
      <c r="WYX2" s="14"/>
      <c r="WYY2" s="14"/>
      <c r="WYZ2" s="14"/>
      <c r="WZA2" s="14"/>
      <c r="WZB2" s="14"/>
      <c r="WZC2" s="14"/>
      <c r="WZD2" s="14"/>
      <c r="WZE2" s="14"/>
      <c r="WZF2" s="14"/>
      <c r="WZG2" s="14"/>
      <c r="WZH2" s="14"/>
      <c r="WZI2" s="14"/>
      <c r="WZJ2" s="14"/>
      <c r="WZK2" s="14"/>
      <c r="WZL2" s="14"/>
      <c r="WZM2" s="14"/>
      <c r="WZN2" s="14"/>
      <c r="WZO2" s="14"/>
      <c r="WZP2" s="14"/>
      <c r="WZQ2" s="14"/>
      <c r="WZR2" s="14"/>
      <c r="WZS2" s="14"/>
      <c r="WZT2" s="14"/>
      <c r="WZU2" s="14"/>
      <c r="WZV2" s="14"/>
      <c r="WZW2" s="14"/>
      <c r="WZX2" s="14"/>
      <c r="WZY2" s="14"/>
      <c r="WZZ2" s="14"/>
      <c r="XAA2" s="14"/>
      <c r="XAB2" s="14"/>
      <c r="XAC2" s="14"/>
      <c r="XAD2" s="14"/>
      <c r="XAE2" s="14"/>
      <c r="XAF2" s="14"/>
      <c r="XAG2" s="14"/>
      <c r="XAH2" s="14"/>
      <c r="XAI2" s="14"/>
      <c r="XAJ2" s="14"/>
      <c r="XAK2" s="14"/>
      <c r="XAL2" s="14"/>
      <c r="XAM2" s="14"/>
      <c r="XAN2" s="14"/>
      <c r="XAO2" s="14"/>
      <c r="XAP2" s="14"/>
      <c r="XAQ2" s="14"/>
      <c r="XAR2" s="14"/>
      <c r="XAS2" s="14"/>
      <c r="XAT2" s="14"/>
      <c r="XAU2" s="14"/>
      <c r="XAV2" s="14"/>
      <c r="XAW2" s="14"/>
      <c r="XAX2" s="14"/>
      <c r="XAY2" s="14"/>
      <c r="XAZ2" s="14"/>
      <c r="XBA2" s="14"/>
      <c r="XBB2" s="14"/>
      <c r="XBC2" s="14"/>
      <c r="XBD2" s="14"/>
      <c r="XBE2" s="14"/>
      <c r="XBF2" s="14"/>
      <c r="XBG2" s="14"/>
      <c r="XBH2" s="14"/>
      <c r="XBI2" s="14"/>
      <c r="XBJ2" s="14"/>
      <c r="XBK2" s="14"/>
      <c r="XBL2" s="14"/>
      <c r="XBM2" s="14"/>
      <c r="XBN2" s="14"/>
      <c r="XBO2" s="14"/>
      <c r="XBP2" s="14"/>
      <c r="XBQ2" s="14"/>
      <c r="XBR2" s="14"/>
      <c r="XBS2" s="14"/>
      <c r="XBT2" s="14"/>
      <c r="XBU2" s="14"/>
      <c r="XBV2" s="14"/>
      <c r="XBW2" s="14"/>
      <c r="XBX2" s="14"/>
      <c r="XBY2" s="14"/>
      <c r="XBZ2" s="14"/>
      <c r="XCA2" s="14"/>
      <c r="XCB2" s="14"/>
      <c r="XCC2" s="14"/>
      <c r="XCD2" s="14"/>
      <c r="XCE2" s="14"/>
      <c r="XCF2" s="14"/>
      <c r="XCG2" s="14"/>
      <c r="XCH2" s="14"/>
      <c r="XCI2" s="14"/>
      <c r="XCJ2" s="14"/>
      <c r="XCK2" s="14"/>
      <c r="XCL2" s="14"/>
      <c r="XCM2" s="14"/>
      <c r="XCN2" s="14"/>
      <c r="XCO2" s="14"/>
      <c r="XCP2" s="14"/>
      <c r="XCQ2" s="14"/>
      <c r="XCR2" s="14"/>
      <c r="XCS2" s="14"/>
      <c r="XCT2" s="14"/>
      <c r="XCU2" s="14"/>
      <c r="XCV2" s="14"/>
      <c r="XCW2" s="14"/>
      <c r="XCX2" s="14"/>
      <c r="XCY2" s="14"/>
      <c r="XCZ2" s="14"/>
      <c r="XDA2" s="14"/>
      <c r="XDB2" s="14"/>
      <c r="XDC2" s="14"/>
      <c r="XDD2" s="14"/>
      <c r="XDE2" s="14"/>
      <c r="XDF2" s="14"/>
      <c r="XDG2" s="14"/>
      <c r="XDH2" s="14"/>
      <c r="XDI2" s="14"/>
      <c r="XDJ2" s="14"/>
      <c r="XDK2" s="14"/>
      <c r="XDL2" s="14"/>
      <c r="XDM2" s="14"/>
      <c r="XDN2" s="14"/>
      <c r="XDO2" s="14"/>
      <c r="XDP2" s="14"/>
      <c r="XDQ2" s="14"/>
      <c r="XDR2" s="14"/>
      <c r="XDS2" s="14"/>
      <c r="XDT2" s="14"/>
      <c r="XDU2" s="14"/>
      <c r="XDV2" s="14"/>
      <c r="XDW2" s="14"/>
      <c r="XDX2" s="14"/>
      <c r="XDY2" s="14"/>
      <c r="XDZ2" s="14"/>
      <c r="XEA2" s="14"/>
      <c r="XEB2" s="14"/>
      <c r="XEC2" s="14"/>
      <c r="XED2" s="14"/>
      <c r="XEE2" s="14"/>
      <c r="XEF2" s="14"/>
      <c r="XEG2" s="14"/>
      <c r="XEH2" s="14"/>
    </row>
    <row r="3" spans="1:16362" s="26" customFormat="1" ht="41.25" customHeight="1">
      <c r="A3" s="708" t="s">
        <v>94</v>
      </c>
      <c r="B3" s="709"/>
      <c r="C3" s="709"/>
      <c r="D3" s="709"/>
      <c r="E3" s="710"/>
      <c r="F3" s="701" t="s">
        <v>14</v>
      </c>
      <c r="G3" s="702"/>
      <c r="H3" s="702"/>
      <c r="I3" s="702"/>
      <c r="J3" s="702"/>
      <c r="K3" s="702"/>
      <c r="L3" s="702"/>
      <c r="M3" s="702"/>
      <c r="N3" s="702"/>
      <c r="O3" s="702"/>
      <c r="P3" s="702"/>
      <c r="Q3" s="702"/>
      <c r="R3" s="702"/>
      <c r="S3" s="702"/>
      <c r="T3" s="702"/>
      <c r="U3" s="702"/>
      <c r="V3" s="702"/>
      <c r="W3" s="702"/>
      <c r="X3" s="702"/>
      <c r="Y3" s="702"/>
      <c r="Z3" s="703" t="s">
        <v>16</v>
      </c>
      <c r="AA3" s="702"/>
      <c r="AB3" s="702"/>
      <c r="AC3" s="702"/>
      <c r="AD3" s="704"/>
    </row>
    <row r="4" spans="1:16362" s="16" customFormat="1" ht="41.25" customHeight="1">
      <c r="A4" s="46" t="s">
        <v>29</v>
      </c>
      <c r="B4" s="47" t="s">
        <v>30</v>
      </c>
      <c r="C4" s="48" t="s">
        <v>31</v>
      </c>
      <c r="D4" s="659" t="s">
        <v>32</v>
      </c>
      <c r="E4" s="610" t="s">
        <v>102</v>
      </c>
      <c r="F4" s="464" t="s">
        <v>71</v>
      </c>
      <c r="G4" s="45" t="s">
        <v>72</v>
      </c>
      <c r="H4" s="44" t="s">
        <v>44</v>
      </c>
      <c r="I4" s="44" t="s">
        <v>45</v>
      </c>
      <c r="J4" s="44" t="s">
        <v>20</v>
      </c>
      <c r="K4" s="45" t="s">
        <v>46</v>
      </c>
      <c r="L4" s="45" t="s">
        <v>73</v>
      </c>
      <c r="M4" s="45" t="s">
        <v>74</v>
      </c>
      <c r="N4" s="45" t="s">
        <v>77</v>
      </c>
      <c r="O4" s="45" t="s">
        <v>47</v>
      </c>
      <c r="P4" s="44" t="s">
        <v>48</v>
      </c>
      <c r="Q4" s="44" t="s">
        <v>49</v>
      </c>
      <c r="R4" s="44" t="s">
        <v>50</v>
      </c>
      <c r="S4" s="44" t="s">
        <v>26</v>
      </c>
      <c r="T4" s="44" t="s">
        <v>51</v>
      </c>
      <c r="U4" s="44" t="s">
        <v>52</v>
      </c>
      <c r="V4" s="44" t="s">
        <v>53</v>
      </c>
      <c r="W4" s="45" t="s">
        <v>54</v>
      </c>
      <c r="X4" s="45" t="s">
        <v>75</v>
      </c>
      <c r="Y4" s="627" t="s">
        <v>76</v>
      </c>
      <c r="Z4" s="31" t="s">
        <v>80</v>
      </c>
      <c r="AA4" s="42" t="s">
        <v>39</v>
      </c>
      <c r="AB4" s="42" t="s">
        <v>42</v>
      </c>
      <c r="AC4" s="42" t="s">
        <v>40</v>
      </c>
      <c r="AD4" s="56" t="s">
        <v>55</v>
      </c>
    </row>
    <row r="5" spans="1:16362" ht="116.25" customHeight="1">
      <c r="A5" s="705" t="s">
        <v>33</v>
      </c>
      <c r="B5" s="706"/>
      <c r="C5" s="706"/>
      <c r="D5" s="706"/>
      <c r="E5" s="707"/>
      <c r="F5" s="465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628" t="s">
        <v>117</v>
      </c>
      <c r="Z5" s="32"/>
      <c r="AA5" s="57"/>
      <c r="AB5" s="34"/>
      <c r="AC5" s="53"/>
      <c r="AD5" s="35"/>
    </row>
    <row r="6" spans="1:16362" ht="16.5" customHeight="1">
      <c r="A6" s="549">
        <v>1</v>
      </c>
      <c r="B6" s="535" t="s">
        <v>87</v>
      </c>
      <c r="C6" s="124" t="s">
        <v>88</v>
      </c>
      <c r="D6" s="74" t="s">
        <v>83</v>
      </c>
      <c r="E6" s="550" t="s">
        <v>109</v>
      </c>
      <c r="F6" s="507"/>
      <c r="G6" s="65"/>
      <c r="H6" s="66"/>
      <c r="I6" s="66"/>
      <c r="J6" s="67"/>
      <c r="K6" s="66"/>
      <c r="L6" s="61"/>
      <c r="M6" s="68"/>
      <c r="N6" s="61"/>
      <c r="O6" s="66"/>
      <c r="P6" s="66"/>
      <c r="Q6" s="66"/>
      <c r="R6" s="66"/>
      <c r="S6" s="24"/>
      <c r="T6" s="69"/>
      <c r="U6" s="70"/>
      <c r="V6" s="70"/>
      <c r="W6" s="67"/>
      <c r="X6" s="71"/>
      <c r="Y6" s="589"/>
      <c r="Z6" s="36"/>
      <c r="AA6" s="37"/>
      <c r="AB6" s="37"/>
      <c r="AC6" s="54"/>
      <c r="AD6" s="38"/>
      <c r="AF6" s="609" t="s">
        <v>96</v>
      </c>
    </row>
    <row r="7" spans="1:16362" ht="16.5" customHeight="1">
      <c r="A7" s="549">
        <v>2</v>
      </c>
      <c r="B7" s="611" t="s">
        <v>110</v>
      </c>
      <c r="C7" s="124"/>
      <c r="D7" s="74"/>
      <c r="E7" s="550" t="s">
        <v>98</v>
      </c>
      <c r="F7" s="508"/>
      <c r="G7" s="72"/>
      <c r="H7" s="72"/>
      <c r="I7" s="72"/>
      <c r="J7" s="72"/>
      <c r="K7" s="72"/>
      <c r="L7" s="73"/>
      <c r="M7" s="74"/>
      <c r="N7" s="73"/>
      <c r="O7" s="72"/>
      <c r="P7" s="72"/>
      <c r="Q7" s="72"/>
      <c r="R7" s="72"/>
      <c r="S7" s="224"/>
      <c r="T7" s="316"/>
      <c r="U7" s="317"/>
      <c r="V7" s="317"/>
      <c r="W7" s="72"/>
      <c r="X7" s="75"/>
      <c r="Y7" s="629"/>
      <c r="Z7" s="318"/>
      <c r="AA7" s="319"/>
      <c r="AB7" s="319"/>
      <c r="AC7" s="320"/>
      <c r="AD7" s="321"/>
      <c r="AF7" s="609" t="s">
        <v>97</v>
      </c>
      <c r="AI7" s="14" t="s">
        <v>118</v>
      </c>
    </row>
    <row r="8" spans="1:16362" ht="16.5" customHeight="1">
      <c r="A8" s="549">
        <v>3</v>
      </c>
      <c r="B8" s="500"/>
      <c r="C8" s="154"/>
      <c r="D8" s="154"/>
      <c r="E8" s="551"/>
      <c r="F8" s="509"/>
      <c r="G8" s="82"/>
      <c r="H8" s="82"/>
      <c r="I8" s="82"/>
      <c r="J8" s="82"/>
      <c r="K8" s="82"/>
      <c r="L8" s="83"/>
      <c r="M8" s="84"/>
      <c r="N8" s="83"/>
      <c r="O8" s="82"/>
      <c r="P8" s="82"/>
      <c r="Q8" s="82"/>
      <c r="R8" s="86"/>
      <c r="S8" s="322"/>
      <c r="T8" s="323"/>
      <c r="U8" s="74"/>
      <c r="V8" s="324"/>
      <c r="W8" s="325"/>
      <c r="X8" s="86"/>
      <c r="Y8" s="630"/>
      <c r="Z8" s="326"/>
      <c r="AA8" s="327"/>
      <c r="AB8" s="327"/>
      <c r="AC8" s="328"/>
      <c r="AD8" s="329"/>
      <c r="AF8" s="609" t="s">
        <v>99</v>
      </c>
      <c r="AI8" s="14" t="s">
        <v>119</v>
      </c>
    </row>
    <row r="9" spans="1:16362" ht="16.5" customHeight="1">
      <c r="A9" s="549">
        <v>4</v>
      </c>
      <c r="B9" s="536"/>
      <c r="C9" s="74"/>
      <c r="D9" s="74"/>
      <c r="E9" s="550"/>
      <c r="F9" s="508"/>
      <c r="G9" s="72"/>
      <c r="H9" s="72"/>
      <c r="I9" s="72"/>
      <c r="J9" s="72"/>
      <c r="K9" s="72"/>
      <c r="L9" s="73"/>
      <c r="M9" s="84"/>
      <c r="N9" s="73"/>
      <c r="O9" s="72"/>
      <c r="P9" s="72"/>
      <c r="Q9" s="72"/>
      <c r="R9" s="72"/>
      <c r="S9" s="224"/>
      <c r="T9" s="316"/>
      <c r="U9" s="317"/>
      <c r="V9" s="317"/>
      <c r="W9" s="72"/>
      <c r="X9" s="75"/>
      <c r="Y9" s="629"/>
      <c r="Z9" s="318"/>
      <c r="AA9" s="319"/>
      <c r="AB9" s="319"/>
      <c r="AC9" s="320"/>
      <c r="AD9" s="321"/>
      <c r="AF9" s="609" t="s">
        <v>100</v>
      </c>
      <c r="AI9" s="14" t="s">
        <v>120</v>
      </c>
    </row>
    <row r="10" spans="1:16362" ht="16.5" customHeight="1">
      <c r="A10" s="549">
        <v>5</v>
      </c>
      <c r="B10" s="536"/>
      <c r="C10" s="74"/>
      <c r="D10" s="74"/>
      <c r="E10" s="550"/>
      <c r="F10" s="508"/>
      <c r="G10" s="72"/>
      <c r="H10" s="72"/>
      <c r="I10" s="72"/>
      <c r="J10" s="72"/>
      <c r="K10" s="72"/>
      <c r="L10" s="73"/>
      <c r="M10" s="84"/>
      <c r="N10" s="73"/>
      <c r="O10" s="72"/>
      <c r="P10" s="72"/>
      <c r="Q10" s="72"/>
      <c r="R10" s="72"/>
      <c r="S10" s="224"/>
      <c r="T10" s="316"/>
      <c r="U10" s="317"/>
      <c r="V10" s="317"/>
      <c r="W10" s="72"/>
      <c r="X10" s="75"/>
      <c r="Y10" s="629"/>
      <c r="Z10" s="318"/>
      <c r="AA10" s="319"/>
      <c r="AB10" s="319"/>
      <c r="AC10" s="320"/>
      <c r="AD10" s="321"/>
      <c r="AF10" s="609" t="s">
        <v>101</v>
      </c>
      <c r="AI10" s="14" t="s">
        <v>121</v>
      </c>
    </row>
    <row r="11" spans="1:16362" ht="16.5" customHeight="1">
      <c r="A11" s="549">
        <v>6</v>
      </c>
      <c r="B11" s="536"/>
      <c r="C11" s="74"/>
      <c r="D11" s="74"/>
      <c r="E11" s="550"/>
      <c r="F11" s="508"/>
      <c r="G11" s="72"/>
      <c r="H11" s="72"/>
      <c r="I11" s="72"/>
      <c r="J11" s="72"/>
      <c r="K11" s="72"/>
      <c r="L11" s="73"/>
      <c r="M11" s="84"/>
      <c r="N11" s="73"/>
      <c r="O11" s="72"/>
      <c r="P11" s="72"/>
      <c r="Q11" s="72"/>
      <c r="R11" s="72"/>
      <c r="S11" s="224"/>
      <c r="T11" s="316"/>
      <c r="U11" s="317"/>
      <c r="V11" s="317"/>
      <c r="W11" s="72"/>
      <c r="X11" s="72"/>
      <c r="Y11" s="598"/>
      <c r="Z11" s="318"/>
      <c r="AA11" s="319"/>
      <c r="AB11" s="319"/>
      <c r="AC11" s="320"/>
      <c r="AD11" s="321"/>
      <c r="AI11" s="14" t="s">
        <v>122</v>
      </c>
    </row>
    <row r="12" spans="1:16362" ht="16.5" customHeight="1">
      <c r="A12" s="549">
        <v>7</v>
      </c>
      <c r="B12" s="500"/>
      <c r="C12" s="154"/>
      <c r="D12" s="154"/>
      <c r="E12" s="551"/>
      <c r="F12" s="509"/>
      <c r="G12" s="82"/>
      <c r="H12" s="82"/>
      <c r="I12" s="82"/>
      <c r="J12" s="82"/>
      <c r="K12" s="82"/>
      <c r="L12" s="83"/>
      <c r="M12" s="84"/>
      <c r="N12" s="83"/>
      <c r="O12" s="82"/>
      <c r="P12" s="82"/>
      <c r="Q12" s="82"/>
      <c r="R12" s="86"/>
      <c r="S12" s="322"/>
      <c r="T12" s="330"/>
      <c r="U12" s="74"/>
      <c r="V12" s="84"/>
      <c r="W12" s="82"/>
      <c r="X12" s="86"/>
      <c r="Y12" s="630"/>
      <c r="Z12" s="326"/>
      <c r="AA12" s="327"/>
      <c r="AB12" s="327"/>
      <c r="AC12" s="328"/>
      <c r="AD12" s="329"/>
      <c r="AI12" s="626" t="s">
        <v>123</v>
      </c>
    </row>
    <row r="13" spans="1:16362" ht="16.5" customHeight="1">
      <c r="A13" s="549">
        <v>8</v>
      </c>
      <c r="B13" s="536"/>
      <c r="C13" s="537"/>
      <c r="D13" s="74"/>
      <c r="E13" s="550"/>
      <c r="F13" s="508"/>
      <c r="G13" s="72"/>
      <c r="H13" s="72"/>
      <c r="I13" s="72"/>
      <c r="J13" s="72"/>
      <c r="K13" s="72"/>
      <c r="L13" s="73"/>
      <c r="M13" s="84"/>
      <c r="N13" s="73"/>
      <c r="O13" s="72"/>
      <c r="P13" s="72"/>
      <c r="Q13" s="72"/>
      <c r="R13" s="72"/>
      <c r="S13" s="224"/>
      <c r="T13" s="316"/>
      <c r="U13" s="317"/>
      <c r="V13" s="317"/>
      <c r="W13" s="72"/>
      <c r="X13" s="75"/>
      <c r="Y13" s="629"/>
      <c r="Z13" s="318"/>
      <c r="AA13" s="319"/>
      <c r="AB13" s="319"/>
      <c r="AC13" s="320"/>
      <c r="AD13" s="321"/>
    </row>
    <row r="14" spans="1:16362" ht="16.5" customHeight="1">
      <c r="A14" s="549">
        <v>9</v>
      </c>
      <c r="B14" s="536"/>
      <c r="C14" s="74"/>
      <c r="D14" s="74"/>
      <c r="E14" s="550"/>
      <c r="F14" s="508"/>
      <c r="G14" s="72"/>
      <c r="H14" s="72"/>
      <c r="I14" s="72"/>
      <c r="J14" s="72"/>
      <c r="K14" s="72"/>
      <c r="L14" s="73"/>
      <c r="M14" s="84"/>
      <c r="N14" s="73"/>
      <c r="O14" s="72"/>
      <c r="P14" s="72"/>
      <c r="Q14" s="72"/>
      <c r="R14" s="72"/>
      <c r="S14" s="224"/>
      <c r="T14" s="316"/>
      <c r="U14" s="317"/>
      <c r="V14" s="317"/>
      <c r="W14" s="316"/>
      <c r="X14" s="75"/>
      <c r="Y14" s="629"/>
      <c r="Z14" s="318"/>
      <c r="AA14" s="319"/>
      <c r="AB14" s="319"/>
      <c r="AC14" s="320"/>
      <c r="AD14" s="321"/>
    </row>
    <row r="15" spans="1:16362" ht="16.5" customHeight="1">
      <c r="A15" s="549">
        <v>10</v>
      </c>
      <c r="B15" s="537"/>
      <c r="C15" s="68"/>
      <c r="D15" s="68"/>
      <c r="E15" s="552"/>
      <c r="F15" s="510"/>
      <c r="G15" s="90"/>
      <c r="H15" s="90"/>
      <c r="I15" s="65"/>
      <c r="J15" s="90"/>
      <c r="K15" s="65"/>
      <c r="L15" s="92"/>
      <c r="M15" s="52"/>
      <c r="N15" s="92"/>
      <c r="O15" s="65"/>
      <c r="P15" s="65"/>
      <c r="Q15" s="90"/>
      <c r="R15" s="184"/>
      <c r="S15" s="331"/>
      <c r="T15" s="332"/>
      <c r="U15" s="333"/>
      <c r="V15" s="333"/>
      <c r="W15" s="332"/>
      <c r="X15" s="90"/>
      <c r="Y15" s="597"/>
      <c r="Z15" s="166"/>
      <c r="AA15" s="167"/>
      <c r="AB15" s="167"/>
      <c r="AC15" s="168"/>
      <c r="AD15" s="169"/>
    </row>
    <row r="16" spans="1:16362" ht="16.5" customHeight="1">
      <c r="A16" s="549">
        <v>11</v>
      </c>
      <c r="B16" s="536"/>
      <c r="C16" s="74"/>
      <c r="D16" s="74"/>
      <c r="E16" s="550"/>
      <c r="F16" s="508"/>
      <c r="G16" s="72"/>
      <c r="H16" s="72"/>
      <c r="I16" s="72"/>
      <c r="J16" s="72"/>
      <c r="K16" s="72"/>
      <c r="L16" s="73"/>
      <c r="M16" s="84"/>
      <c r="N16" s="73"/>
      <c r="O16" s="72"/>
      <c r="P16" s="72"/>
      <c r="Q16" s="72"/>
      <c r="R16" s="72"/>
      <c r="S16" s="224"/>
      <c r="T16" s="316"/>
      <c r="U16" s="317"/>
      <c r="V16" s="317"/>
      <c r="W16" s="316"/>
      <c r="X16" s="75"/>
      <c r="Y16" s="629"/>
      <c r="Z16" s="318"/>
      <c r="AA16" s="319"/>
      <c r="AB16" s="319"/>
      <c r="AC16" s="320"/>
      <c r="AD16" s="321"/>
    </row>
    <row r="17" spans="1:30" ht="16.5" customHeight="1">
      <c r="A17" s="549">
        <v>12</v>
      </c>
      <c r="B17" s="536"/>
      <c r="C17" s="74"/>
      <c r="D17" s="74"/>
      <c r="E17" s="550"/>
      <c r="F17" s="508"/>
      <c r="G17" s="72"/>
      <c r="H17" s="72"/>
      <c r="I17" s="72"/>
      <c r="J17" s="72"/>
      <c r="K17" s="72"/>
      <c r="L17" s="73"/>
      <c r="M17" s="84"/>
      <c r="N17" s="73"/>
      <c r="O17" s="72"/>
      <c r="P17" s="72"/>
      <c r="Q17" s="72"/>
      <c r="R17" s="72"/>
      <c r="S17" s="224"/>
      <c r="T17" s="316"/>
      <c r="U17" s="317"/>
      <c r="V17" s="317"/>
      <c r="W17" s="316"/>
      <c r="X17" s="75"/>
      <c r="Y17" s="629"/>
      <c r="Z17" s="318"/>
      <c r="AA17" s="319"/>
      <c r="AB17" s="319"/>
      <c r="AC17" s="320"/>
      <c r="AD17" s="321"/>
    </row>
    <row r="18" spans="1:30" ht="16.5" customHeight="1">
      <c r="A18" s="549">
        <v>13</v>
      </c>
      <c r="B18" s="536"/>
      <c r="C18" s="74"/>
      <c r="D18" s="74"/>
      <c r="E18" s="550"/>
      <c r="F18" s="508"/>
      <c r="G18" s="72"/>
      <c r="H18" s="72"/>
      <c r="I18" s="72"/>
      <c r="J18" s="72"/>
      <c r="K18" s="72"/>
      <c r="L18" s="73"/>
      <c r="M18" s="84"/>
      <c r="N18" s="73"/>
      <c r="O18" s="72"/>
      <c r="P18" s="72"/>
      <c r="Q18" s="72"/>
      <c r="R18" s="72"/>
      <c r="S18" s="224"/>
      <c r="T18" s="316"/>
      <c r="U18" s="317"/>
      <c r="V18" s="317"/>
      <c r="W18" s="316"/>
      <c r="X18" s="75"/>
      <c r="Y18" s="629"/>
      <c r="Z18" s="318"/>
      <c r="AA18" s="319"/>
      <c r="AB18" s="319"/>
      <c r="AC18" s="320"/>
      <c r="AD18" s="321"/>
    </row>
    <row r="19" spans="1:30" ht="16.5" customHeight="1">
      <c r="A19" s="549">
        <v>14</v>
      </c>
      <c r="B19" s="160"/>
      <c r="C19" s="154"/>
      <c r="D19" s="154"/>
      <c r="E19" s="551"/>
      <c r="F19" s="509"/>
      <c r="G19" s="82"/>
      <c r="H19" s="82"/>
      <c r="I19" s="82"/>
      <c r="J19" s="82"/>
      <c r="K19" s="82"/>
      <c r="L19" s="83"/>
      <c r="M19" s="84"/>
      <c r="N19" s="83"/>
      <c r="O19" s="82"/>
      <c r="P19" s="82"/>
      <c r="Q19" s="82"/>
      <c r="R19" s="86"/>
      <c r="S19" s="322"/>
      <c r="T19" s="330"/>
      <c r="U19" s="74"/>
      <c r="V19" s="84"/>
      <c r="W19" s="82"/>
      <c r="X19" s="86"/>
      <c r="Y19" s="630"/>
      <c r="Z19" s="326"/>
      <c r="AA19" s="327"/>
      <c r="AB19" s="327"/>
      <c r="AC19" s="328"/>
      <c r="AD19" s="329"/>
    </row>
    <row r="20" spans="1:30" ht="16.5" customHeight="1">
      <c r="A20" s="549">
        <v>15</v>
      </c>
      <c r="B20" s="536"/>
      <c r="C20" s="74"/>
      <c r="D20" s="74"/>
      <c r="E20" s="550"/>
      <c r="F20" s="508"/>
      <c r="G20" s="72"/>
      <c r="H20" s="72"/>
      <c r="I20" s="72"/>
      <c r="J20" s="72"/>
      <c r="K20" s="72"/>
      <c r="L20" s="73"/>
      <c r="M20" s="84"/>
      <c r="N20" s="73"/>
      <c r="O20" s="72"/>
      <c r="P20" s="72"/>
      <c r="Q20" s="72"/>
      <c r="R20" s="72"/>
      <c r="S20" s="224"/>
      <c r="T20" s="316"/>
      <c r="U20" s="334"/>
      <c r="V20" s="334"/>
      <c r="W20" s="316"/>
      <c r="X20" s="75"/>
      <c r="Y20" s="629"/>
      <c r="Z20" s="318"/>
      <c r="AA20" s="319"/>
      <c r="AB20" s="319"/>
      <c r="AC20" s="320"/>
      <c r="AD20" s="321"/>
    </row>
    <row r="21" spans="1:30" ht="16.5" customHeight="1">
      <c r="A21" s="549">
        <v>16</v>
      </c>
      <c r="B21" s="536"/>
      <c r="C21" s="74"/>
      <c r="D21" s="74"/>
      <c r="E21" s="550"/>
      <c r="F21" s="508"/>
      <c r="G21" s="72"/>
      <c r="H21" s="72"/>
      <c r="I21" s="72"/>
      <c r="J21" s="72"/>
      <c r="K21" s="72"/>
      <c r="L21" s="73"/>
      <c r="M21" s="84"/>
      <c r="N21" s="73"/>
      <c r="O21" s="72"/>
      <c r="P21" s="72"/>
      <c r="Q21" s="72"/>
      <c r="R21" s="72"/>
      <c r="S21" s="224"/>
      <c r="T21" s="316"/>
      <c r="U21" s="317"/>
      <c r="V21" s="317"/>
      <c r="W21" s="316"/>
      <c r="X21" s="75"/>
      <c r="Y21" s="629"/>
      <c r="Z21" s="318"/>
      <c r="AA21" s="319"/>
      <c r="AB21" s="319"/>
      <c r="AC21" s="320"/>
      <c r="AD21" s="321"/>
    </row>
    <row r="22" spans="1:30" ht="16.5" customHeight="1">
      <c r="A22" s="549">
        <v>17</v>
      </c>
      <c r="B22" s="536"/>
      <c r="C22" s="74"/>
      <c r="D22" s="74"/>
      <c r="E22" s="550"/>
      <c r="F22" s="508"/>
      <c r="G22" s="72"/>
      <c r="H22" s="184"/>
      <c r="I22" s="72"/>
      <c r="J22" s="72"/>
      <c r="K22" s="72"/>
      <c r="L22" s="73"/>
      <c r="M22" s="84"/>
      <c r="N22" s="73"/>
      <c r="O22" s="72"/>
      <c r="P22" s="72"/>
      <c r="Q22" s="72"/>
      <c r="R22" s="72"/>
      <c r="S22" s="224"/>
      <c r="T22" s="316"/>
      <c r="U22" s="317"/>
      <c r="V22" s="317"/>
      <c r="W22" s="316"/>
      <c r="X22" s="75"/>
      <c r="Y22" s="629"/>
      <c r="Z22" s="318"/>
      <c r="AA22" s="319"/>
      <c r="AB22" s="319"/>
      <c r="AC22" s="320"/>
      <c r="AD22" s="321"/>
    </row>
    <row r="23" spans="1:30" ht="16.5" customHeight="1">
      <c r="A23" s="549">
        <v>18</v>
      </c>
      <c r="B23" s="536"/>
      <c r="C23" s="74"/>
      <c r="D23" s="74"/>
      <c r="E23" s="550"/>
      <c r="F23" s="511"/>
      <c r="G23" s="98"/>
      <c r="H23" s="98"/>
      <c r="I23" s="98"/>
      <c r="J23" s="98"/>
      <c r="K23" s="98"/>
      <c r="L23" s="100"/>
      <c r="M23" s="52"/>
      <c r="N23" s="100"/>
      <c r="O23" s="98"/>
      <c r="P23" s="98"/>
      <c r="Q23" s="98"/>
      <c r="R23" s="98"/>
      <c r="S23" s="335"/>
      <c r="T23" s="336"/>
      <c r="U23" s="52"/>
      <c r="V23" s="52"/>
      <c r="W23" s="98"/>
      <c r="X23" s="98"/>
      <c r="Y23" s="631"/>
      <c r="Z23" s="337"/>
      <c r="AA23" s="338"/>
      <c r="AB23" s="338"/>
      <c r="AC23" s="339"/>
      <c r="AD23" s="340"/>
    </row>
    <row r="24" spans="1:30" ht="16.5" customHeight="1">
      <c r="A24" s="549">
        <v>19</v>
      </c>
      <c r="B24" s="536"/>
      <c r="C24" s="74"/>
      <c r="D24" s="74"/>
      <c r="E24" s="550"/>
      <c r="F24" s="508"/>
      <c r="G24" s="72"/>
      <c r="H24" s="72"/>
      <c r="I24" s="72"/>
      <c r="J24" s="72"/>
      <c r="K24" s="72"/>
      <c r="L24" s="73"/>
      <c r="M24" s="74"/>
      <c r="N24" s="73"/>
      <c r="O24" s="72"/>
      <c r="P24" s="72"/>
      <c r="Q24" s="72"/>
      <c r="R24" s="72"/>
      <c r="S24" s="224"/>
      <c r="T24" s="341"/>
      <c r="U24" s="342"/>
      <c r="V24" s="72"/>
      <c r="W24" s="316"/>
      <c r="X24" s="72"/>
      <c r="Y24" s="629"/>
      <c r="Z24" s="318"/>
      <c r="AA24" s="319"/>
      <c r="AB24" s="319"/>
      <c r="AC24" s="320"/>
      <c r="AD24" s="321"/>
    </row>
    <row r="25" spans="1:30" ht="16.5" customHeight="1">
      <c r="A25" s="549">
        <v>20</v>
      </c>
      <c r="B25" s="536"/>
      <c r="C25" s="74"/>
      <c r="D25" s="74"/>
      <c r="E25" s="550"/>
      <c r="F25" s="508"/>
      <c r="G25" s="72"/>
      <c r="H25" s="82"/>
      <c r="I25" s="82"/>
      <c r="J25" s="72"/>
      <c r="K25" s="72"/>
      <c r="L25" s="73"/>
      <c r="M25" s="84"/>
      <c r="N25" s="73"/>
      <c r="O25" s="72"/>
      <c r="P25" s="72"/>
      <c r="Q25" s="72"/>
      <c r="R25" s="72"/>
      <c r="S25" s="224"/>
      <c r="T25" s="341"/>
      <c r="U25" s="317"/>
      <c r="V25" s="317"/>
      <c r="W25" s="316"/>
      <c r="X25" s="75"/>
      <c r="Y25" s="629"/>
      <c r="Z25" s="318"/>
      <c r="AA25" s="319"/>
      <c r="AB25" s="319"/>
      <c r="AC25" s="320"/>
      <c r="AD25" s="321"/>
    </row>
    <row r="26" spans="1:30" ht="16.5" customHeight="1">
      <c r="A26" s="549">
        <v>21</v>
      </c>
      <c r="B26" s="537"/>
      <c r="C26" s="74"/>
      <c r="D26" s="74"/>
      <c r="E26" s="550"/>
      <c r="F26" s="509"/>
      <c r="G26" s="82"/>
      <c r="H26" s="82"/>
      <c r="I26" s="82"/>
      <c r="J26" s="82"/>
      <c r="K26" s="82"/>
      <c r="L26" s="83"/>
      <c r="M26" s="84"/>
      <c r="N26" s="83"/>
      <c r="O26" s="82"/>
      <c r="P26" s="82"/>
      <c r="Q26" s="82"/>
      <c r="R26" s="82"/>
      <c r="S26" s="322"/>
      <c r="T26" s="341"/>
      <c r="U26" s="317"/>
      <c r="V26" s="317"/>
      <c r="W26" s="316"/>
      <c r="X26" s="75"/>
      <c r="Y26" s="632"/>
      <c r="Z26" s="318"/>
      <c r="AA26" s="319"/>
      <c r="AB26" s="319"/>
      <c r="AC26" s="320"/>
      <c r="AD26" s="321"/>
    </row>
    <row r="27" spans="1:30" ht="16.5" customHeight="1">
      <c r="A27" s="549">
        <v>22</v>
      </c>
      <c r="B27" s="160"/>
      <c r="C27" s="154"/>
      <c r="D27" s="154"/>
      <c r="E27" s="551"/>
      <c r="F27" s="509"/>
      <c r="G27" s="82"/>
      <c r="H27" s="82"/>
      <c r="I27" s="82"/>
      <c r="J27" s="82"/>
      <c r="K27" s="82"/>
      <c r="L27" s="83"/>
      <c r="M27" s="84"/>
      <c r="N27" s="83"/>
      <c r="O27" s="82"/>
      <c r="P27" s="82"/>
      <c r="Q27" s="82"/>
      <c r="R27" s="86"/>
      <c r="S27" s="322"/>
      <c r="T27" s="330"/>
      <c r="U27" s="74"/>
      <c r="V27" s="84"/>
      <c r="W27" s="82"/>
      <c r="X27" s="86"/>
      <c r="Y27" s="633"/>
      <c r="Z27" s="326"/>
      <c r="AA27" s="327"/>
      <c r="AB27" s="327"/>
      <c r="AC27" s="328"/>
      <c r="AD27" s="329"/>
    </row>
    <row r="28" spans="1:30" ht="16.5" customHeight="1">
      <c r="A28" s="549">
        <v>23</v>
      </c>
      <c r="B28" s="536"/>
      <c r="C28" s="124"/>
      <c r="D28" s="124"/>
      <c r="E28" s="242"/>
      <c r="F28" s="509"/>
      <c r="G28" s="82"/>
      <c r="H28" s="82"/>
      <c r="I28" s="82"/>
      <c r="J28" s="82"/>
      <c r="K28" s="82"/>
      <c r="L28" s="83"/>
      <c r="M28" s="84"/>
      <c r="N28" s="83"/>
      <c r="O28" s="82"/>
      <c r="P28" s="82"/>
      <c r="Q28" s="82"/>
      <c r="R28" s="82"/>
      <c r="S28" s="322"/>
      <c r="T28" s="323"/>
      <c r="U28" s="317"/>
      <c r="V28" s="317"/>
      <c r="W28" s="82"/>
      <c r="X28" s="86"/>
      <c r="Y28" s="630"/>
      <c r="Z28" s="326"/>
      <c r="AA28" s="327"/>
      <c r="AB28" s="327"/>
      <c r="AC28" s="328"/>
      <c r="AD28" s="329"/>
    </row>
    <row r="29" spans="1:30" ht="16.5" customHeight="1">
      <c r="A29" s="549">
        <v>24</v>
      </c>
      <c r="B29" s="536"/>
      <c r="C29" s="124"/>
      <c r="D29" s="124"/>
      <c r="E29" s="242"/>
      <c r="F29" s="509"/>
      <c r="G29" s="82"/>
      <c r="H29" s="82"/>
      <c r="I29" s="82"/>
      <c r="J29" s="82"/>
      <c r="K29" s="82"/>
      <c r="L29" s="83"/>
      <c r="M29" s="84"/>
      <c r="N29" s="83"/>
      <c r="O29" s="82"/>
      <c r="P29" s="82"/>
      <c r="Q29" s="82"/>
      <c r="R29" s="82"/>
      <c r="S29" s="322"/>
      <c r="T29" s="323"/>
      <c r="U29" s="343"/>
      <c r="V29" s="317"/>
      <c r="W29" s="82"/>
      <c r="X29" s="86"/>
      <c r="Y29" s="633"/>
      <c r="Z29" s="326"/>
      <c r="AA29" s="327"/>
      <c r="AB29" s="327"/>
      <c r="AC29" s="328"/>
      <c r="AD29" s="329"/>
    </row>
    <row r="30" spans="1:30" ht="16.5" customHeight="1">
      <c r="A30" s="549">
        <v>25</v>
      </c>
      <c r="B30" s="500"/>
      <c r="C30" s="124"/>
      <c r="D30" s="124"/>
      <c r="E30" s="242"/>
      <c r="F30" s="512"/>
      <c r="G30" s="107"/>
      <c r="H30" s="107"/>
      <c r="I30" s="107"/>
      <c r="J30" s="107"/>
      <c r="K30" s="107"/>
      <c r="L30" s="108"/>
      <c r="M30" s="52"/>
      <c r="N30" s="108"/>
      <c r="O30" s="107"/>
      <c r="P30" s="107"/>
      <c r="Q30" s="107"/>
      <c r="R30" s="110"/>
      <c r="S30" s="344"/>
      <c r="T30" s="345"/>
      <c r="U30" s="52"/>
      <c r="V30" s="52"/>
      <c r="W30" s="107"/>
      <c r="X30" s="110"/>
      <c r="Y30" s="634"/>
      <c r="Z30" s="346"/>
      <c r="AA30" s="347"/>
      <c r="AB30" s="347"/>
      <c r="AC30" s="348"/>
      <c r="AD30" s="349"/>
    </row>
    <row r="31" spans="1:30" ht="16.5" customHeight="1">
      <c r="A31" s="549">
        <v>26</v>
      </c>
      <c r="B31" s="500"/>
      <c r="C31" s="124"/>
      <c r="D31" s="124"/>
      <c r="E31" s="242"/>
      <c r="F31" s="512"/>
      <c r="G31" s="107"/>
      <c r="H31" s="107"/>
      <c r="I31" s="107"/>
      <c r="J31" s="107"/>
      <c r="K31" s="107"/>
      <c r="L31" s="108"/>
      <c r="M31" s="52"/>
      <c r="N31" s="108"/>
      <c r="O31" s="107"/>
      <c r="P31" s="107"/>
      <c r="Q31" s="107"/>
      <c r="R31" s="110"/>
      <c r="S31" s="344"/>
      <c r="T31" s="345"/>
      <c r="U31" s="52"/>
      <c r="V31" s="52"/>
      <c r="W31" s="107"/>
      <c r="X31" s="110"/>
      <c r="Y31" s="634"/>
      <c r="Z31" s="346"/>
      <c r="AA31" s="347"/>
      <c r="AB31" s="347"/>
      <c r="AC31" s="348"/>
      <c r="AD31" s="349"/>
    </row>
    <row r="32" spans="1:30" ht="16.5" customHeight="1">
      <c r="A32" s="549">
        <v>27</v>
      </c>
      <c r="B32" s="536"/>
      <c r="C32" s="124"/>
      <c r="D32" s="124"/>
      <c r="E32" s="242"/>
      <c r="F32" s="509"/>
      <c r="G32" s="82"/>
      <c r="H32" s="82"/>
      <c r="I32" s="82"/>
      <c r="J32" s="82"/>
      <c r="K32" s="82"/>
      <c r="L32" s="83"/>
      <c r="M32" s="84"/>
      <c r="N32" s="83"/>
      <c r="O32" s="82"/>
      <c r="P32" s="82"/>
      <c r="Q32" s="82"/>
      <c r="R32" s="82"/>
      <c r="S32" s="322"/>
      <c r="T32" s="323"/>
      <c r="U32" s="317"/>
      <c r="V32" s="317"/>
      <c r="W32" s="82"/>
      <c r="X32" s="86"/>
      <c r="Y32" s="630"/>
      <c r="Z32" s="326"/>
      <c r="AA32" s="327"/>
      <c r="AB32" s="327"/>
      <c r="AC32" s="328"/>
      <c r="AD32" s="329"/>
    </row>
    <row r="33" spans="1:30" ht="16.5" customHeight="1">
      <c r="A33" s="549">
        <v>28</v>
      </c>
      <c r="B33" s="536"/>
      <c r="C33" s="124"/>
      <c r="D33" s="124"/>
      <c r="E33" s="242"/>
      <c r="F33" s="509"/>
      <c r="G33" s="82"/>
      <c r="H33" s="82"/>
      <c r="I33" s="82"/>
      <c r="J33" s="82"/>
      <c r="K33" s="82"/>
      <c r="L33" s="83"/>
      <c r="M33" s="84"/>
      <c r="N33" s="83"/>
      <c r="O33" s="82"/>
      <c r="P33" s="82"/>
      <c r="Q33" s="82"/>
      <c r="R33" s="82"/>
      <c r="S33" s="322"/>
      <c r="T33" s="323"/>
      <c r="U33" s="317"/>
      <c r="V33" s="317"/>
      <c r="W33" s="82"/>
      <c r="X33" s="86"/>
      <c r="Y33" s="630"/>
      <c r="Z33" s="346"/>
      <c r="AA33" s="347"/>
      <c r="AB33" s="347"/>
      <c r="AC33" s="348"/>
      <c r="AD33" s="349"/>
    </row>
    <row r="34" spans="1:30" ht="16.5" customHeight="1">
      <c r="A34" s="549">
        <v>29</v>
      </c>
      <c r="B34" s="536"/>
      <c r="C34" s="538"/>
      <c r="D34" s="538"/>
      <c r="E34" s="553"/>
      <c r="F34" s="513"/>
      <c r="G34" s="82"/>
      <c r="H34" s="82"/>
      <c r="I34" s="82"/>
      <c r="J34" s="325"/>
      <c r="K34" s="82"/>
      <c r="L34" s="83"/>
      <c r="M34" s="115"/>
      <c r="N34" s="116"/>
      <c r="O34" s="82"/>
      <c r="P34" s="82"/>
      <c r="Q34" s="82"/>
      <c r="R34" s="82"/>
      <c r="S34" s="322"/>
      <c r="T34" s="323"/>
      <c r="U34" s="350"/>
      <c r="V34" s="350"/>
      <c r="W34" s="82"/>
      <c r="X34" s="86"/>
      <c r="Y34" s="630"/>
      <c r="Z34" s="326"/>
      <c r="AA34" s="327"/>
      <c r="AB34" s="327"/>
      <c r="AC34" s="328"/>
      <c r="AD34" s="329"/>
    </row>
    <row r="35" spans="1:30" ht="16.5" customHeight="1">
      <c r="A35" s="549">
        <v>30</v>
      </c>
      <c r="B35" s="537"/>
      <c r="C35" s="74"/>
      <c r="D35" s="74"/>
      <c r="E35" s="550"/>
      <c r="F35" s="512"/>
      <c r="G35" s="107"/>
      <c r="H35" s="107"/>
      <c r="I35" s="107"/>
      <c r="J35" s="107"/>
      <c r="K35" s="107"/>
      <c r="L35" s="108"/>
      <c r="M35" s="52"/>
      <c r="N35" s="108"/>
      <c r="O35" s="107"/>
      <c r="P35" s="107"/>
      <c r="Q35" s="107"/>
      <c r="R35" s="107"/>
      <c r="S35" s="344"/>
      <c r="T35" s="351"/>
      <c r="U35" s="333"/>
      <c r="V35" s="333"/>
      <c r="W35" s="107"/>
      <c r="X35" s="117"/>
      <c r="Y35" s="635"/>
      <c r="Z35" s="346"/>
      <c r="AA35" s="347"/>
      <c r="AB35" s="347"/>
      <c r="AC35" s="348"/>
      <c r="AD35" s="349"/>
    </row>
    <row r="36" spans="1:30" ht="16.5" customHeight="1">
      <c r="A36" s="549">
        <v>31</v>
      </c>
      <c r="B36" s="536"/>
      <c r="C36" s="74"/>
      <c r="D36" s="74"/>
      <c r="E36" s="550"/>
      <c r="F36" s="514"/>
      <c r="G36" s="325"/>
      <c r="H36" s="325"/>
      <c r="I36" s="325"/>
      <c r="J36" s="325"/>
      <c r="K36" s="325"/>
      <c r="L36" s="116"/>
      <c r="M36" s="84"/>
      <c r="N36" s="116"/>
      <c r="O36" s="325"/>
      <c r="P36" s="325"/>
      <c r="Q36" s="325"/>
      <c r="R36" s="325"/>
      <c r="S36" s="325"/>
      <c r="T36" s="116"/>
      <c r="U36" s="84"/>
      <c r="V36" s="84"/>
      <c r="W36" s="325"/>
      <c r="X36" s="325"/>
      <c r="Y36" s="636"/>
      <c r="Z36" s="352"/>
      <c r="AA36" s="353"/>
      <c r="AB36" s="353"/>
      <c r="AC36" s="354"/>
      <c r="AD36" s="355"/>
    </row>
    <row r="37" spans="1:30" ht="16.5" customHeight="1">
      <c r="A37" s="549">
        <v>32</v>
      </c>
      <c r="B37" s="536"/>
      <c r="C37" s="74"/>
      <c r="D37" s="74"/>
      <c r="E37" s="550"/>
      <c r="F37" s="514"/>
      <c r="G37" s="325"/>
      <c r="H37" s="325"/>
      <c r="I37" s="325"/>
      <c r="J37" s="325"/>
      <c r="K37" s="325"/>
      <c r="L37" s="116"/>
      <c r="M37" s="84"/>
      <c r="N37" s="116"/>
      <c r="O37" s="325"/>
      <c r="P37" s="325"/>
      <c r="Q37" s="325"/>
      <c r="R37" s="325"/>
      <c r="S37" s="325"/>
      <c r="T37" s="116"/>
      <c r="U37" s="84"/>
      <c r="V37" s="84"/>
      <c r="W37" s="325"/>
      <c r="X37" s="325"/>
      <c r="Y37" s="636"/>
      <c r="Z37" s="352"/>
      <c r="AA37" s="353"/>
      <c r="AB37" s="353"/>
      <c r="AC37" s="354"/>
      <c r="AD37" s="355"/>
    </row>
    <row r="38" spans="1:30" ht="16.5" customHeight="1">
      <c r="A38" s="549">
        <v>33</v>
      </c>
      <c r="B38" s="536"/>
      <c r="C38" s="74"/>
      <c r="D38" s="74"/>
      <c r="E38" s="550"/>
      <c r="F38" s="514"/>
      <c r="G38" s="325"/>
      <c r="H38" s="325"/>
      <c r="I38" s="325"/>
      <c r="J38" s="325"/>
      <c r="K38" s="325"/>
      <c r="L38" s="116"/>
      <c r="M38" s="84"/>
      <c r="N38" s="116"/>
      <c r="O38" s="325"/>
      <c r="P38" s="325"/>
      <c r="Q38" s="325"/>
      <c r="R38" s="325"/>
      <c r="S38" s="325"/>
      <c r="T38" s="116"/>
      <c r="U38" s="84"/>
      <c r="V38" s="84"/>
      <c r="W38" s="325"/>
      <c r="X38" s="325"/>
      <c r="Y38" s="636"/>
      <c r="Z38" s="352"/>
      <c r="AA38" s="353"/>
      <c r="AB38" s="353"/>
      <c r="AC38" s="354"/>
      <c r="AD38" s="355"/>
    </row>
    <row r="39" spans="1:30" ht="16.5" customHeight="1">
      <c r="A39" s="549">
        <v>34</v>
      </c>
      <c r="B39" s="536"/>
      <c r="C39" s="74"/>
      <c r="D39" s="74"/>
      <c r="E39" s="550"/>
      <c r="F39" s="514"/>
      <c r="G39" s="325"/>
      <c r="H39" s="325"/>
      <c r="I39" s="325"/>
      <c r="J39" s="325"/>
      <c r="K39" s="325"/>
      <c r="L39" s="116"/>
      <c r="M39" s="84"/>
      <c r="N39" s="116"/>
      <c r="O39" s="325"/>
      <c r="P39" s="325"/>
      <c r="Q39" s="325"/>
      <c r="R39" s="325"/>
      <c r="S39" s="325"/>
      <c r="T39" s="116"/>
      <c r="U39" s="84"/>
      <c r="V39" s="84"/>
      <c r="W39" s="325"/>
      <c r="X39" s="325"/>
      <c r="Y39" s="636"/>
      <c r="Z39" s="352"/>
      <c r="AA39" s="353"/>
      <c r="AB39" s="353"/>
      <c r="AC39" s="354"/>
      <c r="AD39" s="355"/>
    </row>
    <row r="40" spans="1:30" ht="16.5" customHeight="1">
      <c r="A40" s="549">
        <v>35</v>
      </c>
      <c r="B40" s="536"/>
      <c r="C40" s="74"/>
      <c r="D40" s="74"/>
      <c r="E40" s="550"/>
      <c r="F40" s="514"/>
      <c r="G40" s="325"/>
      <c r="H40" s="325"/>
      <c r="I40" s="325"/>
      <c r="J40" s="325"/>
      <c r="K40" s="325"/>
      <c r="L40" s="116"/>
      <c r="M40" s="84"/>
      <c r="N40" s="116"/>
      <c r="O40" s="325"/>
      <c r="P40" s="325"/>
      <c r="Q40" s="325"/>
      <c r="R40" s="325"/>
      <c r="S40" s="325"/>
      <c r="T40" s="116"/>
      <c r="U40" s="84"/>
      <c r="V40" s="84"/>
      <c r="W40" s="325"/>
      <c r="X40" s="325"/>
      <c r="Y40" s="636"/>
      <c r="Z40" s="352"/>
      <c r="AA40" s="353"/>
      <c r="AB40" s="353"/>
      <c r="AC40" s="354"/>
      <c r="AD40" s="355"/>
    </row>
    <row r="41" spans="1:30" ht="16.5" customHeight="1">
      <c r="A41" s="549">
        <v>36</v>
      </c>
      <c r="B41" s="536"/>
      <c r="C41" s="74"/>
      <c r="D41" s="74"/>
      <c r="E41" s="550"/>
      <c r="F41" s="514"/>
      <c r="G41" s="325"/>
      <c r="H41" s="325"/>
      <c r="I41" s="325"/>
      <c r="J41" s="325"/>
      <c r="K41" s="325"/>
      <c r="L41" s="116"/>
      <c r="M41" s="84"/>
      <c r="N41" s="116"/>
      <c r="O41" s="325"/>
      <c r="P41" s="325"/>
      <c r="Q41" s="325"/>
      <c r="R41" s="325"/>
      <c r="S41" s="325"/>
      <c r="T41" s="116"/>
      <c r="U41" s="356"/>
      <c r="V41" s="84"/>
      <c r="W41" s="325"/>
      <c r="X41" s="325"/>
      <c r="Y41" s="636"/>
      <c r="Z41" s="352"/>
      <c r="AA41" s="353"/>
      <c r="AB41" s="353"/>
      <c r="AC41" s="354"/>
      <c r="AD41" s="355"/>
    </row>
    <row r="42" spans="1:30" ht="16.5" customHeight="1">
      <c r="A42" s="549">
        <v>37</v>
      </c>
      <c r="B42" s="537"/>
      <c r="C42" s="74"/>
      <c r="D42" s="74"/>
      <c r="E42" s="550"/>
      <c r="F42" s="514"/>
      <c r="G42" s="325"/>
      <c r="H42" s="325"/>
      <c r="I42" s="325"/>
      <c r="J42" s="325"/>
      <c r="K42" s="325"/>
      <c r="L42" s="116"/>
      <c r="M42" s="84"/>
      <c r="N42" s="116"/>
      <c r="O42" s="325"/>
      <c r="P42" s="325"/>
      <c r="Q42" s="325"/>
      <c r="R42" s="325"/>
      <c r="S42" s="325"/>
      <c r="T42" s="116"/>
      <c r="U42" s="84"/>
      <c r="V42" s="84"/>
      <c r="W42" s="325"/>
      <c r="X42" s="325"/>
      <c r="Y42" s="636"/>
      <c r="Z42" s="352"/>
      <c r="AA42" s="353"/>
      <c r="AB42" s="353"/>
      <c r="AC42" s="354"/>
      <c r="AD42" s="355"/>
    </row>
    <row r="43" spans="1:30" ht="16.5" customHeight="1">
      <c r="A43" s="549">
        <v>38</v>
      </c>
      <c r="B43" s="536"/>
      <c r="C43" s="74"/>
      <c r="D43" s="74"/>
      <c r="E43" s="550"/>
      <c r="F43" s="514"/>
      <c r="G43" s="325"/>
      <c r="H43" s="325"/>
      <c r="I43" s="325"/>
      <c r="J43" s="325"/>
      <c r="K43" s="325"/>
      <c r="L43" s="116"/>
      <c r="M43" s="84"/>
      <c r="N43" s="116"/>
      <c r="O43" s="325"/>
      <c r="P43" s="325"/>
      <c r="Q43" s="325"/>
      <c r="R43" s="325"/>
      <c r="S43" s="325"/>
      <c r="T43" s="116"/>
      <c r="U43" s="84"/>
      <c r="V43" s="84"/>
      <c r="W43" s="325"/>
      <c r="X43" s="325"/>
      <c r="Y43" s="636"/>
      <c r="Z43" s="352"/>
      <c r="AA43" s="353"/>
      <c r="AB43" s="353"/>
      <c r="AC43" s="354"/>
      <c r="AD43" s="355"/>
    </row>
    <row r="44" spans="1:30" ht="16.5" customHeight="1">
      <c r="A44" s="549">
        <v>39</v>
      </c>
      <c r="B44" s="536"/>
      <c r="C44" s="74"/>
      <c r="D44" s="74"/>
      <c r="E44" s="550"/>
      <c r="F44" s="514"/>
      <c r="G44" s="325"/>
      <c r="H44" s="325"/>
      <c r="I44" s="325"/>
      <c r="J44" s="325"/>
      <c r="K44" s="325"/>
      <c r="L44" s="116"/>
      <c r="M44" s="84"/>
      <c r="N44" s="116"/>
      <c r="O44" s="325"/>
      <c r="P44" s="325"/>
      <c r="Q44" s="325"/>
      <c r="R44" s="325"/>
      <c r="S44" s="325"/>
      <c r="T44" s="116"/>
      <c r="U44" s="84"/>
      <c r="V44" s="84"/>
      <c r="W44" s="325"/>
      <c r="X44" s="325"/>
      <c r="Y44" s="636"/>
      <c r="Z44" s="352"/>
      <c r="AA44" s="353"/>
      <c r="AB44" s="353"/>
      <c r="AC44" s="354"/>
      <c r="AD44" s="355"/>
    </row>
    <row r="45" spans="1:30" ht="16.5" customHeight="1">
      <c r="A45" s="549">
        <v>40</v>
      </c>
      <c r="B45" s="536"/>
      <c r="C45" s="74"/>
      <c r="D45" s="74"/>
      <c r="E45" s="550"/>
      <c r="F45" s="514"/>
      <c r="G45" s="325"/>
      <c r="H45" s="325"/>
      <c r="I45" s="325"/>
      <c r="J45" s="325"/>
      <c r="K45" s="325"/>
      <c r="L45" s="116"/>
      <c r="M45" s="84"/>
      <c r="N45" s="116"/>
      <c r="O45" s="325"/>
      <c r="P45" s="325"/>
      <c r="Q45" s="325"/>
      <c r="R45" s="325"/>
      <c r="S45" s="325"/>
      <c r="T45" s="116"/>
      <c r="U45" s="84"/>
      <c r="V45" s="84"/>
      <c r="W45" s="325"/>
      <c r="X45" s="325"/>
      <c r="Y45" s="636"/>
      <c r="Z45" s="352"/>
      <c r="AA45" s="353"/>
      <c r="AB45" s="353"/>
      <c r="AC45" s="354"/>
      <c r="AD45" s="355"/>
    </row>
    <row r="46" spans="1:30" ht="16.5" customHeight="1">
      <c r="A46" s="549">
        <v>41</v>
      </c>
      <c r="B46" s="536"/>
      <c r="C46" s="74"/>
      <c r="D46" s="74"/>
      <c r="E46" s="550"/>
      <c r="F46" s="514"/>
      <c r="G46" s="325"/>
      <c r="H46" s="325"/>
      <c r="I46" s="325"/>
      <c r="J46" s="325"/>
      <c r="K46" s="325"/>
      <c r="L46" s="116"/>
      <c r="M46" s="84"/>
      <c r="N46" s="116"/>
      <c r="O46" s="325"/>
      <c r="P46" s="325"/>
      <c r="Q46" s="325"/>
      <c r="R46" s="325"/>
      <c r="S46" s="325"/>
      <c r="T46" s="116"/>
      <c r="U46" s="84"/>
      <c r="V46" s="84"/>
      <c r="W46" s="325"/>
      <c r="X46" s="325"/>
      <c r="Y46" s="636"/>
      <c r="Z46" s="352"/>
      <c r="AA46" s="353"/>
      <c r="AB46" s="353"/>
      <c r="AC46" s="354"/>
      <c r="AD46" s="355"/>
    </row>
    <row r="47" spans="1:30" ht="16.5" customHeight="1">
      <c r="A47" s="549">
        <v>42</v>
      </c>
      <c r="B47" s="536"/>
      <c r="C47" s="74"/>
      <c r="D47" s="74"/>
      <c r="E47" s="550"/>
      <c r="F47" s="514"/>
      <c r="G47" s="325"/>
      <c r="H47" s="325"/>
      <c r="I47" s="325"/>
      <c r="J47" s="325"/>
      <c r="K47" s="325"/>
      <c r="L47" s="116"/>
      <c r="M47" s="84"/>
      <c r="N47" s="116"/>
      <c r="O47" s="325"/>
      <c r="P47" s="325"/>
      <c r="Q47" s="325"/>
      <c r="R47" s="325"/>
      <c r="S47" s="325"/>
      <c r="T47" s="116"/>
      <c r="U47" s="84"/>
      <c r="V47" s="84"/>
      <c r="W47" s="325"/>
      <c r="X47" s="325"/>
      <c r="Y47" s="636"/>
      <c r="Z47" s="352"/>
      <c r="AA47" s="353"/>
      <c r="AB47" s="353"/>
      <c r="AC47" s="354"/>
      <c r="AD47" s="355"/>
    </row>
    <row r="48" spans="1:30" ht="16.5" customHeight="1">
      <c r="A48" s="549">
        <v>43</v>
      </c>
      <c r="B48" s="537"/>
      <c r="C48" s="74"/>
      <c r="D48" s="74"/>
      <c r="E48" s="550"/>
      <c r="F48" s="514"/>
      <c r="G48" s="325"/>
      <c r="H48" s="325"/>
      <c r="I48" s="325"/>
      <c r="J48" s="325"/>
      <c r="K48" s="325"/>
      <c r="L48" s="116"/>
      <c r="M48" s="84"/>
      <c r="N48" s="116"/>
      <c r="O48" s="325"/>
      <c r="P48" s="325"/>
      <c r="Q48" s="325"/>
      <c r="R48" s="325"/>
      <c r="S48" s="325"/>
      <c r="T48" s="116"/>
      <c r="U48" s="84"/>
      <c r="V48" s="84"/>
      <c r="W48" s="325"/>
      <c r="X48" s="325"/>
      <c r="Y48" s="636"/>
      <c r="Z48" s="352"/>
      <c r="AA48" s="353"/>
      <c r="AB48" s="353"/>
      <c r="AC48" s="354"/>
      <c r="AD48" s="355"/>
    </row>
    <row r="49" spans="1:30" ht="16.5" customHeight="1">
      <c r="A49" s="549">
        <v>44</v>
      </c>
      <c r="B49" s="536"/>
      <c r="C49" s="74"/>
      <c r="D49" s="74"/>
      <c r="E49" s="550"/>
      <c r="F49" s="514"/>
      <c r="G49" s="325"/>
      <c r="H49" s="325"/>
      <c r="I49" s="325"/>
      <c r="J49" s="325"/>
      <c r="K49" s="325"/>
      <c r="L49" s="116"/>
      <c r="M49" s="84"/>
      <c r="N49" s="116"/>
      <c r="O49" s="325"/>
      <c r="P49" s="325"/>
      <c r="Q49" s="325"/>
      <c r="R49" s="325"/>
      <c r="S49" s="325"/>
      <c r="T49" s="116"/>
      <c r="U49" s="84"/>
      <c r="V49" s="84"/>
      <c r="W49" s="325"/>
      <c r="X49" s="325"/>
      <c r="Y49" s="636"/>
      <c r="Z49" s="352"/>
      <c r="AA49" s="353"/>
      <c r="AB49" s="353"/>
      <c r="AC49" s="354"/>
      <c r="AD49" s="355"/>
    </row>
    <row r="50" spans="1:30" ht="16.5" customHeight="1">
      <c r="A50" s="549">
        <v>45</v>
      </c>
      <c r="B50" s="536"/>
      <c r="C50" s="74"/>
      <c r="D50" s="74"/>
      <c r="E50" s="550"/>
      <c r="F50" s="514"/>
      <c r="G50" s="325"/>
      <c r="H50" s="325"/>
      <c r="I50" s="325"/>
      <c r="J50" s="325"/>
      <c r="K50" s="325"/>
      <c r="L50" s="116"/>
      <c r="M50" s="84"/>
      <c r="N50" s="116"/>
      <c r="O50" s="325"/>
      <c r="P50" s="325"/>
      <c r="Q50" s="325"/>
      <c r="R50" s="325"/>
      <c r="S50" s="325"/>
      <c r="T50" s="116"/>
      <c r="U50" s="84"/>
      <c r="V50" s="84"/>
      <c r="W50" s="325"/>
      <c r="X50" s="325"/>
      <c r="Y50" s="636"/>
      <c r="Z50" s="352"/>
      <c r="AA50" s="353"/>
      <c r="AB50" s="353"/>
      <c r="AC50" s="354"/>
      <c r="AD50" s="355"/>
    </row>
    <row r="51" spans="1:30" ht="16.5" customHeight="1">
      <c r="A51" s="549">
        <v>46</v>
      </c>
      <c r="B51" s="537"/>
      <c r="C51" s="74"/>
      <c r="D51" s="74"/>
      <c r="E51" s="550"/>
      <c r="F51" s="514"/>
      <c r="G51" s="325"/>
      <c r="H51" s="325"/>
      <c r="I51" s="325"/>
      <c r="J51" s="325"/>
      <c r="K51" s="325"/>
      <c r="L51" s="116"/>
      <c r="M51" s="84"/>
      <c r="N51" s="116"/>
      <c r="O51" s="325"/>
      <c r="P51" s="325"/>
      <c r="Q51" s="325"/>
      <c r="R51" s="325"/>
      <c r="S51" s="325"/>
      <c r="T51" s="116"/>
      <c r="U51" s="84"/>
      <c r="V51" s="84"/>
      <c r="W51" s="325"/>
      <c r="X51" s="325"/>
      <c r="Y51" s="636"/>
      <c r="Z51" s="352"/>
      <c r="AA51" s="353"/>
      <c r="AB51" s="353"/>
      <c r="AC51" s="354"/>
      <c r="AD51" s="355"/>
    </row>
    <row r="52" spans="1:30" ht="16.5" customHeight="1">
      <c r="A52" s="549">
        <v>47</v>
      </c>
      <c r="B52" s="537"/>
      <c r="C52" s="74"/>
      <c r="D52" s="74"/>
      <c r="E52" s="550"/>
      <c r="F52" s="514"/>
      <c r="G52" s="325"/>
      <c r="H52" s="325"/>
      <c r="I52" s="325"/>
      <c r="J52" s="325"/>
      <c r="K52" s="325"/>
      <c r="L52" s="116"/>
      <c r="M52" s="84"/>
      <c r="N52" s="116"/>
      <c r="O52" s="325"/>
      <c r="P52" s="325"/>
      <c r="Q52" s="325"/>
      <c r="R52" s="325"/>
      <c r="S52" s="325"/>
      <c r="T52" s="116"/>
      <c r="U52" s="84"/>
      <c r="V52" s="84"/>
      <c r="W52" s="325"/>
      <c r="X52" s="325"/>
      <c r="Y52" s="636"/>
      <c r="Z52" s="352"/>
      <c r="AA52" s="353"/>
      <c r="AB52" s="353"/>
      <c r="AC52" s="354"/>
      <c r="AD52" s="355"/>
    </row>
    <row r="53" spans="1:30" ht="16.5" customHeight="1">
      <c r="A53" s="549">
        <v>48</v>
      </c>
      <c r="B53" s="537"/>
      <c r="C53" s="74"/>
      <c r="D53" s="74"/>
      <c r="E53" s="550"/>
      <c r="F53" s="514"/>
      <c r="G53" s="325"/>
      <c r="H53" s="325"/>
      <c r="I53" s="325"/>
      <c r="J53" s="325"/>
      <c r="K53" s="325"/>
      <c r="L53" s="116"/>
      <c r="M53" s="84"/>
      <c r="N53" s="116"/>
      <c r="O53" s="325"/>
      <c r="P53" s="325"/>
      <c r="Q53" s="325"/>
      <c r="R53" s="325"/>
      <c r="S53" s="325"/>
      <c r="T53" s="116"/>
      <c r="U53" s="84"/>
      <c r="V53" s="84"/>
      <c r="W53" s="325"/>
      <c r="X53" s="325"/>
      <c r="Y53" s="636"/>
      <c r="Z53" s="352"/>
      <c r="AA53" s="353"/>
      <c r="AB53" s="353"/>
      <c r="AC53" s="354"/>
      <c r="AD53" s="355"/>
    </row>
    <row r="54" spans="1:30" ht="16.5" customHeight="1">
      <c r="A54" s="549">
        <v>49</v>
      </c>
      <c r="B54" s="537"/>
      <c r="C54" s="74"/>
      <c r="D54" s="74"/>
      <c r="E54" s="550"/>
      <c r="F54" s="514"/>
      <c r="G54" s="325"/>
      <c r="H54" s="325"/>
      <c r="I54" s="325"/>
      <c r="J54" s="325"/>
      <c r="K54" s="325"/>
      <c r="L54" s="116"/>
      <c r="M54" s="84"/>
      <c r="N54" s="116"/>
      <c r="O54" s="325"/>
      <c r="P54" s="325"/>
      <c r="Q54" s="325"/>
      <c r="R54" s="325"/>
      <c r="S54" s="325"/>
      <c r="T54" s="116"/>
      <c r="U54" s="84"/>
      <c r="V54" s="84"/>
      <c r="W54" s="325"/>
      <c r="X54" s="325"/>
      <c r="Y54" s="636"/>
      <c r="Z54" s="352"/>
      <c r="AA54" s="353"/>
      <c r="AB54" s="353"/>
      <c r="AC54" s="354"/>
      <c r="AD54" s="355"/>
    </row>
    <row r="55" spans="1:30" ht="16.5" customHeight="1">
      <c r="A55" s="549">
        <v>50</v>
      </c>
      <c r="B55" s="537"/>
      <c r="C55" s="74"/>
      <c r="D55" s="74"/>
      <c r="E55" s="550"/>
      <c r="F55" s="514"/>
      <c r="G55" s="325"/>
      <c r="H55" s="325"/>
      <c r="I55" s="325"/>
      <c r="J55" s="325"/>
      <c r="K55" s="325"/>
      <c r="L55" s="116"/>
      <c r="M55" s="84"/>
      <c r="N55" s="116"/>
      <c r="O55" s="325"/>
      <c r="P55" s="325"/>
      <c r="Q55" s="325"/>
      <c r="R55" s="325"/>
      <c r="S55" s="325"/>
      <c r="T55" s="116"/>
      <c r="U55" s="84"/>
      <c r="V55" s="84"/>
      <c r="W55" s="325"/>
      <c r="X55" s="325"/>
      <c r="Y55" s="636"/>
      <c r="Z55" s="352"/>
      <c r="AA55" s="353"/>
      <c r="AB55" s="353"/>
      <c r="AC55" s="354"/>
      <c r="AD55" s="355"/>
    </row>
    <row r="56" spans="1:30" ht="16.5" customHeight="1">
      <c r="A56" s="549">
        <v>51</v>
      </c>
      <c r="B56" s="537"/>
      <c r="C56" s="74"/>
      <c r="D56" s="74"/>
      <c r="E56" s="550"/>
      <c r="F56" s="514"/>
      <c r="G56" s="325"/>
      <c r="H56" s="325"/>
      <c r="I56" s="325"/>
      <c r="J56" s="325"/>
      <c r="K56" s="325"/>
      <c r="L56" s="116"/>
      <c r="M56" s="84"/>
      <c r="N56" s="116"/>
      <c r="O56" s="325"/>
      <c r="P56" s="325"/>
      <c r="Q56" s="325"/>
      <c r="R56" s="325"/>
      <c r="S56" s="325"/>
      <c r="T56" s="116"/>
      <c r="U56" s="84"/>
      <c r="V56" s="84"/>
      <c r="W56" s="325"/>
      <c r="X56" s="325"/>
      <c r="Y56" s="636"/>
      <c r="Z56" s="352"/>
      <c r="AA56" s="353"/>
      <c r="AB56" s="353"/>
      <c r="AC56" s="354"/>
      <c r="AD56" s="355"/>
    </row>
    <row r="57" spans="1:30" ht="16.5" customHeight="1">
      <c r="A57" s="549">
        <v>52</v>
      </c>
      <c r="B57" s="537"/>
      <c r="C57" s="74"/>
      <c r="D57" s="74"/>
      <c r="E57" s="550"/>
      <c r="F57" s="514"/>
      <c r="G57" s="325"/>
      <c r="H57" s="325"/>
      <c r="I57" s="325"/>
      <c r="J57" s="325"/>
      <c r="K57" s="325"/>
      <c r="L57" s="116"/>
      <c r="M57" s="84"/>
      <c r="N57" s="116"/>
      <c r="O57" s="325"/>
      <c r="P57" s="325"/>
      <c r="Q57" s="325"/>
      <c r="R57" s="325"/>
      <c r="S57" s="325"/>
      <c r="T57" s="116"/>
      <c r="U57" s="84"/>
      <c r="V57" s="84"/>
      <c r="W57" s="325"/>
      <c r="X57" s="325"/>
      <c r="Y57" s="636"/>
      <c r="Z57" s="352"/>
      <c r="AA57" s="353"/>
      <c r="AB57" s="353"/>
      <c r="AC57" s="354"/>
      <c r="AD57" s="355"/>
    </row>
    <row r="58" spans="1:30" ht="16.5" customHeight="1">
      <c r="A58" s="549">
        <v>53</v>
      </c>
      <c r="B58" s="537"/>
      <c r="C58" s="74"/>
      <c r="D58" s="74"/>
      <c r="E58" s="550"/>
      <c r="F58" s="514"/>
      <c r="G58" s="325"/>
      <c r="H58" s="325"/>
      <c r="I58" s="325"/>
      <c r="J58" s="325"/>
      <c r="K58" s="325"/>
      <c r="L58" s="116"/>
      <c r="M58" s="84"/>
      <c r="N58" s="116"/>
      <c r="O58" s="325"/>
      <c r="P58" s="325"/>
      <c r="Q58" s="325"/>
      <c r="R58" s="325"/>
      <c r="S58" s="325"/>
      <c r="T58" s="116"/>
      <c r="U58" s="84"/>
      <c r="V58" s="84"/>
      <c r="W58" s="325"/>
      <c r="X58" s="325"/>
      <c r="Y58" s="636"/>
      <c r="Z58" s="352"/>
      <c r="AA58" s="353"/>
      <c r="AB58" s="353"/>
      <c r="AC58" s="354"/>
      <c r="AD58" s="355"/>
    </row>
    <row r="59" spans="1:30" ht="16.5" customHeight="1">
      <c r="A59" s="549">
        <v>54</v>
      </c>
      <c r="B59" s="537"/>
      <c r="C59" s="74"/>
      <c r="D59" s="74"/>
      <c r="E59" s="550"/>
      <c r="F59" s="514"/>
      <c r="G59" s="325"/>
      <c r="H59" s="325"/>
      <c r="I59" s="325"/>
      <c r="J59" s="325"/>
      <c r="K59" s="325"/>
      <c r="L59" s="116"/>
      <c r="M59" s="84"/>
      <c r="N59" s="116"/>
      <c r="O59" s="325"/>
      <c r="P59" s="325"/>
      <c r="Q59" s="325"/>
      <c r="R59" s="325"/>
      <c r="S59" s="325"/>
      <c r="T59" s="116"/>
      <c r="U59" s="84"/>
      <c r="V59" s="84"/>
      <c r="W59" s="325"/>
      <c r="X59" s="325"/>
      <c r="Y59" s="636"/>
      <c r="Z59" s="352"/>
      <c r="AA59" s="353"/>
      <c r="AB59" s="353"/>
      <c r="AC59" s="354"/>
      <c r="AD59" s="355"/>
    </row>
    <row r="60" spans="1:30" ht="16.5" customHeight="1">
      <c r="A60" s="549">
        <v>55</v>
      </c>
      <c r="B60" s="537"/>
      <c r="C60" s="124"/>
      <c r="D60" s="74"/>
      <c r="E60" s="550"/>
      <c r="F60" s="514"/>
      <c r="G60" s="325"/>
      <c r="H60" s="325"/>
      <c r="I60" s="325"/>
      <c r="J60" s="325"/>
      <c r="K60" s="325"/>
      <c r="L60" s="116"/>
      <c r="M60" s="84"/>
      <c r="N60" s="116"/>
      <c r="O60" s="325"/>
      <c r="P60" s="325"/>
      <c r="Q60" s="325"/>
      <c r="R60" s="325"/>
      <c r="S60" s="325"/>
      <c r="T60" s="116"/>
      <c r="U60" s="84"/>
      <c r="V60" s="84"/>
      <c r="W60" s="325"/>
      <c r="X60" s="325"/>
      <c r="Y60" s="636"/>
      <c r="Z60" s="352"/>
      <c r="AA60" s="353"/>
      <c r="AB60" s="353"/>
      <c r="AC60" s="354"/>
      <c r="AD60" s="355"/>
    </row>
    <row r="61" spans="1:30" ht="16.5" customHeight="1">
      <c r="A61" s="549">
        <v>56</v>
      </c>
      <c r="B61" s="537"/>
      <c r="C61" s="74"/>
      <c r="D61" s="74"/>
      <c r="E61" s="550"/>
      <c r="F61" s="514"/>
      <c r="G61" s="325"/>
      <c r="H61" s="325"/>
      <c r="I61" s="325"/>
      <c r="J61" s="325"/>
      <c r="K61" s="325"/>
      <c r="L61" s="116"/>
      <c r="M61" s="84"/>
      <c r="N61" s="116"/>
      <c r="O61" s="325"/>
      <c r="P61" s="325"/>
      <c r="Q61" s="325"/>
      <c r="R61" s="325"/>
      <c r="S61" s="325"/>
      <c r="T61" s="116"/>
      <c r="U61" s="84"/>
      <c r="V61" s="84"/>
      <c r="W61" s="325"/>
      <c r="X61" s="325"/>
      <c r="Y61" s="636"/>
      <c r="Z61" s="352"/>
      <c r="AA61" s="353"/>
      <c r="AB61" s="353"/>
      <c r="AC61" s="354"/>
      <c r="AD61" s="355"/>
    </row>
    <row r="62" spans="1:30" ht="16.5" customHeight="1">
      <c r="A62" s="549">
        <v>57</v>
      </c>
      <c r="B62" s="537"/>
      <c r="C62" s="74"/>
      <c r="D62" s="74"/>
      <c r="E62" s="550"/>
      <c r="F62" s="514"/>
      <c r="G62" s="325"/>
      <c r="H62" s="325"/>
      <c r="I62" s="325"/>
      <c r="J62" s="325"/>
      <c r="K62" s="325"/>
      <c r="L62" s="116"/>
      <c r="M62" s="84"/>
      <c r="N62" s="116"/>
      <c r="O62" s="325"/>
      <c r="P62" s="325"/>
      <c r="Q62" s="325"/>
      <c r="R62" s="325"/>
      <c r="S62" s="325"/>
      <c r="T62" s="116"/>
      <c r="U62" s="84"/>
      <c r="V62" s="84"/>
      <c r="W62" s="325"/>
      <c r="X62" s="325"/>
      <c r="Y62" s="636"/>
      <c r="Z62" s="352"/>
      <c r="AA62" s="353"/>
      <c r="AB62" s="353"/>
      <c r="AC62" s="354"/>
      <c r="AD62" s="355"/>
    </row>
    <row r="63" spans="1:30" ht="16.5" customHeight="1">
      <c r="A63" s="549">
        <v>58</v>
      </c>
      <c r="B63" s="537"/>
      <c r="C63" s="74"/>
      <c r="D63" s="74"/>
      <c r="E63" s="550"/>
      <c r="F63" s="514"/>
      <c r="G63" s="325"/>
      <c r="H63" s="325"/>
      <c r="I63" s="325"/>
      <c r="J63" s="325"/>
      <c r="K63" s="325"/>
      <c r="L63" s="116"/>
      <c r="M63" s="84"/>
      <c r="N63" s="116"/>
      <c r="O63" s="325"/>
      <c r="P63" s="325"/>
      <c r="Q63" s="325"/>
      <c r="R63" s="325"/>
      <c r="S63" s="325"/>
      <c r="T63" s="116"/>
      <c r="U63" s="84"/>
      <c r="V63" s="84"/>
      <c r="W63" s="325"/>
      <c r="X63" s="325"/>
      <c r="Y63" s="636"/>
      <c r="Z63" s="352"/>
      <c r="AA63" s="353"/>
      <c r="AB63" s="353"/>
      <c r="AC63" s="354"/>
      <c r="AD63" s="355"/>
    </row>
    <row r="64" spans="1:30" ht="16.5" customHeight="1">
      <c r="A64" s="549">
        <v>59</v>
      </c>
      <c r="B64" s="537"/>
      <c r="C64" s="74"/>
      <c r="D64" s="74"/>
      <c r="E64" s="550"/>
      <c r="F64" s="514"/>
      <c r="G64" s="325"/>
      <c r="H64" s="325"/>
      <c r="I64" s="325"/>
      <c r="J64" s="325"/>
      <c r="K64" s="325"/>
      <c r="L64" s="116"/>
      <c r="M64" s="84"/>
      <c r="N64" s="116"/>
      <c r="O64" s="325"/>
      <c r="P64" s="325"/>
      <c r="Q64" s="325"/>
      <c r="R64" s="325"/>
      <c r="S64" s="325"/>
      <c r="T64" s="116"/>
      <c r="U64" s="84"/>
      <c r="V64" s="84"/>
      <c r="W64" s="325"/>
      <c r="X64" s="325"/>
      <c r="Y64" s="636"/>
      <c r="Z64" s="352"/>
      <c r="AA64" s="353"/>
      <c r="AB64" s="353"/>
      <c r="AC64" s="354"/>
      <c r="AD64" s="355"/>
    </row>
    <row r="65" spans="1:30" ht="16.5" customHeight="1">
      <c r="A65" s="549">
        <v>60</v>
      </c>
      <c r="B65" s="537"/>
      <c r="C65" s="74"/>
      <c r="D65" s="74"/>
      <c r="E65" s="550"/>
      <c r="F65" s="514"/>
      <c r="G65" s="325"/>
      <c r="H65" s="325"/>
      <c r="I65" s="325"/>
      <c r="J65" s="325"/>
      <c r="K65" s="325"/>
      <c r="L65" s="116"/>
      <c r="M65" s="84"/>
      <c r="N65" s="116"/>
      <c r="O65" s="325"/>
      <c r="P65" s="325"/>
      <c r="Q65" s="325"/>
      <c r="R65" s="325"/>
      <c r="S65" s="325"/>
      <c r="T65" s="116"/>
      <c r="U65" s="84"/>
      <c r="V65" s="84"/>
      <c r="W65" s="325"/>
      <c r="X65" s="325"/>
      <c r="Y65" s="636"/>
      <c r="Z65" s="352"/>
      <c r="AA65" s="353"/>
      <c r="AB65" s="353"/>
      <c r="AC65" s="354"/>
      <c r="AD65" s="355"/>
    </row>
    <row r="66" spans="1:30" ht="16.5" customHeight="1">
      <c r="A66" s="549">
        <v>61</v>
      </c>
      <c r="B66" s="537"/>
      <c r="C66" s="74"/>
      <c r="D66" s="74"/>
      <c r="E66" s="550"/>
      <c r="F66" s="514"/>
      <c r="G66" s="325"/>
      <c r="H66" s="325"/>
      <c r="I66" s="325"/>
      <c r="J66" s="325"/>
      <c r="K66" s="325"/>
      <c r="L66" s="116"/>
      <c r="M66" s="84"/>
      <c r="N66" s="116"/>
      <c r="O66" s="325"/>
      <c r="P66" s="325"/>
      <c r="Q66" s="325"/>
      <c r="R66" s="325"/>
      <c r="S66" s="325"/>
      <c r="T66" s="116"/>
      <c r="U66" s="84"/>
      <c r="V66" s="84"/>
      <c r="W66" s="325"/>
      <c r="X66" s="325"/>
      <c r="Y66" s="636"/>
      <c r="Z66" s="352"/>
      <c r="AA66" s="353"/>
      <c r="AB66" s="353"/>
      <c r="AC66" s="354"/>
      <c r="AD66" s="355"/>
    </row>
    <row r="67" spans="1:30" ht="16.5" customHeight="1">
      <c r="A67" s="549">
        <v>62</v>
      </c>
      <c r="B67" s="537"/>
      <c r="C67" s="74"/>
      <c r="D67" s="74"/>
      <c r="E67" s="550"/>
      <c r="F67" s="514"/>
      <c r="G67" s="325"/>
      <c r="H67" s="325"/>
      <c r="I67" s="325"/>
      <c r="J67" s="325"/>
      <c r="K67" s="325"/>
      <c r="L67" s="116"/>
      <c r="M67" s="84"/>
      <c r="N67" s="116"/>
      <c r="O67" s="325"/>
      <c r="P67" s="325"/>
      <c r="Q67" s="325"/>
      <c r="R67" s="325"/>
      <c r="S67" s="325"/>
      <c r="T67" s="116"/>
      <c r="U67" s="84"/>
      <c r="V67" s="84"/>
      <c r="W67" s="325"/>
      <c r="X67" s="325"/>
      <c r="Y67" s="636"/>
      <c r="Z67" s="352"/>
      <c r="AA67" s="353"/>
      <c r="AB67" s="353"/>
      <c r="AC67" s="354"/>
      <c r="AD67" s="355"/>
    </row>
    <row r="68" spans="1:30" ht="16.5" customHeight="1">
      <c r="A68" s="549">
        <v>63</v>
      </c>
      <c r="B68" s="537"/>
      <c r="C68" s="74"/>
      <c r="D68" s="74"/>
      <c r="E68" s="550"/>
      <c r="F68" s="514"/>
      <c r="G68" s="325"/>
      <c r="H68" s="325"/>
      <c r="I68" s="325"/>
      <c r="J68" s="325"/>
      <c r="K68" s="325"/>
      <c r="L68" s="116"/>
      <c r="M68" s="84"/>
      <c r="N68" s="116"/>
      <c r="O68" s="325"/>
      <c r="P68" s="325"/>
      <c r="Q68" s="325"/>
      <c r="R68" s="325"/>
      <c r="S68" s="325"/>
      <c r="T68" s="116"/>
      <c r="U68" s="84"/>
      <c r="V68" s="84"/>
      <c r="W68" s="325"/>
      <c r="X68" s="325"/>
      <c r="Y68" s="636"/>
      <c r="Z68" s="352"/>
      <c r="AA68" s="353"/>
      <c r="AB68" s="353"/>
      <c r="AC68" s="354"/>
      <c r="AD68" s="355"/>
    </row>
    <row r="69" spans="1:30" ht="16.5" customHeight="1">
      <c r="A69" s="549">
        <v>64</v>
      </c>
      <c r="B69" s="537"/>
      <c r="C69" s="74"/>
      <c r="D69" s="74"/>
      <c r="E69" s="550"/>
      <c r="F69" s="514"/>
      <c r="G69" s="325"/>
      <c r="H69" s="325"/>
      <c r="I69" s="325"/>
      <c r="J69" s="325"/>
      <c r="K69" s="325"/>
      <c r="L69" s="116"/>
      <c r="M69" s="84"/>
      <c r="N69" s="116"/>
      <c r="O69" s="325"/>
      <c r="P69" s="325"/>
      <c r="Q69" s="325"/>
      <c r="R69" s="325"/>
      <c r="S69" s="325"/>
      <c r="T69" s="116"/>
      <c r="U69" s="84"/>
      <c r="V69" s="84"/>
      <c r="W69" s="325"/>
      <c r="X69" s="325"/>
      <c r="Y69" s="636"/>
      <c r="Z69" s="352"/>
      <c r="AA69" s="353"/>
      <c r="AB69" s="353"/>
      <c r="AC69" s="354"/>
      <c r="AD69" s="355"/>
    </row>
    <row r="70" spans="1:30" ht="16.5" customHeight="1">
      <c r="A70" s="549">
        <v>65</v>
      </c>
      <c r="B70" s="537"/>
      <c r="C70" s="74"/>
      <c r="D70" s="74"/>
      <c r="E70" s="550"/>
      <c r="F70" s="514"/>
      <c r="G70" s="325"/>
      <c r="H70" s="325"/>
      <c r="I70" s="325"/>
      <c r="J70" s="325"/>
      <c r="K70" s="325"/>
      <c r="L70" s="116"/>
      <c r="M70" s="84"/>
      <c r="N70" s="116"/>
      <c r="O70" s="325"/>
      <c r="P70" s="325"/>
      <c r="Q70" s="325"/>
      <c r="R70" s="325"/>
      <c r="S70" s="325"/>
      <c r="T70" s="116"/>
      <c r="U70" s="84"/>
      <c r="V70" s="84"/>
      <c r="W70" s="325"/>
      <c r="X70" s="325"/>
      <c r="Y70" s="636"/>
      <c r="Z70" s="352"/>
      <c r="AA70" s="353"/>
      <c r="AB70" s="353"/>
      <c r="AC70" s="354"/>
      <c r="AD70" s="355"/>
    </row>
    <row r="71" spans="1:30" ht="16.5" customHeight="1">
      <c r="A71" s="549">
        <v>66</v>
      </c>
      <c r="B71" s="537"/>
      <c r="C71" s="74"/>
      <c r="D71" s="74"/>
      <c r="E71" s="550"/>
      <c r="F71" s="514"/>
      <c r="G71" s="325"/>
      <c r="H71" s="325"/>
      <c r="I71" s="325"/>
      <c r="J71" s="325"/>
      <c r="K71" s="325"/>
      <c r="L71" s="116"/>
      <c r="M71" s="84"/>
      <c r="N71" s="116"/>
      <c r="O71" s="325"/>
      <c r="P71" s="325"/>
      <c r="Q71" s="325"/>
      <c r="R71" s="325"/>
      <c r="S71" s="325"/>
      <c r="T71" s="116"/>
      <c r="U71" s="84"/>
      <c r="V71" s="84"/>
      <c r="W71" s="325"/>
      <c r="X71" s="325"/>
      <c r="Y71" s="636"/>
      <c r="Z71" s="352"/>
      <c r="AA71" s="353"/>
      <c r="AB71" s="353"/>
      <c r="AC71" s="354"/>
      <c r="AD71" s="355"/>
    </row>
    <row r="72" spans="1:30" ht="16.5" customHeight="1">
      <c r="A72" s="549">
        <v>67</v>
      </c>
      <c r="B72" s="537"/>
      <c r="C72" s="74"/>
      <c r="D72" s="74"/>
      <c r="E72" s="550"/>
      <c r="F72" s="514"/>
      <c r="G72" s="325"/>
      <c r="H72" s="325"/>
      <c r="I72" s="325"/>
      <c r="J72" s="325"/>
      <c r="K72" s="325"/>
      <c r="L72" s="116"/>
      <c r="M72" s="84"/>
      <c r="N72" s="116"/>
      <c r="O72" s="325"/>
      <c r="P72" s="325"/>
      <c r="Q72" s="325"/>
      <c r="R72" s="325"/>
      <c r="S72" s="325"/>
      <c r="T72" s="116"/>
      <c r="U72" s="84"/>
      <c r="V72" s="84"/>
      <c r="W72" s="325"/>
      <c r="X72" s="325"/>
      <c r="Y72" s="636"/>
      <c r="Z72" s="352"/>
      <c r="AA72" s="353"/>
      <c r="AB72" s="353"/>
      <c r="AC72" s="354"/>
      <c r="AD72" s="355"/>
    </row>
    <row r="73" spans="1:30" ht="16.5" customHeight="1">
      <c r="A73" s="549">
        <v>68</v>
      </c>
      <c r="B73" s="537"/>
      <c r="C73" s="74"/>
      <c r="D73" s="74"/>
      <c r="E73" s="550"/>
      <c r="F73" s="514"/>
      <c r="G73" s="325"/>
      <c r="H73" s="325"/>
      <c r="I73" s="325"/>
      <c r="J73" s="325"/>
      <c r="K73" s="325"/>
      <c r="L73" s="116"/>
      <c r="M73" s="84"/>
      <c r="N73" s="116"/>
      <c r="O73" s="325"/>
      <c r="P73" s="325"/>
      <c r="Q73" s="325"/>
      <c r="R73" s="325"/>
      <c r="S73" s="325"/>
      <c r="T73" s="116"/>
      <c r="U73" s="84"/>
      <c r="V73" s="84"/>
      <c r="W73" s="325"/>
      <c r="X73" s="325"/>
      <c r="Y73" s="636"/>
      <c r="Z73" s="352"/>
      <c r="AA73" s="353"/>
      <c r="AB73" s="353"/>
      <c r="AC73" s="354"/>
      <c r="AD73" s="355"/>
    </row>
    <row r="74" spans="1:30" ht="16.5" customHeight="1">
      <c r="A74" s="549">
        <v>69</v>
      </c>
      <c r="B74" s="537"/>
      <c r="C74" s="74"/>
      <c r="D74" s="74"/>
      <c r="E74" s="550"/>
      <c r="F74" s="514"/>
      <c r="G74" s="325"/>
      <c r="H74" s="325"/>
      <c r="I74" s="325"/>
      <c r="J74" s="325"/>
      <c r="K74" s="325"/>
      <c r="L74" s="116"/>
      <c r="M74" s="84"/>
      <c r="N74" s="116"/>
      <c r="O74" s="325"/>
      <c r="P74" s="325"/>
      <c r="Q74" s="325"/>
      <c r="R74" s="325"/>
      <c r="S74" s="325"/>
      <c r="T74" s="116"/>
      <c r="U74" s="84"/>
      <c r="V74" s="84"/>
      <c r="W74" s="325"/>
      <c r="X74" s="325"/>
      <c r="Y74" s="636"/>
      <c r="Z74" s="352"/>
      <c r="AA74" s="353"/>
      <c r="AB74" s="353"/>
      <c r="AC74" s="354"/>
      <c r="AD74" s="355"/>
    </row>
    <row r="75" spans="1:30" ht="16.5" customHeight="1">
      <c r="A75" s="549">
        <v>70</v>
      </c>
      <c r="B75" s="537"/>
      <c r="C75" s="74"/>
      <c r="D75" s="74"/>
      <c r="E75" s="550"/>
      <c r="F75" s="514"/>
      <c r="G75" s="325"/>
      <c r="H75" s="325"/>
      <c r="I75" s="325"/>
      <c r="J75" s="325"/>
      <c r="K75" s="325"/>
      <c r="L75" s="116"/>
      <c r="M75" s="84"/>
      <c r="N75" s="116"/>
      <c r="O75" s="325"/>
      <c r="P75" s="325"/>
      <c r="Q75" s="325"/>
      <c r="R75" s="325"/>
      <c r="S75" s="325"/>
      <c r="T75" s="116"/>
      <c r="U75" s="84"/>
      <c r="V75" s="84"/>
      <c r="W75" s="325"/>
      <c r="X75" s="325"/>
      <c r="Y75" s="636"/>
      <c r="Z75" s="352"/>
      <c r="AA75" s="353"/>
      <c r="AB75" s="353"/>
      <c r="AC75" s="354"/>
      <c r="AD75" s="355"/>
    </row>
    <row r="76" spans="1:30" ht="16.5" customHeight="1">
      <c r="A76" s="549">
        <v>71</v>
      </c>
      <c r="B76" s="537"/>
      <c r="C76" s="74"/>
      <c r="D76" s="74"/>
      <c r="E76" s="550"/>
      <c r="F76" s="514"/>
      <c r="G76" s="325"/>
      <c r="H76" s="325"/>
      <c r="I76" s="325"/>
      <c r="J76" s="325"/>
      <c r="K76" s="325"/>
      <c r="L76" s="116"/>
      <c r="M76" s="84"/>
      <c r="N76" s="116"/>
      <c r="O76" s="325"/>
      <c r="P76" s="325"/>
      <c r="Q76" s="325"/>
      <c r="R76" s="325"/>
      <c r="S76" s="325"/>
      <c r="T76" s="116"/>
      <c r="U76" s="84"/>
      <c r="V76" s="84"/>
      <c r="W76" s="325"/>
      <c r="X76" s="325"/>
      <c r="Y76" s="636"/>
      <c r="Z76" s="352"/>
      <c r="AA76" s="353"/>
      <c r="AB76" s="353"/>
      <c r="AC76" s="354"/>
      <c r="AD76" s="355"/>
    </row>
    <row r="77" spans="1:30" ht="16.5" customHeight="1">
      <c r="A77" s="549">
        <v>72</v>
      </c>
      <c r="B77" s="537"/>
      <c r="C77" s="74"/>
      <c r="D77" s="74"/>
      <c r="E77" s="550"/>
      <c r="F77" s="514"/>
      <c r="G77" s="325"/>
      <c r="H77" s="325"/>
      <c r="I77" s="325"/>
      <c r="J77" s="325"/>
      <c r="K77" s="325"/>
      <c r="L77" s="116"/>
      <c r="M77" s="84"/>
      <c r="N77" s="116"/>
      <c r="O77" s="325"/>
      <c r="P77" s="325"/>
      <c r="Q77" s="325"/>
      <c r="R77" s="325"/>
      <c r="S77" s="325"/>
      <c r="T77" s="116"/>
      <c r="U77" s="84"/>
      <c r="V77" s="84"/>
      <c r="W77" s="325"/>
      <c r="X77" s="325"/>
      <c r="Y77" s="636"/>
      <c r="Z77" s="352"/>
      <c r="AA77" s="353"/>
      <c r="AB77" s="353"/>
      <c r="AC77" s="354"/>
      <c r="AD77" s="355"/>
    </row>
    <row r="78" spans="1:30" ht="16.5" customHeight="1">
      <c r="A78" s="549">
        <v>73</v>
      </c>
      <c r="B78" s="537"/>
      <c r="C78" s="74"/>
      <c r="D78" s="74"/>
      <c r="E78" s="550"/>
      <c r="F78" s="514"/>
      <c r="G78" s="325"/>
      <c r="H78" s="325"/>
      <c r="I78" s="325"/>
      <c r="J78" s="325"/>
      <c r="K78" s="325"/>
      <c r="L78" s="116"/>
      <c r="M78" s="84"/>
      <c r="N78" s="116"/>
      <c r="O78" s="325"/>
      <c r="P78" s="325"/>
      <c r="Q78" s="325"/>
      <c r="R78" s="325"/>
      <c r="S78" s="325"/>
      <c r="T78" s="116"/>
      <c r="U78" s="84"/>
      <c r="V78" s="84"/>
      <c r="W78" s="325"/>
      <c r="X78" s="325"/>
      <c r="Y78" s="636"/>
      <c r="Z78" s="352"/>
      <c r="AA78" s="353"/>
      <c r="AB78" s="353"/>
      <c r="AC78" s="354"/>
      <c r="AD78" s="355"/>
    </row>
    <row r="79" spans="1:30" ht="16.5" customHeight="1">
      <c r="A79" s="549">
        <v>74</v>
      </c>
      <c r="B79" s="537"/>
      <c r="C79" s="74"/>
      <c r="D79" s="74"/>
      <c r="E79" s="550"/>
      <c r="F79" s="514"/>
      <c r="G79" s="325"/>
      <c r="H79" s="325"/>
      <c r="I79" s="325"/>
      <c r="J79" s="325"/>
      <c r="K79" s="325"/>
      <c r="L79" s="116"/>
      <c r="M79" s="84"/>
      <c r="N79" s="116"/>
      <c r="O79" s="325"/>
      <c r="P79" s="325"/>
      <c r="Q79" s="325"/>
      <c r="R79" s="325"/>
      <c r="S79" s="325"/>
      <c r="T79" s="116"/>
      <c r="U79" s="84"/>
      <c r="V79" s="84"/>
      <c r="W79" s="325"/>
      <c r="X79" s="325"/>
      <c r="Y79" s="636"/>
      <c r="Z79" s="352"/>
      <c r="AA79" s="353"/>
      <c r="AB79" s="353"/>
      <c r="AC79" s="354"/>
      <c r="AD79" s="355"/>
    </row>
    <row r="80" spans="1:30" ht="16.5" customHeight="1">
      <c r="A80" s="549">
        <v>75</v>
      </c>
      <c r="B80" s="537"/>
      <c r="C80" s="74"/>
      <c r="D80" s="74"/>
      <c r="E80" s="550"/>
      <c r="F80" s="514"/>
      <c r="G80" s="325"/>
      <c r="H80" s="325"/>
      <c r="I80" s="325"/>
      <c r="J80" s="325"/>
      <c r="K80" s="325"/>
      <c r="L80" s="116"/>
      <c r="M80" s="84"/>
      <c r="N80" s="116"/>
      <c r="O80" s="325"/>
      <c r="P80" s="325"/>
      <c r="Q80" s="325"/>
      <c r="R80" s="325"/>
      <c r="S80" s="325"/>
      <c r="T80" s="116"/>
      <c r="U80" s="84"/>
      <c r="V80" s="84"/>
      <c r="W80" s="325"/>
      <c r="X80" s="325"/>
      <c r="Y80" s="636"/>
      <c r="Z80" s="352"/>
      <c r="AA80" s="353"/>
      <c r="AB80" s="353"/>
      <c r="AC80" s="354"/>
      <c r="AD80" s="355"/>
    </row>
    <row r="81" spans="1:30" ht="16.5" customHeight="1">
      <c r="A81" s="549">
        <v>76</v>
      </c>
      <c r="B81" s="537"/>
      <c r="C81" s="74"/>
      <c r="D81" s="74"/>
      <c r="E81" s="550"/>
      <c r="F81" s="514"/>
      <c r="G81" s="325"/>
      <c r="H81" s="325"/>
      <c r="I81" s="325"/>
      <c r="J81" s="325"/>
      <c r="K81" s="325"/>
      <c r="L81" s="116"/>
      <c r="M81" s="84"/>
      <c r="N81" s="116"/>
      <c r="O81" s="325"/>
      <c r="P81" s="325"/>
      <c r="Q81" s="325"/>
      <c r="R81" s="325"/>
      <c r="S81" s="325"/>
      <c r="T81" s="116"/>
      <c r="U81" s="84"/>
      <c r="V81" s="84"/>
      <c r="W81" s="325"/>
      <c r="X81" s="325"/>
      <c r="Y81" s="636"/>
      <c r="Z81" s="352"/>
      <c r="AA81" s="353"/>
      <c r="AB81" s="353"/>
      <c r="AC81" s="354"/>
      <c r="AD81" s="355"/>
    </row>
    <row r="82" spans="1:30" ht="16.5" customHeight="1">
      <c r="A82" s="549">
        <v>77</v>
      </c>
      <c r="B82" s="537"/>
      <c r="C82" s="74"/>
      <c r="D82" s="74"/>
      <c r="E82" s="550"/>
      <c r="F82" s="514"/>
      <c r="G82" s="325"/>
      <c r="H82" s="325"/>
      <c r="I82" s="325"/>
      <c r="J82" s="325"/>
      <c r="K82" s="325"/>
      <c r="L82" s="116"/>
      <c r="M82" s="84"/>
      <c r="N82" s="116"/>
      <c r="O82" s="325"/>
      <c r="P82" s="325"/>
      <c r="Q82" s="325"/>
      <c r="R82" s="325"/>
      <c r="S82" s="325"/>
      <c r="T82" s="116"/>
      <c r="U82" s="84"/>
      <c r="V82" s="84"/>
      <c r="W82" s="325"/>
      <c r="X82" s="325"/>
      <c r="Y82" s="636"/>
      <c r="Z82" s="352"/>
      <c r="AA82" s="353"/>
      <c r="AB82" s="353"/>
      <c r="AC82" s="354"/>
      <c r="AD82" s="355"/>
    </row>
    <row r="83" spans="1:30" ht="16.5" customHeight="1">
      <c r="A83" s="549">
        <v>78</v>
      </c>
      <c r="B83" s="537"/>
      <c r="C83" s="74"/>
      <c r="D83" s="74"/>
      <c r="E83" s="550"/>
      <c r="F83" s="514"/>
      <c r="G83" s="325"/>
      <c r="H83" s="325"/>
      <c r="I83" s="325"/>
      <c r="J83" s="325"/>
      <c r="K83" s="325"/>
      <c r="L83" s="116"/>
      <c r="M83" s="84"/>
      <c r="N83" s="116"/>
      <c r="O83" s="325"/>
      <c r="P83" s="325"/>
      <c r="Q83" s="325"/>
      <c r="R83" s="325"/>
      <c r="S83" s="325"/>
      <c r="T83" s="116"/>
      <c r="U83" s="357"/>
      <c r="V83" s="84"/>
      <c r="W83" s="325"/>
      <c r="X83" s="325"/>
      <c r="Y83" s="636"/>
      <c r="Z83" s="352"/>
      <c r="AA83" s="353"/>
      <c r="AB83" s="353"/>
      <c r="AC83" s="354"/>
      <c r="AD83" s="355"/>
    </row>
    <row r="84" spans="1:30" ht="16.5" customHeight="1">
      <c r="A84" s="549">
        <v>79</v>
      </c>
      <c r="B84" s="537"/>
      <c r="C84" s="74"/>
      <c r="D84" s="74"/>
      <c r="E84" s="550"/>
      <c r="F84" s="514"/>
      <c r="G84" s="325"/>
      <c r="H84" s="325"/>
      <c r="I84" s="325"/>
      <c r="J84" s="325"/>
      <c r="K84" s="325"/>
      <c r="L84" s="116"/>
      <c r="M84" s="84"/>
      <c r="N84" s="116"/>
      <c r="O84" s="325"/>
      <c r="P84" s="325"/>
      <c r="Q84" s="325"/>
      <c r="R84" s="325"/>
      <c r="S84" s="325"/>
      <c r="T84" s="116"/>
      <c r="U84" s="84"/>
      <c r="V84" s="84"/>
      <c r="W84" s="325"/>
      <c r="X84" s="325"/>
      <c r="Y84" s="636"/>
      <c r="Z84" s="352"/>
      <c r="AA84" s="353"/>
      <c r="AB84" s="353"/>
      <c r="AC84" s="354"/>
      <c r="AD84" s="355"/>
    </row>
    <row r="85" spans="1:30" ht="16.5" customHeight="1">
      <c r="A85" s="549">
        <v>80</v>
      </c>
      <c r="B85" s="537"/>
      <c r="C85" s="74"/>
      <c r="D85" s="74"/>
      <c r="E85" s="550"/>
      <c r="F85" s="514"/>
      <c r="G85" s="325"/>
      <c r="H85" s="325"/>
      <c r="I85" s="325"/>
      <c r="J85" s="325"/>
      <c r="K85" s="325"/>
      <c r="L85" s="116"/>
      <c r="M85" s="84"/>
      <c r="N85" s="116"/>
      <c r="O85" s="325"/>
      <c r="P85" s="325"/>
      <c r="Q85" s="325"/>
      <c r="R85" s="325"/>
      <c r="S85" s="325"/>
      <c r="T85" s="116"/>
      <c r="U85" s="84"/>
      <c r="V85" s="84"/>
      <c r="W85" s="325"/>
      <c r="X85" s="325"/>
      <c r="Y85" s="636"/>
      <c r="Z85" s="352"/>
      <c r="AA85" s="353"/>
      <c r="AB85" s="353"/>
      <c r="AC85" s="354"/>
      <c r="AD85" s="355"/>
    </row>
    <row r="86" spans="1:30" ht="16.5" customHeight="1">
      <c r="A86" s="549">
        <v>81</v>
      </c>
      <c r="B86" s="537"/>
      <c r="C86" s="74"/>
      <c r="D86" s="74"/>
      <c r="E86" s="550"/>
      <c r="F86" s="514"/>
      <c r="G86" s="325"/>
      <c r="H86" s="325"/>
      <c r="I86" s="325"/>
      <c r="J86" s="325"/>
      <c r="K86" s="325"/>
      <c r="L86" s="116"/>
      <c r="M86" s="84"/>
      <c r="N86" s="116"/>
      <c r="O86" s="325"/>
      <c r="P86" s="325"/>
      <c r="Q86" s="325"/>
      <c r="R86" s="325"/>
      <c r="S86" s="325"/>
      <c r="T86" s="116"/>
      <c r="U86" s="84"/>
      <c r="V86" s="84"/>
      <c r="W86" s="325"/>
      <c r="X86" s="325"/>
      <c r="Y86" s="636"/>
      <c r="Z86" s="352"/>
      <c r="AA86" s="353"/>
      <c r="AB86" s="353"/>
      <c r="AC86" s="354"/>
      <c r="AD86" s="355"/>
    </row>
    <row r="87" spans="1:30" ht="16.5" customHeight="1">
      <c r="A87" s="549">
        <v>82</v>
      </c>
      <c r="B87" s="163"/>
      <c r="C87" s="162"/>
      <c r="D87" s="162"/>
      <c r="E87" s="554"/>
      <c r="F87" s="515"/>
      <c r="G87" s="358"/>
      <c r="H87" s="358"/>
      <c r="I87" s="358"/>
      <c r="J87" s="358"/>
      <c r="K87" s="358"/>
      <c r="L87" s="127"/>
      <c r="M87" s="129"/>
      <c r="N87" s="127"/>
      <c r="O87" s="358"/>
      <c r="P87" s="358"/>
      <c r="Q87" s="358"/>
      <c r="R87" s="358"/>
      <c r="S87" s="358"/>
      <c r="T87" s="127"/>
      <c r="U87" s="129"/>
      <c r="V87" s="129"/>
      <c r="W87" s="358"/>
      <c r="X87" s="358"/>
      <c r="Y87" s="637"/>
      <c r="Z87" s="359"/>
      <c r="AA87" s="360"/>
      <c r="AB87" s="360"/>
      <c r="AC87" s="361"/>
      <c r="AD87" s="362"/>
    </row>
    <row r="88" spans="1:30" ht="16.5" customHeight="1">
      <c r="A88" s="549">
        <v>83</v>
      </c>
      <c r="B88" s="160"/>
      <c r="C88" s="162"/>
      <c r="D88" s="162"/>
      <c r="E88" s="554"/>
      <c r="F88" s="515"/>
      <c r="G88" s="358"/>
      <c r="H88" s="358"/>
      <c r="I88" s="358"/>
      <c r="J88" s="358"/>
      <c r="K88" s="358"/>
      <c r="L88" s="127"/>
      <c r="M88" s="129"/>
      <c r="N88" s="127"/>
      <c r="O88" s="358"/>
      <c r="P88" s="358"/>
      <c r="Q88" s="358"/>
      <c r="R88" s="358"/>
      <c r="S88" s="358"/>
      <c r="T88" s="127"/>
      <c r="U88" s="129"/>
      <c r="V88" s="129"/>
      <c r="W88" s="358"/>
      <c r="X88" s="358"/>
      <c r="Y88" s="637"/>
      <c r="Z88" s="359"/>
      <c r="AA88" s="360"/>
      <c r="AB88" s="360"/>
      <c r="AC88" s="361"/>
      <c r="AD88" s="362"/>
    </row>
    <row r="89" spans="1:30" ht="16.5" customHeight="1">
      <c r="A89" s="549">
        <v>84</v>
      </c>
      <c r="B89" s="160"/>
      <c r="C89" s="130"/>
      <c r="D89" s="130"/>
      <c r="E89" s="555"/>
      <c r="F89" s="515"/>
      <c r="G89" s="358"/>
      <c r="H89" s="358"/>
      <c r="I89" s="358"/>
      <c r="J89" s="358"/>
      <c r="K89" s="358"/>
      <c r="L89" s="127"/>
      <c r="M89" s="129"/>
      <c r="N89" s="127"/>
      <c r="O89" s="358"/>
      <c r="P89" s="358"/>
      <c r="Q89" s="358"/>
      <c r="R89" s="358"/>
      <c r="S89" s="358"/>
      <c r="T89" s="127"/>
      <c r="U89" s="129"/>
      <c r="V89" s="129"/>
      <c r="W89" s="358"/>
      <c r="X89" s="358"/>
      <c r="Y89" s="637"/>
      <c r="Z89" s="359"/>
      <c r="AA89" s="360"/>
      <c r="AB89" s="360"/>
      <c r="AC89" s="361"/>
      <c r="AD89" s="362"/>
    </row>
    <row r="90" spans="1:30" ht="16.5" customHeight="1">
      <c r="A90" s="549">
        <v>85</v>
      </c>
      <c r="B90" s="163"/>
      <c r="C90" s="130"/>
      <c r="D90" s="130"/>
      <c r="E90" s="555"/>
      <c r="F90" s="515"/>
      <c r="G90" s="358"/>
      <c r="H90" s="358"/>
      <c r="I90" s="358"/>
      <c r="J90" s="358"/>
      <c r="K90" s="358"/>
      <c r="L90" s="127"/>
      <c r="M90" s="129"/>
      <c r="N90" s="127"/>
      <c r="O90" s="358"/>
      <c r="P90" s="358"/>
      <c r="Q90" s="358"/>
      <c r="R90" s="358"/>
      <c r="S90" s="358"/>
      <c r="T90" s="127"/>
      <c r="U90" s="129"/>
      <c r="V90" s="129"/>
      <c r="W90" s="358"/>
      <c r="X90" s="358"/>
      <c r="Y90" s="637"/>
      <c r="Z90" s="359"/>
      <c r="AA90" s="360"/>
      <c r="AB90" s="360"/>
      <c r="AC90" s="361"/>
      <c r="AD90" s="362"/>
    </row>
    <row r="91" spans="1:30" ht="16.5" customHeight="1">
      <c r="A91" s="549">
        <v>86</v>
      </c>
      <c r="B91" s="160"/>
      <c r="C91" s="130"/>
      <c r="D91" s="130"/>
      <c r="E91" s="555"/>
      <c r="F91" s="515"/>
      <c r="G91" s="358"/>
      <c r="H91" s="358"/>
      <c r="I91" s="358"/>
      <c r="J91" s="358"/>
      <c r="K91" s="358"/>
      <c r="L91" s="127"/>
      <c r="M91" s="129"/>
      <c r="N91" s="127"/>
      <c r="O91" s="358"/>
      <c r="P91" s="358"/>
      <c r="Q91" s="358"/>
      <c r="R91" s="358"/>
      <c r="S91" s="358"/>
      <c r="T91" s="127"/>
      <c r="U91" s="129"/>
      <c r="V91" s="129"/>
      <c r="W91" s="358"/>
      <c r="X91" s="358"/>
      <c r="Y91" s="637"/>
      <c r="Z91" s="359"/>
      <c r="AA91" s="360"/>
      <c r="AB91" s="360"/>
      <c r="AC91" s="361"/>
      <c r="AD91" s="362"/>
    </row>
    <row r="92" spans="1:30" ht="16.5" customHeight="1">
      <c r="A92" s="549">
        <v>87</v>
      </c>
      <c r="B92" s="160"/>
      <c r="C92" s="130"/>
      <c r="D92" s="130"/>
      <c r="E92" s="555"/>
      <c r="F92" s="515"/>
      <c r="G92" s="358"/>
      <c r="H92" s="358"/>
      <c r="I92" s="358"/>
      <c r="J92" s="358"/>
      <c r="K92" s="358"/>
      <c r="L92" s="127"/>
      <c r="M92" s="129"/>
      <c r="N92" s="127"/>
      <c r="O92" s="358"/>
      <c r="P92" s="358"/>
      <c r="Q92" s="358"/>
      <c r="R92" s="358"/>
      <c r="S92" s="358"/>
      <c r="T92" s="127"/>
      <c r="U92" s="132"/>
      <c r="V92" s="129"/>
      <c r="W92" s="358"/>
      <c r="X92" s="358"/>
      <c r="Y92" s="637"/>
      <c r="Z92" s="359"/>
      <c r="AA92" s="360"/>
      <c r="AB92" s="360"/>
      <c r="AC92" s="361"/>
      <c r="AD92" s="362"/>
    </row>
    <row r="93" spans="1:30" ht="16.5" customHeight="1">
      <c r="A93" s="549">
        <v>88</v>
      </c>
      <c r="B93" s="163"/>
      <c r="C93" s="130"/>
      <c r="D93" s="130"/>
      <c r="E93" s="555"/>
      <c r="F93" s="515"/>
      <c r="G93" s="358"/>
      <c r="H93" s="358"/>
      <c r="I93" s="358"/>
      <c r="J93" s="358"/>
      <c r="K93" s="358"/>
      <c r="L93" s="127"/>
      <c r="M93" s="129"/>
      <c r="N93" s="127"/>
      <c r="O93" s="358"/>
      <c r="P93" s="358"/>
      <c r="Q93" s="358"/>
      <c r="R93" s="358"/>
      <c r="S93" s="358"/>
      <c r="T93" s="127"/>
      <c r="U93" s="129"/>
      <c r="V93" s="129"/>
      <c r="W93" s="358"/>
      <c r="X93" s="358"/>
      <c r="Y93" s="637"/>
      <c r="Z93" s="359"/>
      <c r="AA93" s="360"/>
      <c r="AB93" s="360"/>
      <c r="AC93" s="361"/>
      <c r="AD93" s="362"/>
    </row>
    <row r="94" spans="1:30" ht="16.5" customHeight="1">
      <c r="A94" s="549">
        <v>89</v>
      </c>
      <c r="B94" s="160"/>
      <c r="C94" s="4"/>
      <c r="D94" s="4"/>
      <c r="E94" s="556"/>
      <c r="F94" s="512"/>
      <c r="G94" s="110"/>
      <c r="H94" s="110"/>
      <c r="I94" s="110"/>
      <c r="J94" s="110"/>
      <c r="K94" s="110"/>
      <c r="L94" s="120"/>
      <c r="M94" s="52"/>
      <c r="N94" s="108"/>
      <c r="O94" s="110"/>
      <c r="P94" s="110"/>
      <c r="Q94" s="110"/>
      <c r="R94" s="110"/>
      <c r="S94" s="110"/>
      <c r="T94" s="120"/>
      <c r="U94" s="52"/>
      <c r="V94" s="52"/>
      <c r="W94" s="110"/>
      <c r="X94" s="110"/>
      <c r="Y94" s="634"/>
      <c r="Z94" s="346"/>
      <c r="AA94" s="347"/>
      <c r="AB94" s="347"/>
      <c r="AC94" s="348"/>
      <c r="AD94" s="349"/>
    </row>
    <row r="95" spans="1:30" ht="16.5" customHeight="1">
      <c r="A95" s="549">
        <v>90</v>
      </c>
      <c r="B95" s="160"/>
      <c r="C95" s="4"/>
      <c r="D95" s="4"/>
      <c r="E95" s="556"/>
      <c r="F95" s="512"/>
      <c r="G95" s="110"/>
      <c r="H95" s="110"/>
      <c r="I95" s="110"/>
      <c r="J95" s="110"/>
      <c r="K95" s="110"/>
      <c r="L95" s="120"/>
      <c r="M95" s="52"/>
      <c r="N95" s="108"/>
      <c r="O95" s="110"/>
      <c r="P95" s="110"/>
      <c r="Q95" s="110"/>
      <c r="R95" s="110"/>
      <c r="S95" s="110"/>
      <c r="T95" s="120"/>
      <c r="U95" s="52"/>
      <c r="V95" s="52"/>
      <c r="W95" s="110"/>
      <c r="X95" s="110"/>
      <c r="Y95" s="638"/>
      <c r="Z95" s="346"/>
      <c r="AA95" s="347"/>
      <c r="AB95" s="347"/>
      <c r="AC95" s="348"/>
      <c r="AD95" s="349"/>
    </row>
    <row r="96" spans="1:30" ht="16.5" customHeight="1">
      <c r="A96" s="549">
        <v>91</v>
      </c>
      <c r="B96" s="163"/>
      <c r="C96" s="4"/>
      <c r="D96" s="4"/>
      <c r="E96" s="556"/>
      <c r="F96" s="512"/>
      <c r="G96" s="110"/>
      <c r="H96" s="110"/>
      <c r="I96" s="110"/>
      <c r="J96" s="110"/>
      <c r="K96" s="110"/>
      <c r="L96" s="120"/>
      <c r="M96" s="52"/>
      <c r="N96" s="108"/>
      <c r="O96" s="110"/>
      <c r="P96" s="110"/>
      <c r="Q96" s="110"/>
      <c r="R96" s="110"/>
      <c r="S96" s="110"/>
      <c r="T96" s="120"/>
      <c r="U96" s="52"/>
      <c r="V96" s="52"/>
      <c r="W96" s="110"/>
      <c r="X96" s="110"/>
      <c r="Y96" s="634"/>
      <c r="Z96" s="346"/>
      <c r="AA96" s="347"/>
      <c r="AB96" s="347"/>
      <c r="AC96" s="348"/>
      <c r="AD96" s="349"/>
    </row>
    <row r="97" spans="1:30" ht="16.5" customHeight="1">
      <c r="A97" s="549">
        <v>92</v>
      </c>
      <c r="B97" s="160"/>
      <c r="C97" s="4"/>
      <c r="D97" s="4"/>
      <c r="E97" s="556"/>
      <c r="F97" s="512"/>
      <c r="G97" s="110"/>
      <c r="H97" s="110"/>
      <c r="I97" s="110"/>
      <c r="J97" s="110"/>
      <c r="K97" s="110"/>
      <c r="L97" s="120"/>
      <c r="M97" s="52"/>
      <c r="N97" s="108"/>
      <c r="O97" s="110"/>
      <c r="P97" s="110"/>
      <c r="Q97" s="110"/>
      <c r="R97" s="110"/>
      <c r="S97" s="110"/>
      <c r="T97" s="120"/>
      <c r="U97" s="52"/>
      <c r="V97" s="52"/>
      <c r="W97" s="110"/>
      <c r="X97" s="110"/>
      <c r="Y97" s="634"/>
      <c r="Z97" s="346"/>
      <c r="AA97" s="347"/>
      <c r="AB97" s="347"/>
      <c r="AC97" s="348"/>
      <c r="AD97" s="349"/>
    </row>
    <row r="98" spans="1:30" ht="16.5" customHeight="1">
      <c r="A98" s="549">
        <v>93</v>
      </c>
      <c r="B98" s="160"/>
      <c r="C98" s="4"/>
      <c r="D98" s="4"/>
      <c r="E98" s="556"/>
      <c r="F98" s="512"/>
      <c r="G98" s="110"/>
      <c r="H98" s="110"/>
      <c r="I98" s="110"/>
      <c r="J98" s="110"/>
      <c r="K98" s="110"/>
      <c r="L98" s="120"/>
      <c r="M98" s="52"/>
      <c r="N98" s="108"/>
      <c r="O98" s="110"/>
      <c r="P98" s="110"/>
      <c r="Q98" s="110"/>
      <c r="R98" s="110"/>
      <c r="S98" s="110"/>
      <c r="T98" s="120"/>
      <c r="U98" s="52"/>
      <c r="V98" s="52"/>
      <c r="W98" s="110"/>
      <c r="X98" s="110"/>
      <c r="Y98" s="634"/>
      <c r="Z98" s="346"/>
      <c r="AA98" s="347"/>
      <c r="AB98" s="347"/>
      <c r="AC98" s="348"/>
      <c r="AD98" s="349"/>
    </row>
    <row r="99" spans="1:30" ht="16.5" customHeight="1">
      <c r="A99" s="549">
        <v>94</v>
      </c>
      <c r="B99" s="163"/>
      <c r="C99" s="4"/>
      <c r="D99" s="4"/>
      <c r="E99" s="556"/>
      <c r="F99" s="512"/>
      <c r="G99" s="110"/>
      <c r="H99" s="110"/>
      <c r="I99" s="110"/>
      <c r="J99" s="110"/>
      <c r="K99" s="110"/>
      <c r="L99" s="120"/>
      <c r="M99" s="52"/>
      <c r="N99" s="108"/>
      <c r="O99" s="110"/>
      <c r="P99" s="110"/>
      <c r="Q99" s="110"/>
      <c r="R99" s="110"/>
      <c r="S99" s="110"/>
      <c r="T99" s="120"/>
      <c r="U99" s="52"/>
      <c r="V99" s="52"/>
      <c r="W99" s="110"/>
      <c r="X99" s="110"/>
      <c r="Y99" s="634"/>
      <c r="Z99" s="346"/>
      <c r="AA99" s="347"/>
      <c r="AB99" s="347"/>
      <c r="AC99" s="348"/>
      <c r="AD99" s="349"/>
    </row>
    <row r="100" spans="1:30" ht="16.5" customHeight="1">
      <c r="A100" s="549">
        <v>95</v>
      </c>
      <c r="B100" s="160"/>
      <c r="C100" s="4"/>
      <c r="D100" s="4"/>
      <c r="E100" s="556"/>
      <c r="F100" s="512"/>
      <c r="G100" s="110"/>
      <c r="H100" s="110"/>
      <c r="I100" s="110"/>
      <c r="J100" s="110"/>
      <c r="K100" s="110"/>
      <c r="L100" s="120"/>
      <c r="M100" s="52"/>
      <c r="N100" s="108"/>
      <c r="O100" s="110"/>
      <c r="P100" s="110"/>
      <c r="Q100" s="110"/>
      <c r="R100" s="110"/>
      <c r="S100" s="110"/>
      <c r="T100" s="120"/>
      <c r="U100" s="52"/>
      <c r="V100" s="52"/>
      <c r="W100" s="110"/>
      <c r="X100" s="110"/>
      <c r="Y100" s="634"/>
      <c r="Z100" s="346"/>
      <c r="AA100" s="347"/>
      <c r="AB100" s="347"/>
      <c r="AC100" s="348"/>
      <c r="AD100" s="349"/>
    </row>
    <row r="101" spans="1:30" ht="16.5" customHeight="1">
      <c r="A101" s="549">
        <v>96</v>
      </c>
      <c r="B101" s="160"/>
      <c r="C101" s="4"/>
      <c r="D101" s="4"/>
      <c r="E101" s="556"/>
      <c r="F101" s="512"/>
      <c r="G101" s="110"/>
      <c r="H101" s="110"/>
      <c r="I101" s="110"/>
      <c r="J101" s="110"/>
      <c r="K101" s="110"/>
      <c r="L101" s="120"/>
      <c r="M101" s="52"/>
      <c r="N101" s="108"/>
      <c r="O101" s="110"/>
      <c r="P101" s="110"/>
      <c r="Q101" s="110"/>
      <c r="R101" s="110"/>
      <c r="S101" s="110"/>
      <c r="T101" s="120"/>
      <c r="U101" s="52"/>
      <c r="V101" s="52"/>
      <c r="W101" s="110"/>
      <c r="X101" s="110"/>
      <c r="Y101" s="634"/>
      <c r="Z101" s="346"/>
      <c r="AA101" s="347"/>
      <c r="AB101" s="347"/>
      <c r="AC101" s="348"/>
      <c r="AD101" s="349"/>
    </row>
    <row r="102" spans="1:30" ht="16.5" customHeight="1">
      <c r="A102" s="549">
        <v>97</v>
      </c>
      <c r="B102" s="163"/>
      <c r="C102" s="4"/>
      <c r="D102" s="4"/>
      <c r="E102" s="556"/>
      <c r="F102" s="512"/>
      <c r="G102" s="110"/>
      <c r="H102" s="110"/>
      <c r="I102" s="110"/>
      <c r="J102" s="110"/>
      <c r="K102" s="110"/>
      <c r="L102" s="120"/>
      <c r="M102" s="52"/>
      <c r="N102" s="108"/>
      <c r="O102" s="110"/>
      <c r="P102" s="110"/>
      <c r="Q102" s="110"/>
      <c r="R102" s="110"/>
      <c r="S102" s="110"/>
      <c r="T102" s="120"/>
      <c r="U102" s="52"/>
      <c r="V102" s="52"/>
      <c r="W102" s="110"/>
      <c r="X102" s="110"/>
      <c r="Y102" s="634"/>
      <c r="Z102" s="346"/>
      <c r="AA102" s="347"/>
      <c r="AB102" s="347"/>
      <c r="AC102" s="348"/>
      <c r="AD102" s="349"/>
    </row>
    <row r="103" spans="1:30" ht="16.5" customHeight="1">
      <c r="A103" s="549">
        <v>98</v>
      </c>
      <c r="B103" s="160"/>
      <c r="C103" s="4"/>
      <c r="D103" s="4"/>
      <c r="E103" s="556"/>
      <c r="F103" s="512"/>
      <c r="G103" s="110"/>
      <c r="H103" s="110"/>
      <c r="I103" s="110"/>
      <c r="J103" s="110"/>
      <c r="K103" s="110"/>
      <c r="L103" s="120"/>
      <c r="M103" s="52"/>
      <c r="N103" s="108"/>
      <c r="O103" s="110"/>
      <c r="P103" s="110"/>
      <c r="Q103" s="110"/>
      <c r="R103" s="110"/>
      <c r="S103" s="110"/>
      <c r="T103" s="120"/>
      <c r="U103" s="52"/>
      <c r="V103" s="52"/>
      <c r="W103" s="110"/>
      <c r="X103" s="110"/>
      <c r="Y103" s="634"/>
      <c r="Z103" s="346"/>
      <c r="AA103" s="347"/>
      <c r="AB103" s="347"/>
      <c r="AC103" s="348"/>
      <c r="AD103" s="349"/>
    </row>
    <row r="104" spans="1:30" ht="16.5" customHeight="1">
      <c r="A104" s="549">
        <v>99</v>
      </c>
      <c r="B104" s="160"/>
      <c r="C104" s="4"/>
      <c r="D104" s="4"/>
      <c r="E104" s="556"/>
      <c r="F104" s="512"/>
      <c r="G104" s="110"/>
      <c r="H104" s="110"/>
      <c r="I104" s="110"/>
      <c r="J104" s="110"/>
      <c r="K104" s="110"/>
      <c r="L104" s="120"/>
      <c r="M104" s="52"/>
      <c r="N104" s="108"/>
      <c r="O104" s="110"/>
      <c r="P104" s="110"/>
      <c r="Q104" s="110"/>
      <c r="R104" s="110"/>
      <c r="S104" s="110"/>
      <c r="T104" s="120"/>
      <c r="U104" s="52"/>
      <c r="V104" s="52"/>
      <c r="W104" s="110"/>
      <c r="X104" s="110"/>
      <c r="Y104" s="634"/>
      <c r="Z104" s="346"/>
      <c r="AA104" s="347"/>
      <c r="AB104" s="347"/>
      <c r="AC104" s="348"/>
      <c r="AD104" s="349"/>
    </row>
    <row r="105" spans="1:30" ht="16.5" customHeight="1">
      <c r="A105" s="549">
        <v>100</v>
      </c>
      <c r="B105" s="163"/>
      <c r="C105" s="4"/>
      <c r="D105" s="4"/>
      <c r="E105" s="556"/>
      <c r="F105" s="512"/>
      <c r="G105" s="110"/>
      <c r="H105" s="110"/>
      <c r="I105" s="110"/>
      <c r="J105" s="110"/>
      <c r="K105" s="110"/>
      <c r="L105" s="120"/>
      <c r="M105" s="52"/>
      <c r="N105" s="108"/>
      <c r="O105" s="110"/>
      <c r="P105" s="110"/>
      <c r="Q105" s="110"/>
      <c r="R105" s="110"/>
      <c r="S105" s="110"/>
      <c r="T105" s="120"/>
      <c r="U105" s="52"/>
      <c r="V105" s="52"/>
      <c r="W105" s="110"/>
      <c r="X105" s="110"/>
      <c r="Y105" s="634"/>
      <c r="Z105" s="346"/>
      <c r="AA105" s="347"/>
      <c r="AB105" s="347"/>
      <c r="AC105" s="348"/>
      <c r="AD105" s="349"/>
    </row>
    <row r="106" spans="1:30" ht="16.5" customHeight="1">
      <c r="A106" s="549">
        <v>101</v>
      </c>
      <c r="B106" s="160"/>
      <c r="C106" s="4"/>
      <c r="D106" s="4"/>
      <c r="E106" s="556"/>
      <c r="F106" s="512"/>
      <c r="G106" s="110"/>
      <c r="H106" s="110"/>
      <c r="I106" s="110"/>
      <c r="J106" s="110"/>
      <c r="K106" s="110"/>
      <c r="L106" s="120"/>
      <c r="M106" s="52"/>
      <c r="N106" s="108"/>
      <c r="O106" s="110"/>
      <c r="P106" s="110"/>
      <c r="Q106" s="110"/>
      <c r="R106" s="110"/>
      <c r="S106" s="110"/>
      <c r="T106" s="120"/>
      <c r="U106" s="52"/>
      <c r="V106" s="52"/>
      <c r="W106" s="110"/>
      <c r="X106" s="110"/>
      <c r="Y106" s="634"/>
      <c r="Z106" s="346"/>
      <c r="AA106" s="347"/>
      <c r="AB106" s="347"/>
      <c r="AC106" s="348"/>
      <c r="AD106" s="349"/>
    </row>
    <row r="107" spans="1:30" ht="16.5" customHeight="1">
      <c r="A107" s="549">
        <v>102</v>
      </c>
      <c r="B107" s="160"/>
      <c r="C107" s="4"/>
      <c r="D107" s="4"/>
      <c r="E107" s="556"/>
      <c r="F107" s="512"/>
      <c r="G107" s="110"/>
      <c r="H107" s="110"/>
      <c r="I107" s="110"/>
      <c r="J107" s="110"/>
      <c r="K107" s="110"/>
      <c r="L107" s="120"/>
      <c r="M107" s="52"/>
      <c r="N107" s="108"/>
      <c r="O107" s="110"/>
      <c r="P107" s="110"/>
      <c r="Q107" s="110"/>
      <c r="R107" s="110"/>
      <c r="S107" s="110"/>
      <c r="T107" s="120"/>
      <c r="U107" s="52"/>
      <c r="V107" s="52"/>
      <c r="W107" s="110"/>
      <c r="X107" s="110"/>
      <c r="Y107" s="634"/>
      <c r="Z107" s="346"/>
      <c r="AA107" s="347"/>
      <c r="AB107" s="347"/>
      <c r="AC107" s="348"/>
      <c r="AD107" s="349"/>
    </row>
    <row r="108" spans="1:30" ht="16.5" customHeight="1">
      <c r="A108" s="549">
        <v>103</v>
      </c>
      <c r="B108" s="163"/>
      <c r="C108" s="4"/>
      <c r="D108" s="4"/>
      <c r="E108" s="556"/>
      <c r="F108" s="512"/>
      <c r="G108" s="110"/>
      <c r="H108" s="110"/>
      <c r="I108" s="110"/>
      <c r="J108" s="110"/>
      <c r="K108" s="110"/>
      <c r="L108" s="120"/>
      <c r="M108" s="52"/>
      <c r="N108" s="108"/>
      <c r="O108" s="110"/>
      <c r="P108" s="110"/>
      <c r="Q108" s="110"/>
      <c r="R108" s="110"/>
      <c r="S108" s="110"/>
      <c r="T108" s="120"/>
      <c r="U108" s="52"/>
      <c r="V108" s="52"/>
      <c r="W108" s="110"/>
      <c r="X108" s="110"/>
      <c r="Y108" s="634"/>
      <c r="Z108" s="346"/>
      <c r="AA108" s="347"/>
      <c r="AB108" s="347"/>
      <c r="AC108" s="348"/>
      <c r="AD108" s="349"/>
    </row>
    <row r="109" spans="1:30" ht="16.5" customHeight="1">
      <c r="A109" s="549">
        <v>104</v>
      </c>
      <c r="B109" s="160"/>
      <c r="C109" s="4"/>
      <c r="D109" s="4"/>
      <c r="E109" s="556"/>
      <c r="F109" s="512"/>
      <c r="G109" s="110"/>
      <c r="H109" s="110"/>
      <c r="I109" s="110"/>
      <c r="J109" s="110"/>
      <c r="K109" s="110"/>
      <c r="L109" s="120"/>
      <c r="M109" s="52"/>
      <c r="N109" s="108"/>
      <c r="O109" s="110"/>
      <c r="P109" s="110"/>
      <c r="Q109" s="110"/>
      <c r="R109" s="110"/>
      <c r="S109" s="110"/>
      <c r="T109" s="120"/>
      <c r="U109" s="52"/>
      <c r="V109" s="52"/>
      <c r="W109" s="110"/>
      <c r="X109" s="110"/>
      <c r="Y109" s="634"/>
      <c r="Z109" s="346"/>
      <c r="AA109" s="347"/>
      <c r="AB109" s="347"/>
      <c r="AC109" s="348"/>
      <c r="AD109" s="349"/>
    </row>
    <row r="110" spans="1:30" ht="16.5" customHeight="1">
      <c r="A110" s="549">
        <v>105</v>
      </c>
      <c r="B110" s="160"/>
      <c r="C110" s="4"/>
      <c r="D110" s="4"/>
      <c r="E110" s="556"/>
      <c r="F110" s="512"/>
      <c r="G110" s="110"/>
      <c r="H110" s="110"/>
      <c r="I110" s="110"/>
      <c r="J110" s="110"/>
      <c r="K110" s="110"/>
      <c r="L110" s="120"/>
      <c r="M110" s="52"/>
      <c r="N110" s="108"/>
      <c r="O110" s="110"/>
      <c r="P110" s="110"/>
      <c r="Q110" s="110"/>
      <c r="R110" s="110"/>
      <c r="S110" s="110"/>
      <c r="T110" s="120"/>
      <c r="U110" s="52"/>
      <c r="V110" s="52"/>
      <c r="W110" s="110"/>
      <c r="X110" s="110"/>
      <c r="Y110" s="634"/>
      <c r="Z110" s="346"/>
      <c r="AA110" s="347"/>
      <c r="AB110" s="347"/>
      <c r="AC110" s="348"/>
      <c r="AD110" s="349"/>
    </row>
    <row r="111" spans="1:30" ht="16.5" customHeight="1">
      <c r="A111" s="549">
        <v>106</v>
      </c>
      <c r="B111" s="163"/>
      <c r="C111" s="4"/>
      <c r="D111" s="4"/>
      <c r="E111" s="556"/>
      <c r="F111" s="512"/>
      <c r="G111" s="110"/>
      <c r="H111" s="110"/>
      <c r="I111" s="110"/>
      <c r="J111" s="110"/>
      <c r="K111" s="110"/>
      <c r="L111" s="120"/>
      <c r="M111" s="52"/>
      <c r="N111" s="108"/>
      <c r="O111" s="110"/>
      <c r="P111" s="110"/>
      <c r="Q111" s="110"/>
      <c r="R111" s="110"/>
      <c r="S111" s="110"/>
      <c r="T111" s="120"/>
      <c r="U111" s="52"/>
      <c r="V111" s="52"/>
      <c r="W111" s="110"/>
      <c r="X111" s="110"/>
      <c r="Y111" s="634"/>
      <c r="Z111" s="346"/>
      <c r="AA111" s="347"/>
      <c r="AB111" s="347"/>
      <c r="AC111" s="348"/>
      <c r="AD111" s="349"/>
    </row>
    <row r="112" spans="1:30" ht="16.5" customHeight="1">
      <c r="A112" s="549">
        <v>107</v>
      </c>
      <c r="B112" s="160"/>
      <c r="C112" s="4"/>
      <c r="D112" s="4"/>
      <c r="E112" s="556"/>
      <c r="F112" s="512"/>
      <c r="G112" s="110"/>
      <c r="H112" s="110"/>
      <c r="I112" s="110"/>
      <c r="J112" s="110"/>
      <c r="K112" s="110"/>
      <c r="L112" s="120"/>
      <c r="M112" s="52"/>
      <c r="N112" s="108"/>
      <c r="O112" s="110"/>
      <c r="P112" s="110"/>
      <c r="Q112" s="110"/>
      <c r="R112" s="110"/>
      <c r="S112" s="110"/>
      <c r="T112" s="120"/>
      <c r="U112" s="52"/>
      <c r="V112" s="52"/>
      <c r="W112" s="110"/>
      <c r="X112" s="110"/>
      <c r="Y112" s="634"/>
      <c r="Z112" s="346"/>
      <c r="AA112" s="347"/>
      <c r="AB112" s="347"/>
      <c r="AC112" s="348"/>
      <c r="AD112" s="349"/>
    </row>
    <row r="113" spans="1:30" ht="16.5" customHeight="1">
      <c r="A113" s="549">
        <v>108</v>
      </c>
      <c r="B113" s="160"/>
      <c r="C113" s="4"/>
      <c r="D113" s="4"/>
      <c r="E113" s="556"/>
      <c r="F113" s="512"/>
      <c r="G113" s="110"/>
      <c r="H113" s="110"/>
      <c r="I113" s="110"/>
      <c r="J113" s="110"/>
      <c r="K113" s="110"/>
      <c r="L113" s="120"/>
      <c r="M113" s="52"/>
      <c r="N113" s="108"/>
      <c r="O113" s="110"/>
      <c r="P113" s="110"/>
      <c r="Q113" s="110"/>
      <c r="R113" s="110"/>
      <c r="S113" s="110"/>
      <c r="T113" s="120"/>
      <c r="U113" s="52"/>
      <c r="V113" s="52"/>
      <c r="W113" s="110"/>
      <c r="X113" s="110"/>
      <c r="Y113" s="634"/>
      <c r="Z113" s="346"/>
      <c r="AA113" s="347"/>
      <c r="AB113" s="347"/>
      <c r="AC113" s="348"/>
      <c r="AD113" s="349"/>
    </row>
    <row r="114" spans="1:30" ht="16.5" customHeight="1">
      <c r="A114" s="549">
        <v>109</v>
      </c>
      <c r="B114" s="163"/>
      <c r="C114" s="4"/>
      <c r="D114" s="4"/>
      <c r="E114" s="556"/>
      <c r="F114" s="512"/>
      <c r="G114" s="110"/>
      <c r="H114" s="110"/>
      <c r="I114" s="110"/>
      <c r="J114" s="110"/>
      <c r="K114" s="110"/>
      <c r="L114" s="120"/>
      <c r="M114" s="52"/>
      <c r="N114" s="108"/>
      <c r="O114" s="110"/>
      <c r="P114" s="110"/>
      <c r="Q114" s="110"/>
      <c r="R114" s="110"/>
      <c r="S114" s="110"/>
      <c r="T114" s="120"/>
      <c r="U114" s="52"/>
      <c r="V114" s="52"/>
      <c r="W114" s="110"/>
      <c r="X114" s="110"/>
      <c r="Y114" s="634"/>
      <c r="Z114" s="346"/>
      <c r="AA114" s="347"/>
      <c r="AB114" s="347"/>
      <c r="AC114" s="348"/>
      <c r="AD114" s="349"/>
    </row>
    <row r="115" spans="1:30" ht="16.5" customHeight="1">
      <c r="A115" s="549">
        <v>110</v>
      </c>
      <c r="B115" s="160"/>
      <c r="C115" s="4"/>
      <c r="D115" s="4"/>
      <c r="E115" s="556"/>
      <c r="F115" s="512"/>
      <c r="G115" s="110"/>
      <c r="H115" s="110"/>
      <c r="I115" s="110"/>
      <c r="J115" s="110"/>
      <c r="K115" s="110"/>
      <c r="L115" s="120"/>
      <c r="M115" s="52"/>
      <c r="N115" s="108"/>
      <c r="O115" s="110"/>
      <c r="P115" s="110"/>
      <c r="Q115" s="110"/>
      <c r="R115" s="110"/>
      <c r="S115" s="110"/>
      <c r="T115" s="120"/>
      <c r="U115" s="52"/>
      <c r="V115" s="52"/>
      <c r="W115" s="110"/>
      <c r="X115" s="110"/>
      <c r="Y115" s="634"/>
      <c r="Z115" s="346"/>
      <c r="AA115" s="347"/>
      <c r="AB115" s="347"/>
      <c r="AC115" s="348"/>
      <c r="AD115" s="349"/>
    </row>
    <row r="116" spans="1:30" ht="16.5" customHeight="1">
      <c r="A116" s="549">
        <v>111</v>
      </c>
      <c r="B116" s="160"/>
      <c r="C116" s="162"/>
      <c r="D116" s="162"/>
      <c r="E116" s="554"/>
      <c r="F116" s="512"/>
      <c r="G116" s="110"/>
      <c r="H116" s="110"/>
      <c r="I116" s="110"/>
      <c r="J116" s="107"/>
      <c r="K116" s="110"/>
      <c r="L116" s="120"/>
      <c r="M116" s="52"/>
      <c r="N116" s="108"/>
      <c r="O116" s="110"/>
      <c r="P116" s="110"/>
      <c r="Q116" s="110"/>
      <c r="R116" s="110"/>
      <c r="S116" s="110"/>
      <c r="T116" s="120"/>
      <c r="U116" s="52"/>
      <c r="V116" s="52"/>
      <c r="W116" s="110"/>
      <c r="X116" s="110"/>
      <c r="Y116" s="634"/>
      <c r="Z116" s="346"/>
      <c r="AA116" s="347"/>
      <c r="AB116" s="347"/>
      <c r="AC116" s="348"/>
      <c r="AD116" s="349"/>
    </row>
    <row r="117" spans="1:30" ht="16.5" customHeight="1">
      <c r="A117" s="549">
        <v>112</v>
      </c>
      <c r="B117" s="160"/>
      <c r="C117" s="162"/>
      <c r="D117" s="162"/>
      <c r="E117" s="554"/>
      <c r="F117" s="512"/>
      <c r="G117" s="110"/>
      <c r="H117" s="110"/>
      <c r="I117" s="110"/>
      <c r="J117" s="110"/>
      <c r="K117" s="110"/>
      <c r="L117" s="120"/>
      <c r="M117" s="52"/>
      <c r="N117" s="108"/>
      <c r="O117" s="110"/>
      <c r="P117" s="110"/>
      <c r="Q117" s="110"/>
      <c r="R117" s="110"/>
      <c r="S117" s="110"/>
      <c r="T117" s="120"/>
      <c r="U117" s="52"/>
      <c r="V117" s="52"/>
      <c r="W117" s="110"/>
      <c r="X117" s="110"/>
      <c r="Y117" s="634"/>
      <c r="Z117" s="346"/>
      <c r="AA117" s="347"/>
      <c r="AB117" s="347"/>
      <c r="AC117" s="348"/>
      <c r="AD117" s="349"/>
    </row>
    <row r="118" spans="1:30" ht="16.5" customHeight="1">
      <c r="A118" s="549">
        <v>113</v>
      </c>
      <c r="B118" s="160"/>
      <c r="C118" s="130"/>
      <c r="D118" s="130"/>
      <c r="E118" s="555"/>
      <c r="F118" s="512"/>
      <c r="G118" s="110"/>
      <c r="H118" s="110"/>
      <c r="I118" s="110"/>
      <c r="J118" s="110"/>
      <c r="K118" s="110"/>
      <c r="L118" s="120"/>
      <c r="M118" s="52"/>
      <c r="N118" s="108"/>
      <c r="O118" s="110"/>
      <c r="P118" s="110"/>
      <c r="Q118" s="110"/>
      <c r="R118" s="110"/>
      <c r="S118" s="110"/>
      <c r="T118" s="120"/>
      <c r="U118" s="52"/>
      <c r="V118" s="52"/>
      <c r="W118" s="110"/>
      <c r="X118" s="110"/>
      <c r="Y118" s="634"/>
      <c r="Z118" s="346"/>
      <c r="AA118" s="347"/>
      <c r="AB118" s="347"/>
      <c r="AC118" s="348"/>
      <c r="AD118" s="349"/>
    </row>
    <row r="119" spans="1:30" ht="16.5" customHeight="1">
      <c r="A119" s="549">
        <v>114</v>
      </c>
      <c r="B119" s="160"/>
      <c r="C119" s="130"/>
      <c r="D119" s="130"/>
      <c r="E119" s="555"/>
      <c r="F119" s="512"/>
      <c r="G119" s="110"/>
      <c r="H119" s="110"/>
      <c r="I119" s="110"/>
      <c r="J119" s="110"/>
      <c r="K119" s="110"/>
      <c r="L119" s="120"/>
      <c r="M119" s="52"/>
      <c r="N119" s="108"/>
      <c r="O119" s="110"/>
      <c r="P119" s="110"/>
      <c r="Q119" s="110"/>
      <c r="R119" s="110"/>
      <c r="S119" s="110"/>
      <c r="T119" s="120"/>
      <c r="U119" s="52"/>
      <c r="V119" s="52"/>
      <c r="W119" s="110"/>
      <c r="X119" s="110"/>
      <c r="Y119" s="634"/>
      <c r="Z119" s="346"/>
      <c r="AA119" s="347"/>
      <c r="AB119" s="347"/>
      <c r="AC119" s="348"/>
      <c r="AD119" s="349"/>
    </row>
    <row r="120" spans="1:30" ht="16.5" customHeight="1">
      <c r="A120" s="549">
        <v>115</v>
      </c>
      <c r="B120" s="160"/>
      <c r="C120" s="4"/>
      <c r="D120" s="4"/>
      <c r="E120" s="556"/>
      <c r="F120" s="512"/>
      <c r="G120" s="110"/>
      <c r="H120" s="110"/>
      <c r="I120" s="110"/>
      <c r="J120" s="110"/>
      <c r="K120" s="110"/>
      <c r="L120" s="120"/>
      <c r="M120" s="52"/>
      <c r="N120" s="108"/>
      <c r="O120" s="110"/>
      <c r="P120" s="110"/>
      <c r="Q120" s="110"/>
      <c r="R120" s="110"/>
      <c r="S120" s="110"/>
      <c r="T120" s="120"/>
      <c r="U120" s="52"/>
      <c r="V120" s="52"/>
      <c r="W120" s="110"/>
      <c r="X120" s="110"/>
      <c r="Y120" s="634"/>
      <c r="Z120" s="346"/>
      <c r="AA120" s="347"/>
      <c r="AB120" s="347"/>
      <c r="AC120" s="348"/>
      <c r="AD120" s="349"/>
    </row>
    <row r="121" spans="1:30" ht="16.5" customHeight="1">
      <c r="A121" s="549">
        <v>116</v>
      </c>
      <c r="B121" s="160"/>
      <c r="C121" s="4"/>
      <c r="D121" s="4"/>
      <c r="E121" s="556"/>
      <c r="F121" s="512"/>
      <c r="G121" s="110"/>
      <c r="H121" s="110"/>
      <c r="I121" s="110"/>
      <c r="J121" s="110"/>
      <c r="K121" s="110"/>
      <c r="L121" s="120"/>
      <c r="M121" s="52"/>
      <c r="N121" s="108"/>
      <c r="O121" s="110"/>
      <c r="P121" s="110"/>
      <c r="Q121" s="110"/>
      <c r="R121" s="110"/>
      <c r="S121" s="110"/>
      <c r="T121" s="120"/>
      <c r="U121" s="363"/>
      <c r="V121" s="52"/>
      <c r="W121" s="110"/>
      <c r="X121" s="110"/>
      <c r="Y121" s="634"/>
      <c r="Z121" s="346"/>
      <c r="AA121" s="347"/>
      <c r="AB121" s="347"/>
      <c r="AC121" s="348"/>
      <c r="AD121" s="349"/>
    </row>
    <row r="122" spans="1:30" ht="16.5" customHeight="1">
      <c r="A122" s="549">
        <v>117</v>
      </c>
      <c r="B122" s="160"/>
      <c r="C122" s="4"/>
      <c r="D122" s="4"/>
      <c r="E122" s="556"/>
      <c r="F122" s="512"/>
      <c r="G122" s="110"/>
      <c r="H122" s="110"/>
      <c r="I122" s="110"/>
      <c r="J122" s="110"/>
      <c r="K122" s="110"/>
      <c r="L122" s="120"/>
      <c r="M122" s="52"/>
      <c r="N122" s="108"/>
      <c r="O122" s="110"/>
      <c r="P122" s="110"/>
      <c r="Q122" s="110"/>
      <c r="R122" s="110"/>
      <c r="S122" s="110"/>
      <c r="T122" s="120"/>
      <c r="U122" s="52"/>
      <c r="V122" s="52"/>
      <c r="W122" s="110"/>
      <c r="X122" s="110"/>
      <c r="Y122" s="634"/>
      <c r="Z122" s="346"/>
      <c r="AA122" s="347"/>
      <c r="AB122" s="347"/>
      <c r="AC122" s="348"/>
      <c r="AD122" s="349"/>
    </row>
    <row r="123" spans="1:30" ht="16.5" customHeight="1">
      <c r="A123" s="549">
        <v>118</v>
      </c>
      <c r="B123" s="160"/>
      <c r="C123" s="4"/>
      <c r="D123" s="4"/>
      <c r="E123" s="556"/>
      <c r="F123" s="512"/>
      <c r="G123" s="110"/>
      <c r="H123" s="110"/>
      <c r="I123" s="110"/>
      <c r="J123" s="110"/>
      <c r="K123" s="110"/>
      <c r="L123" s="120"/>
      <c r="M123" s="52"/>
      <c r="N123" s="108"/>
      <c r="O123" s="110"/>
      <c r="P123" s="110"/>
      <c r="Q123" s="110"/>
      <c r="R123" s="110"/>
      <c r="S123" s="110"/>
      <c r="T123" s="120"/>
      <c r="U123" s="52"/>
      <c r="V123" s="52"/>
      <c r="W123" s="110"/>
      <c r="X123" s="110"/>
      <c r="Y123" s="634"/>
      <c r="Z123" s="346"/>
      <c r="AA123" s="347"/>
      <c r="AB123" s="347"/>
      <c r="AC123" s="348"/>
      <c r="AD123" s="349"/>
    </row>
    <row r="124" spans="1:30" ht="16.5" customHeight="1">
      <c r="A124" s="549">
        <v>119</v>
      </c>
      <c r="B124" s="160"/>
      <c r="C124" s="4"/>
      <c r="D124" s="4"/>
      <c r="E124" s="556"/>
      <c r="F124" s="512"/>
      <c r="G124" s="110"/>
      <c r="H124" s="110"/>
      <c r="I124" s="110"/>
      <c r="J124" s="110"/>
      <c r="K124" s="110"/>
      <c r="L124" s="120"/>
      <c r="M124" s="52"/>
      <c r="N124" s="108"/>
      <c r="O124" s="110"/>
      <c r="P124" s="110"/>
      <c r="Q124" s="110"/>
      <c r="R124" s="110"/>
      <c r="S124" s="110"/>
      <c r="T124" s="120"/>
      <c r="U124" s="52"/>
      <c r="V124" s="52"/>
      <c r="W124" s="110"/>
      <c r="X124" s="110"/>
      <c r="Y124" s="634"/>
      <c r="Z124" s="346"/>
      <c r="AA124" s="347"/>
      <c r="AB124" s="347"/>
      <c r="AC124" s="348"/>
      <c r="AD124" s="349"/>
    </row>
    <row r="125" spans="1:30" ht="16.5" customHeight="1">
      <c r="A125" s="549">
        <v>120</v>
      </c>
      <c r="B125" s="160"/>
      <c r="C125" s="4"/>
      <c r="D125" s="4"/>
      <c r="E125" s="556"/>
      <c r="F125" s="512"/>
      <c r="G125" s="110"/>
      <c r="H125" s="110"/>
      <c r="I125" s="110"/>
      <c r="J125" s="110"/>
      <c r="K125" s="110"/>
      <c r="L125" s="120"/>
      <c r="M125" s="52"/>
      <c r="N125" s="108"/>
      <c r="O125" s="110"/>
      <c r="P125" s="110"/>
      <c r="Q125" s="110"/>
      <c r="R125" s="110"/>
      <c r="S125" s="110"/>
      <c r="T125" s="120"/>
      <c r="U125" s="52"/>
      <c r="V125" s="52"/>
      <c r="W125" s="110"/>
      <c r="X125" s="110"/>
      <c r="Y125" s="634"/>
      <c r="Z125" s="346"/>
      <c r="AA125" s="347"/>
      <c r="AB125" s="347"/>
      <c r="AC125" s="348"/>
      <c r="AD125" s="349"/>
    </row>
    <row r="126" spans="1:30" ht="16.5" customHeight="1">
      <c r="A126" s="549">
        <v>121</v>
      </c>
      <c r="B126" s="160"/>
      <c r="C126" s="4"/>
      <c r="D126" s="4"/>
      <c r="E126" s="556"/>
      <c r="F126" s="512"/>
      <c r="G126" s="110"/>
      <c r="H126" s="110"/>
      <c r="I126" s="110"/>
      <c r="J126" s="110"/>
      <c r="K126" s="110"/>
      <c r="L126" s="120"/>
      <c r="M126" s="52"/>
      <c r="N126" s="108"/>
      <c r="O126" s="110"/>
      <c r="P126" s="110"/>
      <c r="Q126" s="110"/>
      <c r="R126" s="110"/>
      <c r="S126" s="110"/>
      <c r="T126" s="120"/>
      <c r="U126" s="52"/>
      <c r="V126" s="52"/>
      <c r="W126" s="110"/>
      <c r="X126" s="110"/>
      <c r="Y126" s="634"/>
      <c r="Z126" s="346"/>
      <c r="AA126" s="347"/>
      <c r="AB126" s="347"/>
      <c r="AC126" s="348"/>
      <c r="AD126" s="349"/>
    </row>
    <row r="127" spans="1:30" ht="16.5" customHeight="1">
      <c r="A127" s="549">
        <v>122</v>
      </c>
      <c r="B127" s="160"/>
      <c r="C127" s="4"/>
      <c r="D127" s="4"/>
      <c r="E127" s="556"/>
      <c r="F127" s="512"/>
      <c r="G127" s="110"/>
      <c r="H127" s="110"/>
      <c r="I127" s="110"/>
      <c r="J127" s="110"/>
      <c r="K127" s="110"/>
      <c r="L127" s="120"/>
      <c r="M127" s="52"/>
      <c r="N127" s="108"/>
      <c r="O127" s="110"/>
      <c r="P127" s="110"/>
      <c r="Q127" s="110"/>
      <c r="R127" s="110"/>
      <c r="S127" s="110"/>
      <c r="T127" s="120"/>
      <c r="U127" s="52"/>
      <c r="V127" s="52"/>
      <c r="W127" s="110"/>
      <c r="X127" s="110"/>
      <c r="Y127" s="634"/>
      <c r="Z127" s="346"/>
      <c r="AA127" s="347"/>
      <c r="AB127" s="347"/>
      <c r="AC127" s="348"/>
      <c r="AD127" s="349"/>
    </row>
    <row r="128" spans="1:30" ht="16.5" customHeight="1">
      <c r="A128" s="549">
        <v>123</v>
      </c>
      <c r="B128" s="160"/>
      <c r="C128" s="4"/>
      <c r="D128" s="4"/>
      <c r="E128" s="556"/>
      <c r="F128" s="512"/>
      <c r="G128" s="110"/>
      <c r="H128" s="110"/>
      <c r="I128" s="110"/>
      <c r="J128" s="110"/>
      <c r="K128" s="110"/>
      <c r="L128" s="120"/>
      <c r="M128" s="52"/>
      <c r="N128" s="108"/>
      <c r="O128" s="110"/>
      <c r="P128" s="110"/>
      <c r="Q128" s="110"/>
      <c r="R128" s="110"/>
      <c r="S128" s="110"/>
      <c r="T128" s="120"/>
      <c r="U128" s="52"/>
      <c r="V128" s="52"/>
      <c r="W128" s="110"/>
      <c r="X128" s="110"/>
      <c r="Y128" s="634"/>
      <c r="Z128" s="346"/>
      <c r="AA128" s="347"/>
      <c r="AB128" s="347"/>
      <c r="AC128" s="348"/>
      <c r="AD128" s="349"/>
    </row>
    <row r="129" spans="1:30" ht="16.5" customHeight="1">
      <c r="A129" s="549">
        <v>124</v>
      </c>
      <c r="B129" s="160"/>
      <c r="C129" s="4"/>
      <c r="D129" s="4"/>
      <c r="E129" s="556"/>
      <c r="F129" s="512"/>
      <c r="G129" s="110"/>
      <c r="H129" s="110"/>
      <c r="I129" s="110"/>
      <c r="J129" s="110"/>
      <c r="K129" s="110"/>
      <c r="L129" s="120"/>
      <c r="M129" s="52"/>
      <c r="N129" s="108"/>
      <c r="O129" s="110"/>
      <c r="P129" s="110"/>
      <c r="Q129" s="110"/>
      <c r="R129" s="110"/>
      <c r="S129" s="110"/>
      <c r="T129" s="120"/>
      <c r="U129" s="52"/>
      <c r="V129" s="52"/>
      <c r="W129" s="110"/>
      <c r="X129" s="110"/>
      <c r="Y129" s="634"/>
      <c r="Z129" s="346"/>
      <c r="AA129" s="347"/>
      <c r="AB129" s="347"/>
      <c r="AC129" s="348"/>
      <c r="AD129" s="349"/>
    </row>
    <row r="130" spans="1:30" ht="16.5" customHeight="1">
      <c r="A130" s="549">
        <v>125</v>
      </c>
      <c r="B130" s="160"/>
      <c r="C130" s="4"/>
      <c r="D130" s="4"/>
      <c r="E130" s="556"/>
      <c r="F130" s="512"/>
      <c r="G130" s="110"/>
      <c r="H130" s="110"/>
      <c r="I130" s="110"/>
      <c r="J130" s="110"/>
      <c r="K130" s="110"/>
      <c r="L130" s="120"/>
      <c r="M130" s="52"/>
      <c r="N130" s="108"/>
      <c r="O130" s="110"/>
      <c r="P130" s="110"/>
      <c r="Q130" s="110"/>
      <c r="R130" s="110"/>
      <c r="S130" s="110"/>
      <c r="T130" s="120"/>
      <c r="U130" s="52"/>
      <c r="V130" s="52"/>
      <c r="W130" s="110"/>
      <c r="X130" s="110"/>
      <c r="Y130" s="634"/>
      <c r="Z130" s="346"/>
      <c r="AA130" s="347"/>
      <c r="AB130" s="347"/>
      <c r="AC130" s="348"/>
      <c r="AD130" s="349"/>
    </row>
    <row r="131" spans="1:30" ht="16.5" customHeight="1">
      <c r="A131" s="549">
        <v>126</v>
      </c>
      <c r="B131" s="160"/>
      <c r="C131" s="4"/>
      <c r="D131" s="4"/>
      <c r="E131" s="556"/>
      <c r="F131" s="512"/>
      <c r="G131" s="110"/>
      <c r="H131" s="110"/>
      <c r="I131" s="110"/>
      <c r="J131" s="110"/>
      <c r="K131" s="110"/>
      <c r="L131" s="120"/>
      <c r="M131" s="52"/>
      <c r="N131" s="108"/>
      <c r="O131" s="110"/>
      <c r="P131" s="110"/>
      <c r="Q131" s="110"/>
      <c r="R131" s="110"/>
      <c r="S131" s="110"/>
      <c r="T131" s="120"/>
      <c r="U131" s="52"/>
      <c r="V131" s="52"/>
      <c r="W131" s="110"/>
      <c r="X131" s="110"/>
      <c r="Y131" s="634"/>
      <c r="Z131" s="346"/>
      <c r="AA131" s="347"/>
      <c r="AB131" s="347"/>
      <c r="AC131" s="348"/>
      <c r="AD131" s="349"/>
    </row>
    <row r="132" spans="1:30" ht="16.5" customHeight="1">
      <c r="A132" s="549">
        <v>127</v>
      </c>
      <c r="B132" s="160"/>
      <c r="C132" s="4"/>
      <c r="D132" s="4"/>
      <c r="E132" s="556"/>
      <c r="F132" s="512"/>
      <c r="G132" s="110"/>
      <c r="H132" s="110"/>
      <c r="I132" s="110"/>
      <c r="J132" s="110"/>
      <c r="K132" s="110"/>
      <c r="L132" s="120"/>
      <c r="M132" s="52"/>
      <c r="N132" s="108"/>
      <c r="O132" s="110"/>
      <c r="P132" s="110"/>
      <c r="Q132" s="110"/>
      <c r="R132" s="110"/>
      <c r="S132" s="110"/>
      <c r="T132" s="120"/>
      <c r="U132" s="52"/>
      <c r="V132" s="52"/>
      <c r="W132" s="110"/>
      <c r="X132" s="110"/>
      <c r="Y132" s="634"/>
      <c r="Z132" s="346"/>
      <c r="AA132" s="347"/>
      <c r="AB132" s="347"/>
      <c r="AC132" s="348"/>
      <c r="AD132" s="349"/>
    </row>
    <row r="133" spans="1:30" ht="16.5" customHeight="1">
      <c r="A133" s="549">
        <v>128</v>
      </c>
      <c r="B133" s="160"/>
      <c r="C133" s="4"/>
      <c r="D133" s="4"/>
      <c r="E133" s="556"/>
      <c r="F133" s="512"/>
      <c r="G133" s="110"/>
      <c r="H133" s="110"/>
      <c r="I133" s="110"/>
      <c r="J133" s="110"/>
      <c r="K133" s="110"/>
      <c r="L133" s="120"/>
      <c r="M133" s="52"/>
      <c r="N133" s="108"/>
      <c r="O133" s="110"/>
      <c r="P133" s="110"/>
      <c r="Q133" s="110"/>
      <c r="R133" s="110"/>
      <c r="S133" s="110"/>
      <c r="T133" s="120"/>
      <c r="U133" s="52"/>
      <c r="V133" s="52"/>
      <c r="W133" s="110"/>
      <c r="X133" s="110"/>
      <c r="Y133" s="634"/>
      <c r="Z133" s="346"/>
      <c r="AA133" s="347"/>
      <c r="AB133" s="347"/>
      <c r="AC133" s="348"/>
      <c r="AD133" s="349"/>
    </row>
    <row r="134" spans="1:30" ht="16.5" customHeight="1">
      <c r="A134" s="549">
        <v>129</v>
      </c>
      <c r="B134" s="160"/>
      <c r="C134" s="4"/>
      <c r="D134" s="4"/>
      <c r="E134" s="556"/>
      <c r="F134" s="512"/>
      <c r="G134" s="110"/>
      <c r="H134" s="110"/>
      <c r="I134" s="110"/>
      <c r="J134" s="110"/>
      <c r="K134" s="110"/>
      <c r="L134" s="120"/>
      <c r="M134" s="52"/>
      <c r="N134" s="108"/>
      <c r="O134" s="110"/>
      <c r="P134" s="110"/>
      <c r="Q134" s="110"/>
      <c r="R134" s="110"/>
      <c r="S134" s="110"/>
      <c r="T134" s="120"/>
      <c r="U134" s="52"/>
      <c r="V134" s="52"/>
      <c r="W134" s="110"/>
      <c r="X134" s="110"/>
      <c r="Y134" s="634"/>
      <c r="Z134" s="346"/>
      <c r="AA134" s="347"/>
      <c r="AB134" s="347"/>
      <c r="AC134" s="348"/>
      <c r="AD134" s="349"/>
    </row>
    <row r="135" spans="1:30" ht="16.5" customHeight="1">
      <c r="A135" s="549">
        <v>130</v>
      </c>
      <c r="B135" s="160"/>
      <c r="C135" s="4"/>
      <c r="D135" s="4"/>
      <c r="E135" s="556"/>
      <c r="F135" s="512"/>
      <c r="G135" s="110"/>
      <c r="H135" s="110"/>
      <c r="I135" s="110"/>
      <c r="J135" s="110"/>
      <c r="K135" s="110"/>
      <c r="L135" s="120"/>
      <c r="M135" s="52"/>
      <c r="N135" s="108"/>
      <c r="O135" s="110"/>
      <c r="P135" s="110"/>
      <c r="Q135" s="110"/>
      <c r="R135" s="110"/>
      <c r="S135" s="110"/>
      <c r="T135" s="120"/>
      <c r="U135" s="52"/>
      <c r="V135" s="52"/>
      <c r="W135" s="110"/>
      <c r="X135" s="110"/>
      <c r="Y135" s="634"/>
      <c r="Z135" s="346"/>
      <c r="AA135" s="347"/>
      <c r="AB135" s="347"/>
      <c r="AC135" s="348"/>
      <c r="AD135" s="349"/>
    </row>
    <row r="136" spans="1:30" ht="16.5" customHeight="1">
      <c r="A136" s="549">
        <v>131</v>
      </c>
      <c r="B136" s="160"/>
      <c r="C136" s="4"/>
      <c r="D136" s="4"/>
      <c r="E136" s="556"/>
      <c r="F136" s="512"/>
      <c r="G136" s="110"/>
      <c r="H136" s="110"/>
      <c r="I136" s="110"/>
      <c r="J136" s="110"/>
      <c r="K136" s="110"/>
      <c r="L136" s="120"/>
      <c r="M136" s="52"/>
      <c r="N136" s="108"/>
      <c r="O136" s="110"/>
      <c r="P136" s="110"/>
      <c r="Q136" s="110"/>
      <c r="R136" s="110"/>
      <c r="S136" s="110"/>
      <c r="T136" s="120"/>
      <c r="U136" s="52"/>
      <c r="V136" s="52"/>
      <c r="W136" s="110"/>
      <c r="X136" s="110"/>
      <c r="Y136" s="634"/>
      <c r="Z136" s="346"/>
      <c r="AA136" s="347"/>
      <c r="AB136" s="347"/>
      <c r="AC136" s="348"/>
      <c r="AD136" s="349"/>
    </row>
    <row r="137" spans="1:30" ht="16.5" customHeight="1">
      <c r="A137" s="549">
        <v>132</v>
      </c>
      <c r="B137" s="160"/>
      <c r="C137" s="4"/>
      <c r="D137" s="4"/>
      <c r="E137" s="556"/>
      <c r="F137" s="512"/>
      <c r="G137" s="110"/>
      <c r="H137" s="110"/>
      <c r="I137" s="110"/>
      <c r="J137" s="110"/>
      <c r="K137" s="110"/>
      <c r="L137" s="120"/>
      <c r="M137" s="52"/>
      <c r="N137" s="108"/>
      <c r="O137" s="110"/>
      <c r="P137" s="110"/>
      <c r="Q137" s="110"/>
      <c r="R137" s="110"/>
      <c r="S137" s="110"/>
      <c r="T137" s="120"/>
      <c r="U137" s="52"/>
      <c r="V137" s="52"/>
      <c r="W137" s="110"/>
      <c r="X137" s="110"/>
      <c r="Y137" s="634"/>
      <c r="Z137" s="346"/>
      <c r="AA137" s="347"/>
      <c r="AB137" s="347"/>
      <c r="AC137" s="348"/>
      <c r="AD137" s="349"/>
    </row>
    <row r="138" spans="1:30" ht="16.5" customHeight="1">
      <c r="A138" s="549">
        <v>133</v>
      </c>
      <c r="B138" s="160"/>
      <c r="C138" s="4"/>
      <c r="D138" s="4"/>
      <c r="E138" s="556"/>
      <c r="F138" s="512"/>
      <c r="G138" s="110"/>
      <c r="H138" s="110"/>
      <c r="I138" s="110"/>
      <c r="J138" s="110"/>
      <c r="K138" s="110"/>
      <c r="L138" s="120"/>
      <c r="M138" s="52"/>
      <c r="N138" s="108"/>
      <c r="O138" s="110"/>
      <c r="P138" s="110"/>
      <c r="Q138" s="110"/>
      <c r="R138" s="110"/>
      <c r="S138" s="110"/>
      <c r="T138" s="120"/>
      <c r="U138" s="52"/>
      <c r="V138" s="52"/>
      <c r="W138" s="110"/>
      <c r="X138" s="110"/>
      <c r="Y138" s="634"/>
      <c r="Z138" s="346"/>
      <c r="AA138" s="347"/>
      <c r="AB138" s="347"/>
      <c r="AC138" s="348"/>
      <c r="AD138" s="349"/>
    </row>
    <row r="139" spans="1:30" ht="16.5" customHeight="1">
      <c r="A139" s="549">
        <v>134</v>
      </c>
      <c r="B139" s="160"/>
      <c r="C139" s="4"/>
      <c r="D139" s="4"/>
      <c r="E139" s="556"/>
      <c r="F139" s="512"/>
      <c r="G139" s="110"/>
      <c r="H139" s="110"/>
      <c r="I139" s="110"/>
      <c r="J139" s="110"/>
      <c r="K139" s="110"/>
      <c r="L139" s="120"/>
      <c r="M139" s="52"/>
      <c r="N139" s="108"/>
      <c r="O139" s="110"/>
      <c r="P139" s="110"/>
      <c r="Q139" s="110"/>
      <c r="R139" s="110"/>
      <c r="S139" s="110"/>
      <c r="T139" s="120"/>
      <c r="U139" s="52"/>
      <c r="V139" s="52"/>
      <c r="W139" s="110"/>
      <c r="X139" s="110"/>
      <c r="Y139" s="634"/>
      <c r="Z139" s="346"/>
      <c r="AA139" s="347"/>
      <c r="AB139" s="347"/>
      <c r="AC139" s="348"/>
      <c r="AD139" s="349"/>
    </row>
    <row r="140" spans="1:30" ht="16.5" customHeight="1">
      <c r="A140" s="549">
        <v>135</v>
      </c>
      <c r="B140" s="160"/>
      <c r="C140" s="4"/>
      <c r="D140" s="4"/>
      <c r="E140" s="556"/>
      <c r="F140" s="512"/>
      <c r="G140" s="110"/>
      <c r="H140" s="110"/>
      <c r="I140" s="110"/>
      <c r="J140" s="110"/>
      <c r="K140" s="110"/>
      <c r="L140" s="120"/>
      <c r="M140" s="52"/>
      <c r="N140" s="108"/>
      <c r="O140" s="110"/>
      <c r="P140" s="110"/>
      <c r="Q140" s="110"/>
      <c r="R140" s="110"/>
      <c r="S140" s="110"/>
      <c r="T140" s="120"/>
      <c r="U140" s="52"/>
      <c r="V140" s="52"/>
      <c r="W140" s="110"/>
      <c r="X140" s="110"/>
      <c r="Y140" s="634"/>
      <c r="Z140" s="346"/>
      <c r="AA140" s="347"/>
      <c r="AB140" s="347"/>
      <c r="AC140" s="348"/>
      <c r="AD140" s="349"/>
    </row>
    <row r="141" spans="1:30" ht="16.5" customHeight="1">
      <c r="A141" s="549">
        <v>136</v>
      </c>
      <c r="B141" s="160"/>
      <c r="C141" s="4"/>
      <c r="D141" s="4"/>
      <c r="E141" s="556"/>
      <c r="F141" s="512"/>
      <c r="G141" s="110"/>
      <c r="H141" s="110"/>
      <c r="I141" s="110"/>
      <c r="J141" s="110"/>
      <c r="K141" s="110"/>
      <c r="L141" s="120"/>
      <c r="M141" s="52"/>
      <c r="N141" s="108"/>
      <c r="O141" s="110"/>
      <c r="P141" s="110"/>
      <c r="Q141" s="110"/>
      <c r="R141" s="110"/>
      <c r="S141" s="110"/>
      <c r="T141" s="120"/>
      <c r="U141" s="52"/>
      <c r="V141" s="52"/>
      <c r="W141" s="110"/>
      <c r="X141" s="110"/>
      <c r="Y141" s="634"/>
      <c r="Z141" s="346"/>
      <c r="AA141" s="347"/>
      <c r="AB141" s="347"/>
      <c r="AC141" s="348"/>
      <c r="AD141" s="349"/>
    </row>
    <row r="142" spans="1:30" ht="16.5" customHeight="1">
      <c r="A142" s="549">
        <v>137</v>
      </c>
      <c r="B142" s="160"/>
      <c r="C142" s="4"/>
      <c r="D142" s="4"/>
      <c r="E142" s="556"/>
      <c r="F142" s="512"/>
      <c r="G142" s="110"/>
      <c r="H142" s="110"/>
      <c r="I142" s="110"/>
      <c r="J142" s="110"/>
      <c r="K142" s="110"/>
      <c r="L142" s="120"/>
      <c r="M142" s="52"/>
      <c r="N142" s="108"/>
      <c r="O142" s="110"/>
      <c r="P142" s="110"/>
      <c r="Q142" s="110"/>
      <c r="R142" s="110"/>
      <c r="S142" s="110"/>
      <c r="T142" s="120"/>
      <c r="U142" s="52"/>
      <c r="V142" s="52"/>
      <c r="W142" s="110"/>
      <c r="X142" s="110"/>
      <c r="Y142" s="634"/>
      <c r="Z142" s="346"/>
      <c r="AA142" s="347"/>
      <c r="AB142" s="347"/>
      <c r="AC142" s="348"/>
      <c r="AD142" s="349"/>
    </row>
    <row r="143" spans="1:30" ht="16.5" customHeight="1">
      <c r="A143" s="549">
        <v>138</v>
      </c>
      <c r="B143" s="160"/>
      <c r="C143" s="4"/>
      <c r="D143" s="4"/>
      <c r="E143" s="556"/>
      <c r="F143" s="512"/>
      <c r="G143" s="110"/>
      <c r="H143" s="110"/>
      <c r="I143" s="110"/>
      <c r="J143" s="110"/>
      <c r="K143" s="110"/>
      <c r="L143" s="120"/>
      <c r="M143" s="52"/>
      <c r="N143" s="108"/>
      <c r="O143" s="110"/>
      <c r="P143" s="110"/>
      <c r="Q143" s="110"/>
      <c r="R143" s="110"/>
      <c r="S143" s="110"/>
      <c r="T143" s="120"/>
      <c r="U143" s="52"/>
      <c r="V143" s="52"/>
      <c r="W143" s="110"/>
      <c r="X143" s="110"/>
      <c r="Y143" s="634"/>
      <c r="Z143" s="346"/>
      <c r="AA143" s="347"/>
      <c r="AB143" s="347"/>
      <c r="AC143" s="348"/>
      <c r="AD143" s="349"/>
    </row>
    <row r="144" spans="1:30" ht="16.5" customHeight="1">
      <c r="A144" s="549">
        <v>139</v>
      </c>
      <c r="B144" s="160"/>
      <c r="C144" s="4"/>
      <c r="D144" s="4"/>
      <c r="E144" s="556"/>
      <c r="F144" s="512"/>
      <c r="G144" s="110"/>
      <c r="H144" s="110"/>
      <c r="I144" s="110"/>
      <c r="J144" s="110"/>
      <c r="K144" s="110"/>
      <c r="L144" s="120"/>
      <c r="M144" s="52"/>
      <c r="N144" s="108"/>
      <c r="O144" s="110"/>
      <c r="P144" s="110"/>
      <c r="Q144" s="110"/>
      <c r="R144" s="110"/>
      <c r="S144" s="110"/>
      <c r="T144" s="120"/>
      <c r="U144" s="52"/>
      <c r="V144" s="52"/>
      <c r="W144" s="110"/>
      <c r="X144" s="110"/>
      <c r="Y144" s="634"/>
      <c r="Z144" s="346"/>
      <c r="AA144" s="347"/>
      <c r="AB144" s="347"/>
      <c r="AC144" s="348"/>
      <c r="AD144" s="349"/>
    </row>
    <row r="145" spans="1:30" ht="16.5" customHeight="1">
      <c r="A145" s="549">
        <v>140</v>
      </c>
      <c r="B145" s="160"/>
      <c r="C145" s="4"/>
      <c r="D145" s="4"/>
      <c r="E145" s="556"/>
      <c r="F145" s="512"/>
      <c r="G145" s="110"/>
      <c r="H145" s="110"/>
      <c r="I145" s="110"/>
      <c r="J145" s="110"/>
      <c r="K145" s="110"/>
      <c r="L145" s="120"/>
      <c r="M145" s="52"/>
      <c r="N145" s="108"/>
      <c r="O145" s="110"/>
      <c r="P145" s="110"/>
      <c r="Q145" s="110"/>
      <c r="R145" s="110"/>
      <c r="S145" s="110"/>
      <c r="T145" s="120"/>
      <c r="U145" s="52"/>
      <c r="V145" s="52"/>
      <c r="W145" s="110"/>
      <c r="X145" s="110"/>
      <c r="Y145" s="634"/>
      <c r="Z145" s="346"/>
      <c r="AA145" s="347"/>
      <c r="AB145" s="347"/>
      <c r="AC145" s="348"/>
      <c r="AD145" s="349"/>
    </row>
    <row r="146" spans="1:30" ht="16.5" customHeight="1">
      <c r="A146" s="549">
        <v>141</v>
      </c>
      <c r="B146" s="160"/>
      <c r="C146" s="4"/>
      <c r="D146" s="4"/>
      <c r="E146" s="556"/>
      <c r="F146" s="512"/>
      <c r="G146" s="110"/>
      <c r="H146" s="110"/>
      <c r="I146" s="110"/>
      <c r="J146" s="110"/>
      <c r="K146" s="110"/>
      <c r="L146" s="120"/>
      <c r="M146" s="52"/>
      <c r="N146" s="108"/>
      <c r="O146" s="110"/>
      <c r="P146" s="110"/>
      <c r="Q146" s="110"/>
      <c r="R146" s="110"/>
      <c r="S146" s="110"/>
      <c r="T146" s="120"/>
      <c r="U146" s="52"/>
      <c r="V146" s="52"/>
      <c r="W146" s="110"/>
      <c r="X146" s="110"/>
      <c r="Y146" s="634"/>
      <c r="Z146" s="346"/>
      <c r="AA146" s="347"/>
      <c r="AB146" s="347"/>
      <c r="AC146" s="348"/>
      <c r="AD146" s="349"/>
    </row>
    <row r="147" spans="1:30" ht="16.5" customHeight="1">
      <c r="A147" s="549">
        <v>142</v>
      </c>
      <c r="B147" s="160"/>
      <c r="C147" s="4"/>
      <c r="D147" s="4"/>
      <c r="E147" s="556"/>
      <c r="F147" s="512"/>
      <c r="G147" s="110"/>
      <c r="H147" s="110"/>
      <c r="I147" s="110"/>
      <c r="J147" s="110"/>
      <c r="K147" s="110"/>
      <c r="L147" s="120"/>
      <c r="M147" s="52"/>
      <c r="N147" s="108"/>
      <c r="O147" s="110"/>
      <c r="P147" s="110"/>
      <c r="Q147" s="110"/>
      <c r="R147" s="110"/>
      <c r="S147" s="110"/>
      <c r="T147" s="120"/>
      <c r="U147" s="52"/>
      <c r="V147" s="52"/>
      <c r="W147" s="110"/>
      <c r="X147" s="110"/>
      <c r="Y147" s="634"/>
      <c r="Z147" s="346"/>
      <c r="AA147" s="347"/>
      <c r="AB147" s="347"/>
      <c r="AC147" s="348"/>
      <c r="AD147" s="349"/>
    </row>
    <row r="148" spans="1:30" ht="16.5" customHeight="1">
      <c r="A148" s="549">
        <v>143</v>
      </c>
      <c r="B148" s="160"/>
      <c r="C148" s="4"/>
      <c r="D148" s="4"/>
      <c r="E148" s="556"/>
      <c r="F148" s="512"/>
      <c r="G148" s="110"/>
      <c r="H148" s="110"/>
      <c r="I148" s="110"/>
      <c r="J148" s="110"/>
      <c r="K148" s="110"/>
      <c r="L148" s="120"/>
      <c r="M148" s="52"/>
      <c r="N148" s="108"/>
      <c r="O148" s="110"/>
      <c r="P148" s="110"/>
      <c r="Q148" s="110"/>
      <c r="R148" s="110"/>
      <c r="S148" s="110"/>
      <c r="T148" s="120"/>
      <c r="U148" s="52"/>
      <c r="V148" s="52"/>
      <c r="W148" s="110"/>
      <c r="X148" s="110"/>
      <c r="Y148" s="634"/>
      <c r="Z148" s="346"/>
      <c r="AA148" s="347"/>
      <c r="AB148" s="347"/>
      <c r="AC148" s="348"/>
      <c r="AD148" s="349"/>
    </row>
    <row r="149" spans="1:30" ht="16.5" customHeight="1">
      <c r="A149" s="549">
        <v>144</v>
      </c>
      <c r="B149" s="160"/>
      <c r="C149" s="4"/>
      <c r="D149" s="4"/>
      <c r="E149" s="556"/>
      <c r="F149" s="512"/>
      <c r="G149" s="110"/>
      <c r="H149" s="110"/>
      <c r="I149" s="110"/>
      <c r="J149" s="110"/>
      <c r="K149" s="110"/>
      <c r="L149" s="120"/>
      <c r="M149" s="52"/>
      <c r="N149" s="108"/>
      <c r="O149" s="110"/>
      <c r="P149" s="110"/>
      <c r="Q149" s="110"/>
      <c r="R149" s="110"/>
      <c r="S149" s="110"/>
      <c r="T149" s="120"/>
      <c r="U149" s="52"/>
      <c r="V149" s="52"/>
      <c r="W149" s="110"/>
      <c r="X149" s="110"/>
      <c r="Y149" s="634"/>
      <c r="Z149" s="346"/>
      <c r="AA149" s="347"/>
      <c r="AB149" s="347"/>
      <c r="AC149" s="348"/>
      <c r="AD149" s="349"/>
    </row>
    <row r="150" spans="1:30" ht="16.5" customHeight="1">
      <c r="A150" s="549">
        <v>145</v>
      </c>
      <c r="B150" s="500"/>
      <c r="C150" s="272"/>
      <c r="D150" s="273"/>
      <c r="E150" s="557"/>
      <c r="F150" s="516"/>
      <c r="G150" s="75"/>
      <c r="H150" s="75"/>
      <c r="I150" s="75"/>
      <c r="J150" s="364"/>
      <c r="K150" s="75"/>
      <c r="L150" s="151"/>
      <c r="M150" s="84"/>
      <c r="N150" s="274"/>
      <c r="O150" s="75"/>
      <c r="P150" s="75"/>
      <c r="Q150" s="75"/>
      <c r="R150" s="75"/>
      <c r="S150" s="75"/>
      <c r="T150" s="151"/>
      <c r="U150" s="84"/>
      <c r="V150" s="84"/>
      <c r="W150" s="75"/>
      <c r="X150" s="75"/>
      <c r="Y150" s="629"/>
      <c r="Z150" s="318"/>
      <c r="AA150" s="319"/>
      <c r="AB150" s="319"/>
      <c r="AC150" s="320"/>
      <c r="AD150" s="321"/>
    </row>
    <row r="151" spans="1:30" ht="16.5" customHeight="1">
      <c r="A151" s="549">
        <v>146</v>
      </c>
      <c r="B151" s="500"/>
      <c r="C151" s="275"/>
      <c r="D151" s="276"/>
      <c r="E151" s="558"/>
      <c r="F151" s="516"/>
      <c r="G151" s="75"/>
      <c r="H151" s="75"/>
      <c r="I151" s="75"/>
      <c r="J151" s="75"/>
      <c r="K151" s="75"/>
      <c r="L151" s="151"/>
      <c r="M151" s="84"/>
      <c r="N151" s="274"/>
      <c r="O151" s="75"/>
      <c r="P151" s="75"/>
      <c r="Q151" s="75"/>
      <c r="R151" s="75"/>
      <c r="S151" s="75"/>
      <c r="T151" s="151"/>
      <c r="U151" s="84"/>
      <c r="V151" s="84"/>
      <c r="W151" s="75"/>
      <c r="X151" s="75"/>
      <c r="Y151" s="629"/>
      <c r="Z151" s="318"/>
      <c r="AA151" s="319"/>
      <c r="AB151" s="319"/>
      <c r="AC151" s="320"/>
      <c r="AD151" s="321"/>
    </row>
    <row r="152" spans="1:30" ht="16.5" customHeight="1">
      <c r="A152" s="549">
        <v>147</v>
      </c>
      <c r="B152" s="500"/>
      <c r="C152" s="272"/>
      <c r="D152" s="273"/>
      <c r="E152" s="557"/>
      <c r="F152" s="516"/>
      <c r="G152" s="75"/>
      <c r="H152" s="75"/>
      <c r="I152" s="75"/>
      <c r="J152" s="75"/>
      <c r="K152" s="75"/>
      <c r="L152" s="151"/>
      <c r="M152" s="84"/>
      <c r="N152" s="274"/>
      <c r="O152" s="75"/>
      <c r="P152" s="75"/>
      <c r="Q152" s="75"/>
      <c r="R152" s="75"/>
      <c r="S152" s="75"/>
      <c r="T152" s="151"/>
      <c r="U152" s="84"/>
      <c r="V152" s="84"/>
      <c r="W152" s="281"/>
      <c r="X152" s="75"/>
      <c r="Y152" s="629"/>
      <c r="Z152" s="318"/>
      <c r="AA152" s="319"/>
      <c r="AB152" s="319"/>
      <c r="AC152" s="320"/>
      <c r="AD152" s="321"/>
    </row>
    <row r="153" spans="1:30" ht="16.5" customHeight="1">
      <c r="A153" s="549">
        <v>148</v>
      </c>
      <c r="B153" s="537"/>
      <c r="C153" s="277"/>
      <c r="D153" s="276"/>
      <c r="E153" s="558"/>
      <c r="F153" s="517"/>
      <c r="G153" s="184"/>
      <c r="H153" s="184"/>
      <c r="I153" s="184"/>
      <c r="J153" s="184"/>
      <c r="K153" s="184"/>
      <c r="L153" s="183"/>
      <c r="M153" s="84"/>
      <c r="N153" s="183"/>
      <c r="O153" s="184"/>
      <c r="P153" s="184"/>
      <c r="Q153" s="184"/>
      <c r="R153" s="184"/>
      <c r="S153" s="184"/>
      <c r="T153" s="183"/>
      <c r="U153" s="84"/>
      <c r="V153" s="84"/>
      <c r="W153" s="184"/>
      <c r="X153" s="184"/>
      <c r="Y153" s="598"/>
      <c r="Z153" s="192"/>
      <c r="AA153" s="193"/>
      <c r="AB153" s="193"/>
      <c r="AC153" s="194"/>
      <c r="AD153" s="195"/>
    </row>
    <row r="154" spans="1:30" ht="16.5" customHeight="1">
      <c r="A154" s="549">
        <v>149</v>
      </c>
      <c r="B154" s="537"/>
      <c r="C154" s="277"/>
      <c r="D154" s="276"/>
      <c r="E154" s="558"/>
      <c r="F154" s="517"/>
      <c r="G154" s="184"/>
      <c r="H154" s="184"/>
      <c r="I154" s="184"/>
      <c r="J154" s="184"/>
      <c r="K154" s="184"/>
      <c r="L154" s="183"/>
      <c r="M154" s="84"/>
      <c r="N154" s="183"/>
      <c r="O154" s="184"/>
      <c r="P154" s="184"/>
      <c r="Q154" s="184"/>
      <c r="R154" s="184"/>
      <c r="S154" s="184"/>
      <c r="T154" s="183"/>
      <c r="U154" s="84"/>
      <c r="V154" s="84"/>
      <c r="W154" s="184"/>
      <c r="X154" s="184"/>
      <c r="Y154" s="598"/>
      <c r="Z154" s="192"/>
      <c r="AA154" s="193"/>
      <c r="AB154" s="193"/>
      <c r="AC154" s="194"/>
      <c r="AD154" s="195"/>
    </row>
    <row r="155" spans="1:30" ht="16.5" customHeight="1">
      <c r="A155" s="549">
        <v>150</v>
      </c>
      <c r="B155" s="500"/>
      <c r="C155" s="275"/>
      <c r="D155" s="276"/>
      <c r="E155" s="558"/>
      <c r="F155" s="516"/>
      <c r="G155" s="75"/>
      <c r="H155" s="75"/>
      <c r="I155" s="75"/>
      <c r="J155" s="75"/>
      <c r="K155" s="75"/>
      <c r="L155" s="151"/>
      <c r="M155" s="84"/>
      <c r="N155" s="274"/>
      <c r="O155" s="75"/>
      <c r="P155" s="75"/>
      <c r="Q155" s="75"/>
      <c r="R155" s="75"/>
      <c r="S155" s="75"/>
      <c r="T155" s="151"/>
      <c r="U155" s="278"/>
      <c r="V155" s="84"/>
      <c r="W155" s="75"/>
      <c r="X155" s="75"/>
      <c r="Y155" s="629"/>
      <c r="Z155" s="318"/>
      <c r="AA155" s="319"/>
      <c r="AB155" s="319"/>
      <c r="AC155" s="320"/>
      <c r="AD155" s="321"/>
    </row>
    <row r="156" spans="1:30" ht="16.5" customHeight="1">
      <c r="A156" s="549">
        <v>151</v>
      </c>
      <c r="B156" s="537"/>
      <c r="C156" s="275"/>
      <c r="D156" s="276"/>
      <c r="E156" s="558"/>
      <c r="F156" s="517"/>
      <c r="G156" s="184"/>
      <c r="H156" s="184"/>
      <c r="I156" s="184"/>
      <c r="J156" s="184"/>
      <c r="K156" s="184"/>
      <c r="L156" s="183"/>
      <c r="M156" s="84"/>
      <c r="N156" s="183"/>
      <c r="O156" s="184"/>
      <c r="P156" s="184"/>
      <c r="Q156" s="184"/>
      <c r="R156" s="184"/>
      <c r="S156" s="184"/>
      <c r="T156" s="183"/>
      <c r="U156" s="84"/>
      <c r="V156" s="84"/>
      <c r="W156" s="184"/>
      <c r="X156" s="184"/>
      <c r="Y156" s="598"/>
      <c r="Z156" s="192"/>
      <c r="AA156" s="193"/>
      <c r="AB156" s="193"/>
      <c r="AC156" s="194"/>
      <c r="AD156" s="195"/>
    </row>
    <row r="157" spans="1:30" ht="16.5" customHeight="1">
      <c r="A157" s="549">
        <v>152</v>
      </c>
      <c r="B157" s="500"/>
      <c r="C157" s="275"/>
      <c r="D157" s="276"/>
      <c r="E157" s="558"/>
      <c r="F157" s="517"/>
      <c r="G157" s="75"/>
      <c r="H157" s="364"/>
      <c r="I157" s="364"/>
      <c r="J157" s="364"/>
      <c r="K157" s="364"/>
      <c r="L157" s="151"/>
      <c r="M157" s="84"/>
      <c r="N157" s="274"/>
      <c r="O157" s="364"/>
      <c r="P157" s="364"/>
      <c r="Q157" s="75"/>
      <c r="R157" s="75"/>
      <c r="S157" s="75"/>
      <c r="T157" s="151"/>
      <c r="U157" s="84"/>
      <c r="V157" s="84"/>
      <c r="W157" s="364"/>
      <c r="X157" s="75"/>
      <c r="Y157" s="639"/>
      <c r="Z157" s="318"/>
      <c r="AA157" s="319"/>
      <c r="AB157" s="319"/>
      <c r="AC157" s="320"/>
      <c r="AD157" s="321"/>
    </row>
    <row r="158" spans="1:30" ht="16.5" customHeight="1">
      <c r="A158" s="549">
        <v>153</v>
      </c>
      <c r="B158" s="500"/>
      <c r="C158" s="275"/>
      <c r="D158" s="276"/>
      <c r="E158" s="558"/>
      <c r="F158" s="516"/>
      <c r="G158" s="75"/>
      <c r="H158" s="75"/>
      <c r="I158" s="75"/>
      <c r="J158" s="75"/>
      <c r="K158" s="75"/>
      <c r="L158" s="151"/>
      <c r="M158" s="84"/>
      <c r="N158" s="274"/>
      <c r="O158" s="75"/>
      <c r="P158" s="75"/>
      <c r="Q158" s="75"/>
      <c r="R158" s="281"/>
      <c r="S158" s="75"/>
      <c r="T158" s="151"/>
      <c r="U158" s="84"/>
      <c r="V158" s="84"/>
      <c r="W158" s="75"/>
      <c r="X158" s="75"/>
      <c r="Y158" s="629"/>
      <c r="Z158" s="318"/>
      <c r="AA158" s="319"/>
      <c r="AB158" s="319"/>
      <c r="AC158" s="320"/>
      <c r="AD158" s="321"/>
    </row>
    <row r="159" spans="1:30" ht="16.5" customHeight="1">
      <c r="A159" s="549">
        <v>154</v>
      </c>
      <c r="B159" s="500"/>
      <c r="C159" s="275"/>
      <c r="D159" s="276"/>
      <c r="E159" s="558"/>
      <c r="F159" s="516"/>
      <c r="G159" s="75"/>
      <c r="H159" s="75"/>
      <c r="I159" s="75"/>
      <c r="J159" s="75"/>
      <c r="K159" s="75"/>
      <c r="L159" s="151"/>
      <c r="M159" s="84"/>
      <c r="N159" s="274"/>
      <c r="O159" s="75"/>
      <c r="P159" s="75"/>
      <c r="Q159" s="75"/>
      <c r="R159" s="75"/>
      <c r="S159" s="75"/>
      <c r="T159" s="151"/>
      <c r="U159" s="84"/>
      <c r="V159" s="84"/>
      <c r="W159" s="75"/>
      <c r="X159" s="75"/>
      <c r="Y159" s="629"/>
      <c r="Z159" s="318"/>
      <c r="AA159" s="319"/>
      <c r="AB159" s="319"/>
      <c r="AC159" s="320"/>
      <c r="AD159" s="321"/>
    </row>
    <row r="160" spans="1:30" ht="16.5" customHeight="1">
      <c r="A160" s="549">
        <v>155</v>
      </c>
      <c r="B160" s="537"/>
      <c r="C160" s="275"/>
      <c r="D160" s="276"/>
      <c r="E160" s="558"/>
      <c r="F160" s="517"/>
      <c r="G160" s="184"/>
      <c r="H160" s="184"/>
      <c r="I160" s="184"/>
      <c r="J160" s="184"/>
      <c r="K160" s="184"/>
      <c r="L160" s="183"/>
      <c r="M160" s="84"/>
      <c r="N160" s="183"/>
      <c r="O160" s="184"/>
      <c r="P160" s="184"/>
      <c r="Q160" s="184"/>
      <c r="R160" s="184"/>
      <c r="S160" s="184"/>
      <c r="T160" s="183"/>
      <c r="U160" s="84"/>
      <c r="V160" s="84"/>
      <c r="W160" s="184"/>
      <c r="X160" s="184"/>
      <c r="Y160" s="598"/>
      <c r="Z160" s="192"/>
      <c r="AA160" s="193"/>
      <c r="AB160" s="193"/>
      <c r="AC160" s="194"/>
      <c r="AD160" s="195"/>
    </row>
    <row r="161" spans="1:30" ht="16.5" customHeight="1">
      <c r="A161" s="549">
        <v>156</v>
      </c>
      <c r="B161" s="537"/>
      <c r="C161" s="275"/>
      <c r="D161" s="276"/>
      <c r="E161" s="558"/>
      <c r="F161" s="517"/>
      <c r="G161" s="184"/>
      <c r="H161" s="184"/>
      <c r="I161" s="184"/>
      <c r="J161" s="184"/>
      <c r="K161" s="184"/>
      <c r="L161" s="183"/>
      <c r="M161" s="84"/>
      <c r="N161" s="183"/>
      <c r="O161" s="184"/>
      <c r="P161" s="184"/>
      <c r="Q161" s="184"/>
      <c r="R161" s="184"/>
      <c r="S161" s="184"/>
      <c r="T161" s="183"/>
      <c r="U161" s="84"/>
      <c r="V161" s="84"/>
      <c r="W161" s="184"/>
      <c r="X161" s="184"/>
      <c r="Y161" s="598"/>
      <c r="Z161" s="192"/>
      <c r="AA161" s="193"/>
      <c r="AB161" s="193"/>
      <c r="AC161" s="194"/>
      <c r="AD161" s="195"/>
    </row>
    <row r="162" spans="1:30" ht="16.5" customHeight="1">
      <c r="A162" s="549">
        <v>157</v>
      </c>
      <c r="B162" s="537"/>
      <c r="C162" s="275"/>
      <c r="D162" s="276"/>
      <c r="E162" s="558"/>
      <c r="F162" s="517"/>
      <c r="G162" s="184"/>
      <c r="H162" s="184"/>
      <c r="I162" s="184"/>
      <c r="J162" s="184"/>
      <c r="K162" s="184"/>
      <c r="L162" s="183"/>
      <c r="M162" s="84"/>
      <c r="N162" s="183"/>
      <c r="O162" s="184"/>
      <c r="P162" s="184"/>
      <c r="Q162" s="184"/>
      <c r="R162" s="184"/>
      <c r="S162" s="184"/>
      <c r="T162" s="183"/>
      <c r="U162" s="84"/>
      <c r="V162" s="84"/>
      <c r="W162" s="184"/>
      <c r="X162" s="184"/>
      <c r="Y162" s="598"/>
      <c r="Z162" s="192"/>
      <c r="AA162" s="193"/>
      <c r="AB162" s="193"/>
      <c r="AC162" s="194"/>
      <c r="AD162" s="195"/>
    </row>
    <row r="163" spans="1:30" ht="16.5" customHeight="1">
      <c r="A163" s="549">
        <v>158</v>
      </c>
      <c r="B163" s="500"/>
      <c r="C163" s="275"/>
      <c r="D163" s="276"/>
      <c r="E163" s="558"/>
      <c r="F163" s="516"/>
      <c r="G163" s="75"/>
      <c r="H163" s="75"/>
      <c r="I163" s="75"/>
      <c r="J163" s="75"/>
      <c r="K163" s="75"/>
      <c r="L163" s="151"/>
      <c r="M163" s="84"/>
      <c r="N163" s="274"/>
      <c r="O163" s="75"/>
      <c r="P163" s="75"/>
      <c r="Q163" s="75"/>
      <c r="R163" s="75"/>
      <c r="S163" s="75"/>
      <c r="T163" s="151"/>
      <c r="U163" s="84"/>
      <c r="V163" s="84"/>
      <c r="W163" s="75"/>
      <c r="X163" s="75"/>
      <c r="Y163" s="629"/>
      <c r="Z163" s="318"/>
      <c r="AA163" s="319"/>
      <c r="AB163" s="319"/>
      <c r="AC163" s="320"/>
      <c r="AD163" s="321"/>
    </row>
    <row r="164" spans="1:30" ht="16.5" customHeight="1">
      <c r="A164" s="549">
        <v>159</v>
      </c>
      <c r="B164" s="537"/>
      <c r="C164" s="275"/>
      <c r="D164" s="276"/>
      <c r="E164" s="558"/>
      <c r="F164" s="517"/>
      <c r="G164" s="184"/>
      <c r="H164" s="184"/>
      <c r="I164" s="184"/>
      <c r="J164" s="184"/>
      <c r="K164" s="184"/>
      <c r="L164" s="183"/>
      <c r="M164" s="84"/>
      <c r="N164" s="183"/>
      <c r="O164" s="184"/>
      <c r="P164" s="184"/>
      <c r="Q164" s="184"/>
      <c r="R164" s="184"/>
      <c r="S164" s="184"/>
      <c r="T164" s="183"/>
      <c r="U164" s="84"/>
      <c r="V164" s="84"/>
      <c r="W164" s="184"/>
      <c r="X164" s="184"/>
      <c r="Y164" s="598"/>
      <c r="Z164" s="192"/>
      <c r="AA164" s="193"/>
      <c r="AB164" s="193"/>
      <c r="AC164" s="194"/>
      <c r="AD164" s="195"/>
    </row>
    <row r="165" spans="1:30" ht="16.5" customHeight="1">
      <c r="A165" s="549">
        <v>160</v>
      </c>
      <c r="B165" s="537"/>
      <c r="C165" s="275"/>
      <c r="D165" s="276"/>
      <c r="E165" s="558"/>
      <c r="F165" s="517"/>
      <c r="G165" s="184"/>
      <c r="H165" s="184"/>
      <c r="I165" s="184"/>
      <c r="J165" s="184"/>
      <c r="K165" s="184"/>
      <c r="L165" s="183"/>
      <c r="M165" s="84"/>
      <c r="N165" s="183"/>
      <c r="O165" s="184"/>
      <c r="P165" s="184"/>
      <c r="Q165" s="184"/>
      <c r="R165" s="184"/>
      <c r="S165" s="184"/>
      <c r="T165" s="183"/>
      <c r="U165" s="84"/>
      <c r="V165" s="84"/>
      <c r="W165" s="184"/>
      <c r="X165" s="184"/>
      <c r="Y165" s="598"/>
      <c r="Z165" s="192"/>
      <c r="AA165" s="193"/>
      <c r="AB165" s="193"/>
      <c r="AC165" s="194"/>
      <c r="AD165" s="195"/>
    </row>
    <row r="166" spans="1:30" ht="16.5" customHeight="1">
      <c r="A166" s="549">
        <v>161</v>
      </c>
      <c r="B166" s="537"/>
      <c r="C166" s="275"/>
      <c r="D166" s="276"/>
      <c r="E166" s="558"/>
      <c r="F166" s="517"/>
      <c r="G166" s="184"/>
      <c r="H166" s="184"/>
      <c r="I166" s="184"/>
      <c r="J166" s="184"/>
      <c r="K166" s="184"/>
      <c r="L166" s="183"/>
      <c r="M166" s="84"/>
      <c r="N166" s="183"/>
      <c r="O166" s="184"/>
      <c r="P166" s="184"/>
      <c r="Q166" s="184"/>
      <c r="R166" s="184"/>
      <c r="S166" s="184"/>
      <c r="T166" s="183"/>
      <c r="U166" s="84"/>
      <c r="V166" s="84"/>
      <c r="W166" s="184"/>
      <c r="X166" s="184"/>
      <c r="Y166" s="598"/>
      <c r="Z166" s="192"/>
      <c r="AA166" s="193"/>
      <c r="AB166" s="193"/>
      <c r="AC166" s="194"/>
      <c r="AD166" s="195"/>
    </row>
    <row r="167" spans="1:30" ht="16.5" customHeight="1">
      <c r="A167" s="549">
        <v>162</v>
      </c>
      <c r="B167" s="500"/>
      <c r="C167" s="275"/>
      <c r="D167" s="276"/>
      <c r="E167" s="558"/>
      <c r="F167" s="516"/>
      <c r="G167" s="75"/>
      <c r="H167" s="75"/>
      <c r="I167" s="75"/>
      <c r="J167" s="75"/>
      <c r="K167" s="75"/>
      <c r="L167" s="151"/>
      <c r="M167" s="84"/>
      <c r="N167" s="274"/>
      <c r="O167" s="75"/>
      <c r="P167" s="75"/>
      <c r="Q167" s="75"/>
      <c r="R167" s="75"/>
      <c r="S167" s="75"/>
      <c r="T167" s="151"/>
      <c r="U167" s="124"/>
      <c r="V167" s="124"/>
      <c r="W167" s="365"/>
      <c r="X167" s="365"/>
      <c r="Y167" s="640"/>
      <c r="Z167" s="192"/>
      <c r="AA167" s="193"/>
      <c r="AB167" s="193"/>
      <c r="AC167" s="194"/>
      <c r="AD167" s="195"/>
    </row>
    <row r="168" spans="1:30" ht="16.5" customHeight="1">
      <c r="A168" s="549">
        <v>163</v>
      </c>
      <c r="B168" s="500"/>
      <c r="C168" s="275"/>
      <c r="D168" s="276"/>
      <c r="E168" s="558"/>
      <c r="F168" s="516"/>
      <c r="G168" s="75"/>
      <c r="H168" s="75"/>
      <c r="I168" s="75"/>
      <c r="J168" s="75"/>
      <c r="K168" s="75"/>
      <c r="L168" s="151"/>
      <c r="M168" s="84"/>
      <c r="N168" s="274"/>
      <c r="O168" s="75"/>
      <c r="P168" s="75"/>
      <c r="Q168" s="75"/>
      <c r="R168" s="75"/>
      <c r="S168" s="75"/>
      <c r="T168" s="151"/>
      <c r="U168" s="84"/>
      <c r="V168" s="84"/>
      <c r="W168" s="75"/>
      <c r="X168" s="75"/>
      <c r="Y168" s="629"/>
      <c r="Z168" s="318"/>
      <c r="AA168" s="319"/>
      <c r="AB168" s="319"/>
      <c r="AC168" s="320"/>
      <c r="AD168" s="321"/>
    </row>
    <row r="169" spans="1:30" ht="16.5" customHeight="1">
      <c r="A169" s="549">
        <v>164</v>
      </c>
      <c r="B169" s="500"/>
      <c r="C169" s="275"/>
      <c r="D169" s="276"/>
      <c r="E169" s="558"/>
      <c r="F169" s="516"/>
      <c r="G169" s="75"/>
      <c r="H169" s="75"/>
      <c r="I169" s="75"/>
      <c r="J169" s="75"/>
      <c r="K169" s="75"/>
      <c r="L169" s="151"/>
      <c r="M169" s="84"/>
      <c r="N169" s="274"/>
      <c r="O169" s="75"/>
      <c r="P169" s="75"/>
      <c r="Q169" s="75"/>
      <c r="R169" s="75"/>
      <c r="S169" s="75"/>
      <c r="T169" s="151"/>
      <c r="U169" s="84"/>
      <c r="V169" s="84"/>
      <c r="W169" s="75"/>
      <c r="X169" s="75"/>
      <c r="Y169" s="629"/>
      <c r="Z169" s="318"/>
      <c r="AA169" s="319"/>
      <c r="AB169" s="319"/>
      <c r="AC169" s="320"/>
      <c r="AD169" s="321"/>
    </row>
    <row r="170" spans="1:30" ht="16.5" customHeight="1">
      <c r="A170" s="549">
        <v>165</v>
      </c>
      <c r="B170" s="500"/>
      <c r="C170" s="275"/>
      <c r="D170" s="276"/>
      <c r="E170" s="558"/>
      <c r="F170" s="516"/>
      <c r="G170" s="75"/>
      <c r="H170" s="75"/>
      <c r="I170" s="75"/>
      <c r="J170" s="75"/>
      <c r="K170" s="75"/>
      <c r="L170" s="151"/>
      <c r="M170" s="84"/>
      <c r="N170" s="274"/>
      <c r="O170" s="75"/>
      <c r="P170" s="75"/>
      <c r="Q170" s="75"/>
      <c r="R170" s="75"/>
      <c r="S170" s="75"/>
      <c r="T170" s="151"/>
      <c r="U170" s="84"/>
      <c r="V170" s="84"/>
      <c r="W170" s="75"/>
      <c r="X170" s="75"/>
      <c r="Y170" s="629"/>
      <c r="Z170" s="318"/>
      <c r="AA170" s="319"/>
      <c r="AB170" s="319"/>
      <c r="AC170" s="320"/>
      <c r="AD170" s="321"/>
    </row>
    <row r="171" spans="1:30" ht="16.5" customHeight="1">
      <c r="A171" s="549">
        <v>166</v>
      </c>
      <c r="B171" s="500"/>
      <c r="C171" s="275"/>
      <c r="D171" s="276"/>
      <c r="E171" s="558"/>
      <c r="F171" s="516"/>
      <c r="G171" s="75"/>
      <c r="H171" s="364"/>
      <c r="I171" s="364"/>
      <c r="J171" s="75"/>
      <c r="K171" s="364"/>
      <c r="L171" s="151"/>
      <c r="M171" s="84"/>
      <c r="N171" s="274"/>
      <c r="O171" s="75"/>
      <c r="P171" s="364"/>
      <c r="Q171" s="75"/>
      <c r="R171" s="364"/>
      <c r="S171" s="75"/>
      <c r="T171" s="274"/>
      <c r="U171" s="84"/>
      <c r="V171" s="84"/>
      <c r="W171" s="364"/>
      <c r="X171" s="75"/>
      <c r="Y171" s="639"/>
      <c r="Z171" s="318"/>
      <c r="AA171" s="319"/>
      <c r="AB171" s="319"/>
      <c r="AC171" s="320"/>
      <c r="AD171" s="321"/>
    </row>
    <row r="172" spans="1:30" ht="16.5" customHeight="1">
      <c r="A172" s="549">
        <v>167</v>
      </c>
      <c r="B172" s="500"/>
      <c r="C172" s="275"/>
      <c r="D172" s="276"/>
      <c r="E172" s="558"/>
      <c r="F172" s="516"/>
      <c r="G172" s="75"/>
      <c r="H172" s="75"/>
      <c r="I172" s="75"/>
      <c r="J172" s="75"/>
      <c r="K172" s="75"/>
      <c r="L172" s="151"/>
      <c r="M172" s="84"/>
      <c r="N172" s="274"/>
      <c r="O172" s="75"/>
      <c r="P172" s="75"/>
      <c r="Q172" s="75"/>
      <c r="R172" s="75"/>
      <c r="S172" s="75"/>
      <c r="T172" s="151"/>
      <c r="U172" s="84"/>
      <c r="V172" s="84"/>
      <c r="W172" s="75"/>
      <c r="X172" s="75"/>
      <c r="Y172" s="629"/>
      <c r="Z172" s="318"/>
      <c r="AA172" s="319"/>
      <c r="AB172" s="319"/>
      <c r="AC172" s="320"/>
      <c r="AD172" s="321"/>
    </row>
    <row r="173" spans="1:30" ht="16.5" customHeight="1">
      <c r="A173" s="549">
        <v>168</v>
      </c>
      <c r="B173" s="537"/>
      <c r="C173" s="277"/>
      <c r="D173" s="276"/>
      <c r="E173" s="558"/>
      <c r="F173" s="517"/>
      <c r="G173" s="184"/>
      <c r="H173" s="184"/>
      <c r="I173" s="184"/>
      <c r="J173" s="184"/>
      <c r="K173" s="184"/>
      <c r="L173" s="183"/>
      <c r="M173" s="84"/>
      <c r="N173" s="183"/>
      <c r="O173" s="184"/>
      <c r="P173" s="184"/>
      <c r="Q173" s="184"/>
      <c r="R173" s="184"/>
      <c r="S173" s="184"/>
      <c r="T173" s="183"/>
      <c r="U173" s="84"/>
      <c r="V173" s="84"/>
      <c r="W173" s="184"/>
      <c r="X173" s="184"/>
      <c r="Y173" s="598"/>
      <c r="Z173" s="192"/>
      <c r="AA173" s="193"/>
      <c r="AB173" s="193"/>
      <c r="AC173" s="194"/>
      <c r="AD173" s="195"/>
    </row>
    <row r="174" spans="1:30" ht="16.5" customHeight="1">
      <c r="A174" s="549">
        <v>169</v>
      </c>
      <c r="B174" s="537"/>
      <c r="C174" s="275"/>
      <c r="D174" s="276"/>
      <c r="E174" s="558"/>
      <c r="F174" s="517"/>
      <c r="G174" s="184"/>
      <c r="H174" s="184"/>
      <c r="I174" s="184"/>
      <c r="J174" s="184"/>
      <c r="K174" s="184"/>
      <c r="L174" s="183"/>
      <c r="M174" s="84"/>
      <c r="N174" s="183"/>
      <c r="O174" s="184"/>
      <c r="P174" s="184"/>
      <c r="Q174" s="184"/>
      <c r="R174" s="184"/>
      <c r="S174" s="184"/>
      <c r="T174" s="183"/>
      <c r="U174" s="84"/>
      <c r="V174" s="84"/>
      <c r="W174" s="184"/>
      <c r="X174" s="184"/>
      <c r="Y174" s="598"/>
      <c r="Z174" s="192"/>
      <c r="AA174" s="193"/>
      <c r="AB174" s="193"/>
      <c r="AC174" s="194"/>
      <c r="AD174" s="195"/>
    </row>
    <row r="175" spans="1:30" ht="16.5" customHeight="1">
      <c r="A175" s="549">
        <v>170</v>
      </c>
      <c r="B175" s="500"/>
      <c r="C175" s="272"/>
      <c r="D175" s="273"/>
      <c r="E175" s="557"/>
      <c r="F175" s="516"/>
      <c r="G175" s="75"/>
      <c r="H175" s="75"/>
      <c r="I175" s="75"/>
      <c r="J175" s="75"/>
      <c r="K175" s="75"/>
      <c r="L175" s="151"/>
      <c r="M175" s="84"/>
      <c r="N175" s="274"/>
      <c r="O175" s="75"/>
      <c r="P175" s="75"/>
      <c r="Q175" s="75"/>
      <c r="R175" s="75"/>
      <c r="S175" s="75"/>
      <c r="T175" s="151"/>
      <c r="U175" s="124"/>
      <c r="V175" s="124"/>
      <c r="W175" s="365"/>
      <c r="X175" s="365"/>
      <c r="Y175" s="640"/>
      <c r="Z175" s="192"/>
      <c r="AA175" s="193"/>
      <c r="AB175" s="193"/>
      <c r="AC175" s="194"/>
      <c r="AD175" s="195"/>
    </row>
    <row r="176" spans="1:30" ht="16.5" customHeight="1">
      <c r="A176" s="549">
        <v>171</v>
      </c>
      <c r="B176" s="537"/>
      <c r="C176" s="277"/>
      <c r="D176" s="276"/>
      <c r="E176" s="558"/>
      <c r="F176" s="517"/>
      <c r="G176" s="184"/>
      <c r="H176" s="184"/>
      <c r="I176" s="184"/>
      <c r="J176" s="184"/>
      <c r="K176" s="184"/>
      <c r="L176" s="183"/>
      <c r="M176" s="84"/>
      <c r="N176" s="183"/>
      <c r="O176" s="184"/>
      <c r="P176" s="184"/>
      <c r="Q176" s="184"/>
      <c r="R176" s="184"/>
      <c r="S176" s="184"/>
      <c r="T176" s="183"/>
      <c r="U176" s="84"/>
      <c r="V176" s="84"/>
      <c r="W176" s="184"/>
      <c r="X176" s="184"/>
      <c r="Y176" s="598"/>
      <c r="Z176" s="192"/>
      <c r="AA176" s="193"/>
      <c r="AB176" s="193"/>
      <c r="AC176" s="194"/>
      <c r="AD176" s="195"/>
    </row>
    <row r="177" spans="1:30" ht="16.5" customHeight="1">
      <c r="A177" s="549">
        <v>172</v>
      </c>
      <c r="B177" s="500"/>
      <c r="C177" s="272"/>
      <c r="D177" s="273"/>
      <c r="E177" s="557"/>
      <c r="F177" s="516"/>
      <c r="G177" s="75"/>
      <c r="H177" s="75"/>
      <c r="I177" s="75"/>
      <c r="J177" s="75"/>
      <c r="K177" s="75"/>
      <c r="L177" s="151"/>
      <c r="M177" s="84"/>
      <c r="N177" s="274"/>
      <c r="O177" s="75"/>
      <c r="P177" s="75"/>
      <c r="Q177" s="75"/>
      <c r="R177" s="75"/>
      <c r="S177" s="75"/>
      <c r="T177" s="151"/>
      <c r="U177" s="84"/>
      <c r="V177" s="84"/>
      <c r="W177" s="75"/>
      <c r="X177" s="75"/>
      <c r="Y177" s="629"/>
      <c r="Z177" s="318"/>
      <c r="AA177" s="319"/>
      <c r="AB177" s="319"/>
      <c r="AC177" s="320"/>
      <c r="AD177" s="321"/>
    </row>
    <row r="178" spans="1:30" ht="16.5" customHeight="1">
      <c r="A178" s="549">
        <v>173</v>
      </c>
      <c r="B178" s="500"/>
      <c r="C178" s="272"/>
      <c r="D178" s="273"/>
      <c r="E178" s="557"/>
      <c r="F178" s="517"/>
      <c r="G178" s="75"/>
      <c r="H178" s="364"/>
      <c r="I178" s="364"/>
      <c r="J178" s="75"/>
      <c r="K178" s="364"/>
      <c r="L178" s="151"/>
      <c r="M178" s="84"/>
      <c r="N178" s="274"/>
      <c r="O178" s="364"/>
      <c r="P178" s="364"/>
      <c r="Q178" s="75"/>
      <c r="R178" s="364"/>
      <c r="S178" s="75"/>
      <c r="T178" s="274"/>
      <c r="U178" s="84"/>
      <c r="V178" s="84"/>
      <c r="W178" s="75"/>
      <c r="X178" s="75"/>
      <c r="Y178" s="639"/>
      <c r="Z178" s="318"/>
      <c r="AA178" s="319"/>
      <c r="AB178" s="319"/>
      <c r="AC178" s="320"/>
      <c r="AD178" s="321"/>
    </row>
    <row r="179" spans="1:30" ht="16.5" customHeight="1">
      <c r="A179" s="549">
        <v>174</v>
      </c>
      <c r="B179" s="537"/>
      <c r="C179" s="277"/>
      <c r="D179" s="276"/>
      <c r="E179" s="558"/>
      <c r="F179" s="517"/>
      <c r="G179" s="184"/>
      <c r="H179" s="184"/>
      <c r="I179" s="184"/>
      <c r="J179" s="184"/>
      <c r="K179" s="184"/>
      <c r="L179" s="183"/>
      <c r="M179" s="84"/>
      <c r="N179" s="183"/>
      <c r="O179" s="184"/>
      <c r="P179" s="184"/>
      <c r="Q179" s="184"/>
      <c r="R179" s="184"/>
      <c r="S179" s="184"/>
      <c r="T179" s="183"/>
      <c r="U179" s="84"/>
      <c r="V179" s="84"/>
      <c r="W179" s="184"/>
      <c r="X179" s="184"/>
      <c r="Y179" s="598"/>
      <c r="Z179" s="192"/>
      <c r="AA179" s="193"/>
      <c r="AB179" s="193"/>
      <c r="AC179" s="194"/>
      <c r="AD179" s="195"/>
    </row>
    <row r="180" spans="1:30" ht="16.5" customHeight="1">
      <c r="A180" s="549">
        <v>175</v>
      </c>
      <c r="B180" s="537"/>
      <c r="C180" s="277"/>
      <c r="D180" s="279"/>
      <c r="E180" s="559"/>
      <c r="F180" s="517"/>
      <c r="G180" s="184"/>
      <c r="H180" s="184"/>
      <c r="I180" s="184"/>
      <c r="J180" s="184"/>
      <c r="K180" s="184"/>
      <c r="L180" s="183"/>
      <c r="M180" s="84"/>
      <c r="N180" s="183"/>
      <c r="O180" s="184"/>
      <c r="P180" s="184"/>
      <c r="Q180" s="184"/>
      <c r="R180" s="184"/>
      <c r="S180" s="184"/>
      <c r="T180" s="183"/>
      <c r="U180" s="84"/>
      <c r="V180" s="84"/>
      <c r="W180" s="184"/>
      <c r="X180" s="184"/>
      <c r="Y180" s="598"/>
      <c r="Z180" s="192"/>
      <c r="AA180" s="193"/>
      <c r="AB180" s="193"/>
      <c r="AC180" s="194"/>
      <c r="AD180" s="195"/>
    </row>
    <row r="181" spans="1:30" ht="16.5" customHeight="1">
      <c r="A181" s="549">
        <v>176</v>
      </c>
      <c r="B181" s="500"/>
      <c r="C181" s="272"/>
      <c r="D181" s="273"/>
      <c r="E181" s="557"/>
      <c r="F181" s="517"/>
      <c r="G181" s="75"/>
      <c r="H181" s="364"/>
      <c r="I181" s="364"/>
      <c r="J181" s="75"/>
      <c r="K181" s="364"/>
      <c r="L181" s="151"/>
      <c r="M181" s="84"/>
      <c r="N181" s="274"/>
      <c r="O181" s="75"/>
      <c r="P181" s="364"/>
      <c r="Q181" s="75"/>
      <c r="R181" s="364"/>
      <c r="S181" s="75"/>
      <c r="T181" s="151"/>
      <c r="U181" s="84"/>
      <c r="V181" s="84"/>
      <c r="W181" s="364"/>
      <c r="X181" s="75"/>
      <c r="Y181" s="639"/>
      <c r="Z181" s="318"/>
      <c r="AA181" s="319"/>
      <c r="AB181" s="319"/>
      <c r="AC181" s="320"/>
      <c r="AD181" s="321"/>
    </row>
    <row r="182" spans="1:30" ht="16.5" customHeight="1">
      <c r="A182" s="549">
        <v>177</v>
      </c>
      <c r="B182" s="537"/>
      <c r="C182" s="277"/>
      <c r="D182" s="276"/>
      <c r="E182" s="558"/>
      <c r="F182" s="517"/>
      <c r="G182" s="184"/>
      <c r="H182" s="184"/>
      <c r="I182" s="184"/>
      <c r="J182" s="184"/>
      <c r="K182" s="184"/>
      <c r="L182" s="183"/>
      <c r="M182" s="84"/>
      <c r="N182" s="183"/>
      <c r="O182" s="184"/>
      <c r="P182" s="184"/>
      <c r="Q182" s="184"/>
      <c r="R182" s="184"/>
      <c r="S182" s="184"/>
      <c r="T182" s="183"/>
      <c r="U182" s="84"/>
      <c r="V182" s="84"/>
      <c r="W182" s="184"/>
      <c r="X182" s="184"/>
      <c r="Y182" s="598"/>
      <c r="Z182" s="192"/>
      <c r="AA182" s="193"/>
      <c r="AB182" s="193"/>
      <c r="AC182" s="194"/>
      <c r="AD182" s="195"/>
    </row>
    <row r="183" spans="1:30" ht="16.5" customHeight="1">
      <c r="A183" s="549">
        <v>178</v>
      </c>
      <c r="B183" s="537"/>
      <c r="C183" s="277"/>
      <c r="D183" s="276"/>
      <c r="E183" s="558"/>
      <c r="F183" s="517"/>
      <c r="G183" s="184"/>
      <c r="H183" s="184"/>
      <c r="I183" s="184"/>
      <c r="J183" s="184"/>
      <c r="K183" s="184"/>
      <c r="L183" s="183"/>
      <c r="M183" s="84"/>
      <c r="N183" s="183"/>
      <c r="O183" s="184"/>
      <c r="P183" s="184"/>
      <c r="Q183" s="184"/>
      <c r="R183" s="184"/>
      <c r="S183" s="184"/>
      <c r="T183" s="183"/>
      <c r="U183" s="84"/>
      <c r="V183" s="84"/>
      <c r="W183" s="184"/>
      <c r="X183" s="184"/>
      <c r="Y183" s="598"/>
      <c r="Z183" s="192"/>
      <c r="AA183" s="193"/>
      <c r="AB183" s="193"/>
      <c r="AC183" s="194"/>
      <c r="AD183" s="195"/>
    </row>
    <row r="184" spans="1:30" ht="16.5" customHeight="1">
      <c r="A184" s="549">
        <v>179</v>
      </c>
      <c r="B184" s="500"/>
      <c r="C184" s="272"/>
      <c r="D184" s="273"/>
      <c r="E184" s="557"/>
      <c r="F184" s="516"/>
      <c r="G184" s="75"/>
      <c r="H184" s="75"/>
      <c r="I184" s="75"/>
      <c r="J184" s="75"/>
      <c r="K184" s="75"/>
      <c r="L184" s="151"/>
      <c r="M184" s="84"/>
      <c r="N184" s="274"/>
      <c r="O184" s="75"/>
      <c r="P184" s="75"/>
      <c r="Q184" s="75"/>
      <c r="R184" s="75"/>
      <c r="S184" s="75"/>
      <c r="T184" s="151"/>
      <c r="U184" s="124"/>
      <c r="V184" s="84"/>
      <c r="W184" s="184"/>
      <c r="X184" s="184"/>
      <c r="Y184" s="598"/>
      <c r="Z184" s="192"/>
      <c r="AA184" s="193"/>
      <c r="AB184" s="193"/>
      <c r="AC184" s="194"/>
      <c r="AD184" s="195"/>
    </row>
    <row r="185" spans="1:30" ht="16.5" customHeight="1">
      <c r="A185" s="549">
        <v>180</v>
      </c>
      <c r="B185" s="500"/>
      <c r="C185" s="272"/>
      <c r="D185" s="273"/>
      <c r="E185" s="557"/>
      <c r="F185" s="516"/>
      <c r="G185" s="75"/>
      <c r="H185" s="364"/>
      <c r="I185" s="364"/>
      <c r="J185" s="75"/>
      <c r="K185" s="75"/>
      <c r="L185" s="151"/>
      <c r="M185" s="84"/>
      <c r="N185" s="274"/>
      <c r="O185" s="75"/>
      <c r="P185" s="75"/>
      <c r="Q185" s="75"/>
      <c r="R185" s="75"/>
      <c r="S185" s="75"/>
      <c r="T185" s="151"/>
      <c r="U185" s="84"/>
      <c r="V185" s="84"/>
      <c r="W185" s="75"/>
      <c r="X185" s="75"/>
      <c r="Y185" s="629"/>
      <c r="Z185" s="318"/>
      <c r="AA185" s="319"/>
      <c r="AB185" s="319"/>
      <c r="AC185" s="320"/>
      <c r="AD185" s="321"/>
    </row>
    <row r="186" spans="1:30" ht="16.5" customHeight="1">
      <c r="A186" s="549">
        <v>181</v>
      </c>
      <c r="B186" s="537"/>
      <c r="C186" s="277"/>
      <c r="D186" s="276"/>
      <c r="E186" s="558"/>
      <c r="F186" s="517"/>
      <c r="G186" s="184"/>
      <c r="H186" s="184"/>
      <c r="I186" s="184"/>
      <c r="J186" s="184"/>
      <c r="K186" s="184"/>
      <c r="L186" s="183"/>
      <c r="M186" s="84"/>
      <c r="N186" s="183"/>
      <c r="O186" s="184"/>
      <c r="P186" s="184"/>
      <c r="Q186" s="184"/>
      <c r="R186" s="184"/>
      <c r="S186" s="184"/>
      <c r="T186" s="183"/>
      <c r="U186" s="84"/>
      <c r="V186" s="84"/>
      <c r="W186" s="184"/>
      <c r="X186" s="184"/>
      <c r="Y186" s="598"/>
      <c r="Z186" s="192"/>
      <c r="AA186" s="193"/>
      <c r="AB186" s="193"/>
      <c r="AC186" s="194"/>
      <c r="AD186" s="195"/>
    </row>
    <row r="187" spans="1:30" ht="16.5" customHeight="1">
      <c r="A187" s="549">
        <v>182</v>
      </c>
      <c r="B187" s="537"/>
      <c r="C187" s="277"/>
      <c r="D187" s="276"/>
      <c r="E187" s="558"/>
      <c r="F187" s="517"/>
      <c r="G187" s="184"/>
      <c r="H187" s="184"/>
      <c r="I187" s="184"/>
      <c r="J187" s="184"/>
      <c r="K187" s="184"/>
      <c r="L187" s="183"/>
      <c r="M187" s="84"/>
      <c r="N187" s="183"/>
      <c r="O187" s="184"/>
      <c r="P187" s="184"/>
      <c r="Q187" s="184"/>
      <c r="R187" s="184"/>
      <c r="S187" s="184"/>
      <c r="T187" s="183"/>
      <c r="U187" s="84"/>
      <c r="V187" s="84"/>
      <c r="W187" s="184"/>
      <c r="X187" s="184"/>
      <c r="Y187" s="598"/>
      <c r="Z187" s="192"/>
      <c r="AA187" s="193"/>
      <c r="AB187" s="193"/>
      <c r="AC187" s="194"/>
      <c r="AD187" s="195"/>
    </row>
    <row r="188" spans="1:30" ht="16.5" customHeight="1">
      <c r="A188" s="549">
        <v>183</v>
      </c>
      <c r="B188" s="537"/>
      <c r="C188" s="277"/>
      <c r="D188" s="276"/>
      <c r="E188" s="558"/>
      <c r="F188" s="517"/>
      <c r="G188" s="184"/>
      <c r="H188" s="184"/>
      <c r="I188" s="184"/>
      <c r="J188" s="184"/>
      <c r="K188" s="184"/>
      <c r="L188" s="183"/>
      <c r="M188" s="84"/>
      <c r="N188" s="183"/>
      <c r="O188" s="184"/>
      <c r="P188" s="184"/>
      <c r="Q188" s="184"/>
      <c r="R188" s="184"/>
      <c r="S188" s="184"/>
      <c r="T188" s="183"/>
      <c r="U188" s="84"/>
      <c r="V188" s="84"/>
      <c r="W188" s="184"/>
      <c r="X188" s="184"/>
      <c r="Y188" s="598"/>
      <c r="Z188" s="192"/>
      <c r="AA188" s="193"/>
      <c r="AB188" s="193"/>
      <c r="AC188" s="194"/>
      <c r="AD188" s="195"/>
    </row>
    <row r="189" spans="1:30" ht="16.5" customHeight="1">
      <c r="A189" s="549">
        <v>184</v>
      </c>
      <c r="B189" s="500"/>
      <c r="C189" s="272"/>
      <c r="D189" s="273"/>
      <c r="E189" s="557"/>
      <c r="F189" s="516"/>
      <c r="G189" s="75"/>
      <c r="H189" s="75"/>
      <c r="I189" s="75"/>
      <c r="J189" s="75"/>
      <c r="K189" s="75"/>
      <c r="L189" s="151"/>
      <c r="M189" s="84"/>
      <c r="N189" s="274"/>
      <c r="O189" s="75"/>
      <c r="P189" s="75"/>
      <c r="Q189" s="75"/>
      <c r="R189" s="75"/>
      <c r="S189" s="75"/>
      <c r="T189" s="151"/>
      <c r="U189" s="84"/>
      <c r="V189" s="84"/>
      <c r="W189" s="75"/>
      <c r="X189" s="75"/>
      <c r="Y189" s="629"/>
      <c r="Z189" s="318"/>
      <c r="AA189" s="319"/>
      <c r="AB189" s="319"/>
      <c r="AC189" s="320"/>
      <c r="AD189" s="321"/>
    </row>
    <row r="190" spans="1:30" ht="16.5" customHeight="1">
      <c r="A190" s="549">
        <v>185</v>
      </c>
      <c r="B190" s="537"/>
      <c r="C190" s="277"/>
      <c r="D190" s="276"/>
      <c r="E190" s="558"/>
      <c r="F190" s="517"/>
      <c r="G190" s="184"/>
      <c r="H190" s="184"/>
      <c r="I190" s="184"/>
      <c r="J190" s="184"/>
      <c r="K190" s="184"/>
      <c r="L190" s="183"/>
      <c r="M190" s="84"/>
      <c r="N190" s="183"/>
      <c r="O190" s="184"/>
      <c r="P190" s="184"/>
      <c r="Q190" s="184"/>
      <c r="R190" s="184"/>
      <c r="S190" s="184"/>
      <c r="T190" s="183"/>
      <c r="U190" s="84"/>
      <c r="V190" s="84"/>
      <c r="W190" s="184"/>
      <c r="X190" s="184"/>
      <c r="Y190" s="598"/>
      <c r="Z190" s="192"/>
      <c r="AA190" s="193"/>
      <c r="AB190" s="193"/>
      <c r="AC190" s="194"/>
      <c r="AD190" s="195"/>
    </row>
    <row r="191" spans="1:30" ht="16.5" customHeight="1">
      <c r="A191" s="549">
        <v>186</v>
      </c>
      <c r="B191" s="537"/>
      <c r="C191" s="277"/>
      <c r="D191" s="276"/>
      <c r="E191" s="558"/>
      <c r="F191" s="517"/>
      <c r="G191" s="184"/>
      <c r="H191" s="184"/>
      <c r="I191" s="184"/>
      <c r="J191" s="184"/>
      <c r="K191" s="184"/>
      <c r="L191" s="183"/>
      <c r="M191" s="84"/>
      <c r="N191" s="183"/>
      <c r="O191" s="184"/>
      <c r="P191" s="184"/>
      <c r="Q191" s="184"/>
      <c r="R191" s="184"/>
      <c r="S191" s="184"/>
      <c r="T191" s="183"/>
      <c r="U191" s="84"/>
      <c r="V191" s="84"/>
      <c r="W191" s="184"/>
      <c r="X191" s="184"/>
      <c r="Y191" s="598"/>
      <c r="Z191" s="192"/>
      <c r="AA191" s="193"/>
      <c r="AB191" s="193"/>
      <c r="AC191" s="194"/>
      <c r="AD191" s="195"/>
    </row>
    <row r="192" spans="1:30" ht="16.5" customHeight="1">
      <c r="A192" s="549">
        <v>187</v>
      </c>
      <c r="B192" s="537"/>
      <c r="C192" s="277"/>
      <c r="D192" s="276"/>
      <c r="E192" s="558"/>
      <c r="F192" s="517"/>
      <c r="G192" s="184"/>
      <c r="H192" s="184"/>
      <c r="I192" s="184"/>
      <c r="J192" s="184"/>
      <c r="K192" s="184"/>
      <c r="L192" s="183"/>
      <c r="M192" s="84"/>
      <c r="N192" s="183"/>
      <c r="O192" s="184"/>
      <c r="P192" s="184"/>
      <c r="Q192" s="184"/>
      <c r="R192" s="184"/>
      <c r="S192" s="184"/>
      <c r="T192" s="183"/>
      <c r="U192" s="84"/>
      <c r="V192" s="84"/>
      <c r="W192" s="184"/>
      <c r="X192" s="184"/>
      <c r="Y192" s="598"/>
      <c r="Z192" s="192"/>
      <c r="AA192" s="193"/>
      <c r="AB192" s="193"/>
      <c r="AC192" s="194"/>
      <c r="AD192" s="195"/>
    </row>
    <row r="193" spans="1:30" ht="16.5" customHeight="1">
      <c r="A193" s="549">
        <v>188</v>
      </c>
      <c r="B193" s="537"/>
      <c r="C193" s="277"/>
      <c r="D193" s="276"/>
      <c r="E193" s="558"/>
      <c r="F193" s="517"/>
      <c r="G193" s="184"/>
      <c r="H193" s="184"/>
      <c r="I193" s="184"/>
      <c r="J193" s="184"/>
      <c r="K193" s="184"/>
      <c r="L193" s="183"/>
      <c r="M193" s="84"/>
      <c r="N193" s="183"/>
      <c r="O193" s="184"/>
      <c r="P193" s="184"/>
      <c r="Q193" s="184"/>
      <c r="R193" s="184"/>
      <c r="S193" s="184"/>
      <c r="T193" s="183"/>
      <c r="U193" s="84"/>
      <c r="V193" s="84"/>
      <c r="W193" s="184"/>
      <c r="X193" s="184"/>
      <c r="Y193" s="598"/>
      <c r="Z193" s="192"/>
      <c r="AA193" s="193"/>
      <c r="AB193" s="193"/>
      <c r="AC193" s="194"/>
      <c r="AD193" s="195"/>
    </row>
    <row r="194" spans="1:30" ht="16.5" customHeight="1">
      <c r="A194" s="549">
        <v>189</v>
      </c>
      <c r="B194" s="537"/>
      <c r="C194" s="277"/>
      <c r="D194" s="276"/>
      <c r="E194" s="558"/>
      <c r="F194" s="517"/>
      <c r="G194" s="184"/>
      <c r="H194" s="184"/>
      <c r="I194" s="184"/>
      <c r="J194" s="184"/>
      <c r="K194" s="184"/>
      <c r="L194" s="183"/>
      <c r="M194" s="84"/>
      <c r="N194" s="183"/>
      <c r="O194" s="184"/>
      <c r="P194" s="184"/>
      <c r="Q194" s="184"/>
      <c r="R194" s="184"/>
      <c r="S194" s="184"/>
      <c r="T194" s="183"/>
      <c r="U194" s="84"/>
      <c r="V194" s="84"/>
      <c r="W194" s="184"/>
      <c r="X194" s="184"/>
      <c r="Y194" s="598"/>
      <c r="Z194" s="192"/>
      <c r="AA194" s="193"/>
      <c r="AB194" s="193"/>
      <c r="AC194" s="194"/>
      <c r="AD194" s="195"/>
    </row>
    <row r="195" spans="1:30" ht="16.5" customHeight="1">
      <c r="A195" s="549">
        <v>190</v>
      </c>
      <c r="B195" s="500"/>
      <c r="C195" s="272"/>
      <c r="D195" s="273"/>
      <c r="E195" s="557"/>
      <c r="F195" s="517"/>
      <c r="G195" s="75"/>
      <c r="H195" s="364"/>
      <c r="I195" s="364"/>
      <c r="J195" s="75"/>
      <c r="K195" s="364"/>
      <c r="L195" s="151"/>
      <c r="M195" s="84"/>
      <c r="N195" s="274"/>
      <c r="O195" s="75"/>
      <c r="P195" s="75"/>
      <c r="Q195" s="75"/>
      <c r="R195" s="75"/>
      <c r="S195" s="75"/>
      <c r="T195" s="151"/>
      <c r="U195" s="84"/>
      <c r="V195" s="84"/>
      <c r="W195" s="364"/>
      <c r="X195" s="75"/>
      <c r="Y195" s="639"/>
      <c r="Z195" s="318"/>
      <c r="AA195" s="319"/>
      <c r="AB195" s="319"/>
      <c r="AC195" s="320"/>
      <c r="AD195" s="321"/>
    </row>
    <row r="196" spans="1:30" ht="16.5" customHeight="1">
      <c r="A196" s="549">
        <v>191</v>
      </c>
      <c r="B196" s="500"/>
      <c r="C196" s="272"/>
      <c r="D196" s="273"/>
      <c r="E196" s="557"/>
      <c r="F196" s="516"/>
      <c r="G196" s="75"/>
      <c r="H196" s="75"/>
      <c r="I196" s="75"/>
      <c r="J196" s="364"/>
      <c r="K196" s="75"/>
      <c r="L196" s="151"/>
      <c r="M196" s="84"/>
      <c r="N196" s="274"/>
      <c r="O196" s="75"/>
      <c r="P196" s="75"/>
      <c r="Q196" s="75"/>
      <c r="R196" s="75"/>
      <c r="S196" s="75"/>
      <c r="T196" s="151"/>
      <c r="U196" s="84"/>
      <c r="V196" s="84"/>
      <c r="W196" s="75"/>
      <c r="X196" s="75"/>
      <c r="Y196" s="629"/>
      <c r="Z196" s="318"/>
      <c r="AA196" s="319"/>
      <c r="AB196" s="319"/>
      <c r="AC196" s="320"/>
      <c r="AD196" s="321"/>
    </row>
    <row r="197" spans="1:30" ht="16.5" customHeight="1">
      <c r="A197" s="549">
        <v>192</v>
      </c>
      <c r="B197" s="537"/>
      <c r="C197" s="277"/>
      <c r="D197" s="276"/>
      <c r="E197" s="558"/>
      <c r="F197" s="517"/>
      <c r="G197" s="184"/>
      <c r="H197" s="184"/>
      <c r="I197" s="184"/>
      <c r="J197" s="184"/>
      <c r="K197" s="184"/>
      <c r="L197" s="183"/>
      <c r="M197" s="84"/>
      <c r="N197" s="183"/>
      <c r="O197" s="184"/>
      <c r="P197" s="184"/>
      <c r="Q197" s="75"/>
      <c r="R197" s="184"/>
      <c r="S197" s="184"/>
      <c r="T197" s="183"/>
      <c r="U197" s="74"/>
      <c r="V197" s="74"/>
      <c r="W197" s="184"/>
      <c r="X197" s="184"/>
      <c r="Y197" s="598"/>
      <c r="Z197" s="192"/>
      <c r="AA197" s="193"/>
      <c r="AB197" s="193"/>
      <c r="AC197" s="194"/>
      <c r="AD197" s="195"/>
    </row>
    <row r="198" spans="1:30" ht="16.5" customHeight="1">
      <c r="A198" s="549">
        <v>193</v>
      </c>
      <c r="B198" s="537"/>
      <c r="C198" s="277"/>
      <c r="D198" s="276"/>
      <c r="E198" s="558"/>
      <c r="F198" s="517"/>
      <c r="G198" s="184"/>
      <c r="H198" s="184"/>
      <c r="I198" s="184"/>
      <c r="J198" s="184"/>
      <c r="K198" s="184"/>
      <c r="L198" s="183"/>
      <c r="M198" s="84"/>
      <c r="N198" s="183"/>
      <c r="O198" s="184"/>
      <c r="P198" s="184"/>
      <c r="Q198" s="184"/>
      <c r="R198" s="184"/>
      <c r="S198" s="184"/>
      <c r="T198" s="183"/>
      <c r="U198" s="84"/>
      <c r="V198" s="84"/>
      <c r="W198" s="184"/>
      <c r="X198" s="184"/>
      <c r="Y198" s="598"/>
      <c r="Z198" s="192"/>
      <c r="AA198" s="193"/>
      <c r="AB198" s="193"/>
      <c r="AC198" s="194"/>
      <c r="AD198" s="195"/>
    </row>
    <row r="199" spans="1:30" ht="16.5" customHeight="1">
      <c r="A199" s="549">
        <v>194</v>
      </c>
      <c r="B199" s="537"/>
      <c r="C199" s="277"/>
      <c r="D199" s="276"/>
      <c r="E199" s="558"/>
      <c r="F199" s="517"/>
      <c r="G199" s="184"/>
      <c r="H199" s="184"/>
      <c r="I199" s="184"/>
      <c r="J199" s="184"/>
      <c r="K199" s="184"/>
      <c r="L199" s="183"/>
      <c r="M199" s="84"/>
      <c r="N199" s="183"/>
      <c r="O199" s="184"/>
      <c r="P199" s="184"/>
      <c r="Q199" s="184"/>
      <c r="R199" s="184"/>
      <c r="S199" s="184"/>
      <c r="T199" s="183"/>
      <c r="U199" s="84"/>
      <c r="V199" s="84"/>
      <c r="W199" s="184"/>
      <c r="X199" s="184"/>
      <c r="Y199" s="598"/>
      <c r="Z199" s="192"/>
      <c r="AA199" s="193"/>
      <c r="AB199" s="193"/>
      <c r="AC199" s="194"/>
      <c r="AD199" s="195"/>
    </row>
    <row r="200" spans="1:30" ht="16.5" customHeight="1">
      <c r="A200" s="549">
        <v>195</v>
      </c>
      <c r="B200" s="537"/>
      <c r="C200" s="277"/>
      <c r="D200" s="276"/>
      <c r="E200" s="558"/>
      <c r="F200" s="517"/>
      <c r="G200" s="184"/>
      <c r="H200" s="184"/>
      <c r="I200" s="184"/>
      <c r="J200" s="184"/>
      <c r="K200" s="184"/>
      <c r="L200" s="183"/>
      <c r="M200" s="84"/>
      <c r="N200" s="183"/>
      <c r="O200" s="184"/>
      <c r="P200" s="184"/>
      <c r="Q200" s="184"/>
      <c r="R200" s="184"/>
      <c r="S200" s="184"/>
      <c r="T200" s="183"/>
      <c r="U200" s="84"/>
      <c r="V200" s="84"/>
      <c r="W200" s="184"/>
      <c r="X200" s="184"/>
      <c r="Y200" s="598"/>
      <c r="Z200" s="192"/>
      <c r="AA200" s="193"/>
      <c r="AB200" s="193"/>
      <c r="AC200" s="194"/>
      <c r="AD200" s="195"/>
    </row>
    <row r="201" spans="1:30" ht="16.5" customHeight="1">
      <c r="A201" s="549">
        <v>196</v>
      </c>
      <c r="B201" s="500"/>
      <c r="C201" s="272"/>
      <c r="D201" s="273"/>
      <c r="E201" s="557"/>
      <c r="F201" s="516"/>
      <c r="G201" s="75"/>
      <c r="H201" s="75"/>
      <c r="I201" s="75"/>
      <c r="J201" s="75"/>
      <c r="K201" s="75"/>
      <c r="L201" s="151"/>
      <c r="M201" s="84"/>
      <c r="N201" s="274"/>
      <c r="O201" s="75"/>
      <c r="P201" s="75"/>
      <c r="Q201" s="75"/>
      <c r="R201" s="75"/>
      <c r="S201" s="75"/>
      <c r="T201" s="151"/>
      <c r="U201" s="124"/>
      <c r="V201" s="124"/>
      <c r="W201" s="365"/>
      <c r="X201" s="365"/>
      <c r="Y201" s="640"/>
      <c r="Z201" s="192"/>
      <c r="AA201" s="193"/>
      <c r="AB201" s="193"/>
      <c r="AC201" s="194"/>
      <c r="AD201" s="195"/>
    </row>
    <row r="202" spans="1:30" ht="16.5" customHeight="1">
      <c r="A202" s="549">
        <v>197</v>
      </c>
      <c r="B202" s="500"/>
      <c r="C202" s="272"/>
      <c r="D202" s="273"/>
      <c r="E202" s="557"/>
      <c r="F202" s="516"/>
      <c r="G202" s="75"/>
      <c r="H202" s="75"/>
      <c r="I202" s="75"/>
      <c r="J202" s="75"/>
      <c r="K202" s="75"/>
      <c r="L202" s="151"/>
      <c r="M202" s="84"/>
      <c r="N202" s="274"/>
      <c r="O202" s="75"/>
      <c r="P202" s="75"/>
      <c r="Q202" s="75"/>
      <c r="R202" s="75"/>
      <c r="S202" s="75"/>
      <c r="T202" s="151"/>
      <c r="U202" s="84"/>
      <c r="V202" s="84"/>
      <c r="W202" s="75"/>
      <c r="X202" s="75"/>
      <c r="Y202" s="629"/>
      <c r="Z202" s="318"/>
      <c r="AA202" s="319"/>
      <c r="AB202" s="319"/>
      <c r="AC202" s="320"/>
      <c r="AD202" s="321"/>
    </row>
    <row r="203" spans="1:30" ht="16.5" customHeight="1">
      <c r="A203" s="549">
        <v>198</v>
      </c>
      <c r="B203" s="500"/>
      <c r="C203" s="272"/>
      <c r="D203" s="273"/>
      <c r="E203" s="557"/>
      <c r="F203" s="516"/>
      <c r="G203" s="75"/>
      <c r="H203" s="75"/>
      <c r="I203" s="75"/>
      <c r="J203" s="75"/>
      <c r="K203" s="75"/>
      <c r="L203" s="151"/>
      <c r="M203" s="84"/>
      <c r="N203" s="274"/>
      <c r="O203" s="75"/>
      <c r="P203" s="75"/>
      <c r="Q203" s="75"/>
      <c r="R203" s="75"/>
      <c r="S203" s="75"/>
      <c r="T203" s="151"/>
      <c r="U203" s="124"/>
      <c r="V203" s="124"/>
      <c r="W203" s="365"/>
      <c r="X203" s="365"/>
      <c r="Y203" s="640"/>
      <c r="Z203" s="192"/>
      <c r="AA203" s="193"/>
      <c r="AB203" s="193"/>
      <c r="AC203" s="194"/>
      <c r="AD203" s="195"/>
    </row>
    <row r="204" spans="1:30" ht="16.5" customHeight="1">
      <c r="A204" s="549">
        <v>199</v>
      </c>
      <c r="B204" s="537"/>
      <c r="C204" s="277"/>
      <c r="D204" s="276"/>
      <c r="E204" s="558"/>
      <c r="F204" s="517"/>
      <c r="G204" s="184"/>
      <c r="H204" s="184"/>
      <c r="I204" s="184"/>
      <c r="J204" s="184"/>
      <c r="K204" s="184"/>
      <c r="L204" s="183"/>
      <c r="M204" s="84"/>
      <c r="N204" s="183"/>
      <c r="O204" s="184"/>
      <c r="P204" s="184"/>
      <c r="Q204" s="184"/>
      <c r="R204" s="184"/>
      <c r="S204" s="184"/>
      <c r="T204" s="183"/>
      <c r="U204" s="74"/>
      <c r="V204" s="74"/>
      <c r="W204" s="184"/>
      <c r="X204" s="184"/>
      <c r="Y204" s="598"/>
      <c r="Z204" s="192"/>
      <c r="AA204" s="193"/>
      <c r="AB204" s="193"/>
      <c r="AC204" s="194"/>
      <c r="AD204" s="195"/>
    </row>
    <row r="205" spans="1:30" ht="16.5" customHeight="1">
      <c r="A205" s="549">
        <v>200</v>
      </c>
      <c r="B205" s="500"/>
      <c r="C205" s="272"/>
      <c r="D205" s="273"/>
      <c r="E205" s="557"/>
      <c r="F205" s="517"/>
      <c r="G205" s="75"/>
      <c r="H205" s="364"/>
      <c r="I205" s="364"/>
      <c r="J205" s="75"/>
      <c r="K205" s="364"/>
      <c r="L205" s="151"/>
      <c r="M205" s="84"/>
      <c r="N205" s="274"/>
      <c r="O205" s="75"/>
      <c r="P205" s="364"/>
      <c r="Q205" s="75"/>
      <c r="R205" s="364"/>
      <c r="S205" s="75"/>
      <c r="T205" s="274"/>
      <c r="U205" s="84"/>
      <c r="V205" s="84"/>
      <c r="W205" s="364"/>
      <c r="X205" s="75"/>
      <c r="Y205" s="629"/>
      <c r="Z205" s="318"/>
      <c r="AA205" s="319"/>
      <c r="AB205" s="319"/>
      <c r="AC205" s="320"/>
      <c r="AD205" s="321"/>
    </row>
    <row r="206" spans="1:30" ht="16.5" customHeight="1">
      <c r="A206" s="549">
        <v>201</v>
      </c>
      <c r="B206" s="537"/>
      <c r="C206" s="277"/>
      <c r="D206" s="276"/>
      <c r="E206" s="558"/>
      <c r="F206" s="517"/>
      <c r="G206" s="184"/>
      <c r="H206" s="184"/>
      <c r="I206" s="184"/>
      <c r="J206" s="184"/>
      <c r="K206" s="184"/>
      <c r="L206" s="183"/>
      <c r="M206" s="84"/>
      <c r="N206" s="183"/>
      <c r="O206" s="184"/>
      <c r="P206" s="184"/>
      <c r="Q206" s="184"/>
      <c r="R206" s="184"/>
      <c r="S206" s="184"/>
      <c r="T206" s="183"/>
      <c r="U206" s="84"/>
      <c r="V206" s="84"/>
      <c r="W206" s="184"/>
      <c r="X206" s="184"/>
      <c r="Y206" s="598"/>
      <c r="Z206" s="192"/>
      <c r="AA206" s="193"/>
      <c r="AB206" s="193"/>
      <c r="AC206" s="194"/>
      <c r="AD206" s="195"/>
    </row>
    <row r="207" spans="1:30" ht="16.5" customHeight="1">
      <c r="A207" s="549">
        <v>202</v>
      </c>
      <c r="B207" s="537"/>
      <c r="C207" s="277"/>
      <c r="D207" s="276"/>
      <c r="E207" s="558"/>
      <c r="F207" s="517"/>
      <c r="G207" s="184"/>
      <c r="H207" s="184"/>
      <c r="I207" s="184"/>
      <c r="J207" s="184"/>
      <c r="K207" s="184"/>
      <c r="L207" s="183"/>
      <c r="M207" s="84"/>
      <c r="N207" s="183"/>
      <c r="O207" s="184"/>
      <c r="P207" s="184"/>
      <c r="Q207" s="184"/>
      <c r="R207" s="184"/>
      <c r="S207" s="184"/>
      <c r="T207" s="183"/>
      <c r="U207" s="84"/>
      <c r="V207" s="84"/>
      <c r="W207" s="184"/>
      <c r="X207" s="184"/>
      <c r="Y207" s="598"/>
      <c r="Z207" s="192"/>
      <c r="AA207" s="193"/>
      <c r="AB207" s="193"/>
      <c r="AC207" s="194"/>
      <c r="AD207" s="195"/>
    </row>
    <row r="208" spans="1:30" ht="16.5" customHeight="1">
      <c r="A208" s="549">
        <v>203</v>
      </c>
      <c r="B208" s="500"/>
      <c r="C208" s="272"/>
      <c r="D208" s="273"/>
      <c r="E208" s="557"/>
      <c r="F208" s="516"/>
      <c r="G208" s="75"/>
      <c r="H208" s="75"/>
      <c r="I208" s="75"/>
      <c r="J208" s="75"/>
      <c r="K208" s="75"/>
      <c r="L208" s="151"/>
      <c r="M208" s="84"/>
      <c r="N208" s="274"/>
      <c r="O208" s="75"/>
      <c r="P208" s="75"/>
      <c r="Q208" s="75"/>
      <c r="R208" s="75"/>
      <c r="S208" s="75"/>
      <c r="T208" s="151"/>
      <c r="U208" s="84"/>
      <c r="V208" s="84"/>
      <c r="W208" s="75"/>
      <c r="X208" s="75"/>
      <c r="Y208" s="629"/>
      <c r="Z208" s="318"/>
      <c r="AA208" s="319"/>
      <c r="AB208" s="319"/>
      <c r="AC208" s="320"/>
      <c r="AD208" s="321"/>
    </row>
    <row r="209" spans="1:30" ht="16.5" customHeight="1">
      <c r="A209" s="549">
        <v>204</v>
      </c>
      <c r="B209" s="539"/>
      <c r="C209" s="277"/>
      <c r="D209" s="276"/>
      <c r="E209" s="558"/>
      <c r="F209" s="517"/>
      <c r="G209" s="184"/>
      <c r="H209" s="184"/>
      <c r="I209" s="184"/>
      <c r="J209" s="184"/>
      <c r="K209" s="184"/>
      <c r="L209" s="183"/>
      <c r="M209" s="84"/>
      <c r="N209" s="183"/>
      <c r="O209" s="184"/>
      <c r="P209" s="184"/>
      <c r="Q209" s="184"/>
      <c r="R209" s="184"/>
      <c r="S209" s="184"/>
      <c r="T209" s="183"/>
      <c r="U209" s="84"/>
      <c r="V209" s="84"/>
      <c r="W209" s="184"/>
      <c r="X209" s="184"/>
      <c r="Y209" s="598"/>
      <c r="Z209" s="318"/>
      <c r="AA209" s="319"/>
      <c r="AB209" s="319"/>
      <c r="AC209" s="320"/>
      <c r="AD209" s="321"/>
    </row>
    <row r="210" spans="1:30" ht="16.5" customHeight="1">
      <c r="A210" s="549">
        <v>205</v>
      </c>
      <c r="B210" s="500"/>
      <c r="C210" s="272"/>
      <c r="D210" s="273"/>
      <c r="E210" s="557"/>
      <c r="F210" s="516"/>
      <c r="G210" s="75"/>
      <c r="H210" s="75"/>
      <c r="I210" s="75"/>
      <c r="J210" s="75"/>
      <c r="K210" s="75"/>
      <c r="L210" s="151"/>
      <c r="M210" s="84"/>
      <c r="N210" s="274"/>
      <c r="O210" s="75"/>
      <c r="P210" s="75"/>
      <c r="Q210" s="75"/>
      <c r="R210" s="75"/>
      <c r="S210" s="75"/>
      <c r="T210" s="151"/>
      <c r="U210" s="84"/>
      <c r="V210" s="84"/>
      <c r="W210" s="75"/>
      <c r="X210" s="75"/>
      <c r="Y210" s="629"/>
      <c r="Z210" s="318"/>
      <c r="AA210" s="319"/>
      <c r="AB210" s="319"/>
      <c r="AC210" s="320"/>
      <c r="AD210" s="321"/>
    </row>
    <row r="211" spans="1:30" ht="16.5" customHeight="1">
      <c r="A211" s="549">
        <v>206</v>
      </c>
      <c r="B211" s="500"/>
      <c r="C211" s="272"/>
      <c r="D211" s="273"/>
      <c r="E211" s="557"/>
      <c r="F211" s="516"/>
      <c r="G211" s="75"/>
      <c r="H211" s="75"/>
      <c r="I211" s="75"/>
      <c r="J211" s="75"/>
      <c r="K211" s="75"/>
      <c r="L211" s="151"/>
      <c r="M211" s="84"/>
      <c r="N211" s="274"/>
      <c r="O211" s="75"/>
      <c r="P211" s="75"/>
      <c r="Q211" s="75"/>
      <c r="R211" s="75"/>
      <c r="S211" s="75"/>
      <c r="T211" s="151"/>
      <c r="U211" s="124"/>
      <c r="V211" s="124"/>
      <c r="W211" s="365"/>
      <c r="X211" s="365"/>
      <c r="Y211" s="640"/>
      <c r="Z211" s="192"/>
      <c r="AA211" s="193"/>
      <c r="AB211" s="193"/>
      <c r="AC211" s="194"/>
      <c r="AD211" s="195"/>
    </row>
    <row r="212" spans="1:30" ht="16.5" customHeight="1">
      <c r="A212" s="549">
        <v>207</v>
      </c>
      <c r="B212" s="539"/>
      <c r="C212" s="277"/>
      <c r="D212" s="276"/>
      <c r="E212" s="558"/>
      <c r="F212" s="516"/>
      <c r="G212" s="75"/>
      <c r="H212" s="75"/>
      <c r="I212" s="75"/>
      <c r="J212" s="75"/>
      <c r="K212" s="75"/>
      <c r="L212" s="151"/>
      <c r="M212" s="84"/>
      <c r="N212" s="274"/>
      <c r="O212" s="75"/>
      <c r="P212" s="75"/>
      <c r="Q212" s="75"/>
      <c r="R212" s="75"/>
      <c r="S212" s="75"/>
      <c r="T212" s="151"/>
      <c r="U212" s="84"/>
      <c r="V212" s="84"/>
      <c r="W212" s="75"/>
      <c r="X212" s="75"/>
      <c r="Y212" s="629"/>
      <c r="Z212" s="318"/>
      <c r="AA212" s="319"/>
      <c r="AB212" s="319"/>
      <c r="AC212" s="320"/>
      <c r="AD212" s="321"/>
    </row>
    <row r="213" spans="1:30" ht="16.5" customHeight="1">
      <c r="A213" s="549">
        <v>208</v>
      </c>
      <c r="B213" s="537"/>
      <c r="C213" s="277"/>
      <c r="D213" s="276"/>
      <c r="E213" s="558"/>
      <c r="F213" s="517"/>
      <c r="G213" s="184"/>
      <c r="H213" s="184"/>
      <c r="I213" s="184"/>
      <c r="J213" s="184"/>
      <c r="K213" s="184"/>
      <c r="L213" s="183"/>
      <c r="M213" s="84"/>
      <c r="N213" s="183"/>
      <c r="O213" s="184"/>
      <c r="P213" s="184"/>
      <c r="Q213" s="184"/>
      <c r="R213" s="184"/>
      <c r="S213" s="184"/>
      <c r="T213" s="183"/>
      <c r="U213" s="84"/>
      <c r="V213" s="84"/>
      <c r="W213" s="184"/>
      <c r="X213" s="184"/>
      <c r="Y213" s="598"/>
      <c r="Z213" s="192"/>
      <c r="AA213" s="193"/>
      <c r="AB213" s="193"/>
      <c r="AC213" s="194"/>
      <c r="AD213" s="195"/>
    </row>
    <row r="214" spans="1:30" ht="16.5" customHeight="1">
      <c r="A214" s="549">
        <v>209</v>
      </c>
      <c r="B214" s="537"/>
      <c r="C214" s="277"/>
      <c r="D214" s="276"/>
      <c r="E214" s="558"/>
      <c r="F214" s="517"/>
      <c r="G214" s="184"/>
      <c r="H214" s="184"/>
      <c r="I214" s="184"/>
      <c r="J214" s="184"/>
      <c r="K214" s="184"/>
      <c r="L214" s="183"/>
      <c r="M214" s="84"/>
      <c r="N214" s="183"/>
      <c r="O214" s="184"/>
      <c r="P214" s="184"/>
      <c r="Q214" s="184"/>
      <c r="R214" s="184"/>
      <c r="S214" s="184"/>
      <c r="T214" s="183"/>
      <c r="U214" s="84"/>
      <c r="V214" s="84"/>
      <c r="W214" s="184"/>
      <c r="X214" s="184"/>
      <c r="Y214" s="598"/>
      <c r="Z214" s="192"/>
      <c r="AA214" s="193"/>
      <c r="AB214" s="193"/>
      <c r="AC214" s="194"/>
      <c r="AD214" s="195"/>
    </row>
    <row r="215" spans="1:30" ht="16.5" customHeight="1">
      <c r="A215" s="549">
        <v>210</v>
      </c>
      <c r="B215" s="537"/>
      <c r="C215" s="277"/>
      <c r="D215" s="276"/>
      <c r="E215" s="558"/>
      <c r="F215" s="517"/>
      <c r="G215" s="184"/>
      <c r="H215" s="184"/>
      <c r="I215" s="184"/>
      <c r="J215" s="184"/>
      <c r="K215" s="184"/>
      <c r="L215" s="183"/>
      <c r="M215" s="84"/>
      <c r="N215" s="183"/>
      <c r="O215" s="184"/>
      <c r="P215" s="184"/>
      <c r="Q215" s="184"/>
      <c r="R215" s="184"/>
      <c r="S215" s="184"/>
      <c r="T215" s="183"/>
      <c r="U215" s="84"/>
      <c r="V215" s="84"/>
      <c r="W215" s="184"/>
      <c r="X215" s="184"/>
      <c r="Y215" s="598"/>
      <c r="Z215" s="192"/>
      <c r="AA215" s="193"/>
      <c r="AB215" s="193"/>
      <c r="AC215" s="194"/>
      <c r="AD215" s="195"/>
    </row>
    <row r="216" spans="1:30" ht="16.5" customHeight="1">
      <c r="A216" s="549">
        <v>211</v>
      </c>
      <c r="B216" s="537"/>
      <c r="C216" s="277"/>
      <c r="D216" s="276"/>
      <c r="E216" s="558"/>
      <c r="F216" s="517"/>
      <c r="G216" s="184"/>
      <c r="H216" s="184"/>
      <c r="I216" s="184"/>
      <c r="J216" s="184"/>
      <c r="K216" s="184"/>
      <c r="L216" s="183"/>
      <c r="M216" s="84"/>
      <c r="N216" s="183"/>
      <c r="O216" s="184"/>
      <c r="P216" s="184"/>
      <c r="Q216" s="184"/>
      <c r="R216" s="184"/>
      <c r="S216" s="184"/>
      <c r="T216" s="183"/>
      <c r="U216" s="84"/>
      <c r="V216" s="84"/>
      <c r="W216" s="184"/>
      <c r="X216" s="184"/>
      <c r="Y216" s="598"/>
      <c r="Z216" s="192"/>
      <c r="AA216" s="193"/>
      <c r="AB216" s="193"/>
      <c r="AC216" s="194"/>
      <c r="AD216" s="195"/>
    </row>
    <row r="217" spans="1:30" ht="16.5" customHeight="1">
      <c r="A217" s="549">
        <v>212</v>
      </c>
      <c r="B217" s="500"/>
      <c r="C217" s="272"/>
      <c r="D217" s="273"/>
      <c r="E217" s="557"/>
      <c r="F217" s="517"/>
      <c r="G217" s="75"/>
      <c r="H217" s="75"/>
      <c r="I217" s="75"/>
      <c r="J217" s="75"/>
      <c r="K217" s="75"/>
      <c r="L217" s="151"/>
      <c r="M217" s="84"/>
      <c r="N217" s="274"/>
      <c r="O217" s="75"/>
      <c r="P217" s="75"/>
      <c r="Q217" s="75"/>
      <c r="R217" s="75"/>
      <c r="S217" s="75"/>
      <c r="T217" s="151"/>
      <c r="U217" s="84"/>
      <c r="V217" s="84"/>
      <c r="W217" s="75"/>
      <c r="X217" s="75"/>
      <c r="Y217" s="629"/>
      <c r="Z217" s="318"/>
      <c r="AA217" s="319"/>
      <c r="AB217" s="319"/>
      <c r="AC217" s="320"/>
      <c r="AD217" s="321"/>
    </row>
    <row r="218" spans="1:30" ht="16.5" customHeight="1">
      <c r="A218" s="549">
        <v>213</v>
      </c>
      <c r="B218" s="500"/>
      <c r="C218" s="272"/>
      <c r="D218" s="273"/>
      <c r="E218" s="557"/>
      <c r="F218" s="516"/>
      <c r="G218" s="75"/>
      <c r="H218" s="75"/>
      <c r="I218" s="75"/>
      <c r="J218" s="75"/>
      <c r="K218" s="75"/>
      <c r="L218" s="151"/>
      <c r="M218" s="84"/>
      <c r="N218" s="274"/>
      <c r="O218" s="75"/>
      <c r="P218" s="75"/>
      <c r="Q218" s="75"/>
      <c r="R218" s="75"/>
      <c r="S218" s="75"/>
      <c r="T218" s="151"/>
      <c r="U218" s="84"/>
      <c r="V218" s="84"/>
      <c r="W218" s="75"/>
      <c r="X218" s="75"/>
      <c r="Y218" s="629"/>
      <c r="Z218" s="318"/>
      <c r="AA218" s="319"/>
      <c r="AB218" s="319"/>
      <c r="AC218" s="320"/>
      <c r="AD218" s="321"/>
    </row>
    <row r="219" spans="1:30" ht="16.5" customHeight="1">
      <c r="A219" s="549">
        <v>214</v>
      </c>
      <c r="B219" s="500"/>
      <c r="C219" s="272"/>
      <c r="D219" s="273"/>
      <c r="E219" s="557"/>
      <c r="F219" s="516"/>
      <c r="G219" s="75"/>
      <c r="H219" s="75"/>
      <c r="I219" s="75"/>
      <c r="J219" s="75"/>
      <c r="K219" s="75"/>
      <c r="L219" s="151"/>
      <c r="M219" s="84"/>
      <c r="N219" s="274"/>
      <c r="O219" s="75"/>
      <c r="P219" s="75"/>
      <c r="Q219" s="75"/>
      <c r="R219" s="75"/>
      <c r="S219" s="75"/>
      <c r="T219" s="151"/>
      <c r="U219" s="84"/>
      <c r="V219" s="84"/>
      <c r="W219" s="75"/>
      <c r="X219" s="75"/>
      <c r="Y219" s="629"/>
      <c r="Z219" s="318"/>
      <c r="AA219" s="319"/>
      <c r="AB219" s="319"/>
      <c r="AC219" s="320"/>
      <c r="AD219" s="321"/>
    </row>
    <row r="220" spans="1:30" ht="16.5" customHeight="1">
      <c r="A220" s="549">
        <v>215</v>
      </c>
      <c r="B220" s="537"/>
      <c r="C220" s="277"/>
      <c r="D220" s="276"/>
      <c r="E220" s="558"/>
      <c r="F220" s="517"/>
      <c r="G220" s="184"/>
      <c r="H220" s="184"/>
      <c r="I220" s="184"/>
      <c r="J220" s="184"/>
      <c r="K220" s="184"/>
      <c r="L220" s="183"/>
      <c r="M220" s="84"/>
      <c r="N220" s="183"/>
      <c r="O220" s="184"/>
      <c r="P220" s="184"/>
      <c r="Q220" s="184"/>
      <c r="R220" s="184"/>
      <c r="S220" s="184"/>
      <c r="T220" s="183"/>
      <c r="U220" s="84"/>
      <c r="V220" s="84"/>
      <c r="W220" s="184"/>
      <c r="X220" s="184"/>
      <c r="Y220" s="598"/>
      <c r="Z220" s="192"/>
      <c r="AA220" s="193"/>
      <c r="AB220" s="193"/>
      <c r="AC220" s="194"/>
      <c r="AD220" s="195"/>
    </row>
    <row r="221" spans="1:30" ht="16.5" customHeight="1">
      <c r="A221" s="549">
        <v>216</v>
      </c>
      <c r="B221" s="537"/>
      <c r="C221" s="277"/>
      <c r="D221" s="276"/>
      <c r="E221" s="558"/>
      <c r="F221" s="517"/>
      <c r="G221" s="184"/>
      <c r="H221" s="184"/>
      <c r="I221" s="184"/>
      <c r="J221" s="184"/>
      <c r="K221" s="184"/>
      <c r="L221" s="183"/>
      <c r="M221" s="84"/>
      <c r="N221" s="183"/>
      <c r="O221" s="184"/>
      <c r="P221" s="184"/>
      <c r="Q221" s="184"/>
      <c r="R221" s="184"/>
      <c r="S221" s="184"/>
      <c r="T221" s="183"/>
      <c r="U221" s="84"/>
      <c r="V221" s="84"/>
      <c r="W221" s="184"/>
      <c r="X221" s="184"/>
      <c r="Y221" s="598"/>
      <c r="Z221" s="192"/>
      <c r="AA221" s="193"/>
      <c r="AB221" s="193"/>
      <c r="AC221" s="194"/>
      <c r="AD221" s="195"/>
    </row>
    <row r="222" spans="1:30" ht="16.5" customHeight="1">
      <c r="A222" s="549">
        <v>217</v>
      </c>
      <c r="B222" s="500"/>
      <c r="C222" s="272"/>
      <c r="D222" s="273"/>
      <c r="E222" s="557"/>
      <c r="F222" s="516"/>
      <c r="G222" s="75"/>
      <c r="H222" s="75"/>
      <c r="I222" s="75"/>
      <c r="J222" s="75"/>
      <c r="K222" s="75"/>
      <c r="L222" s="151"/>
      <c r="M222" s="84"/>
      <c r="N222" s="274"/>
      <c r="O222" s="75"/>
      <c r="P222" s="75"/>
      <c r="Q222" s="75"/>
      <c r="R222" s="75"/>
      <c r="S222" s="75"/>
      <c r="T222" s="151"/>
      <c r="U222" s="124"/>
      <c r="V222" s="124"/>
      <c r="W222" s="365"/>
      <c r="X222" s="365"/>
      <c r="Y222" s="640"/>
      <c r="Z222" s="192"/>
      <c r="AA222" s="193"/>
      <c r="AB222" s="193"/>
      <c r="AC222" s="194"/>
      <c r="AD222" s="195"/>
    </row>
    <row r="223" spans="1:30" ht="16.5" customHeight="1">
      <c r="A223" s="549">
        <v>218</v>
      </c>
      <c r="B223" s="537"/>
      <c r="C223" s="280"/>
      <c r="D223" s="276"/>
      <c r="E223" s="558"/>
      <c r="F223" s="517"/>
      <c r="G223" s="184"/>
      <c r="H223" s="184"/>
      <c r="I223" s="184"/>
      <c r="J223" s="184"/>
      <c r="K223" s="184"/>
      <c r="L223" s="183"/>
      <c r="M223" s="84"/>
      <c r="N223" s="183"/>
      <c r="O223" s="184"/>
      <c r="P223" s="184"/>
      <c r="Q223" s="184"/>
      <c r="R223" s="184"/>
      <c r="S223" s="184"/>
      <c r="T223" s="183"/>
      <c r="U223" s="84"/>
      <c r="V223" s="84"/>
      <c r="W223" s="184"/>
      <c r="X223" s="184"/>
      <c r="Y223" s="598"/>
      <c r="Z223" s="192"/>
      <c r="AA223" s="193"/>
      <c r="AB223" s="193"/>
      <c r="AC223" s="194"/>
      <c r="AD223" s="195"/>
    </row>
    <row r="224" spans="1:30" ht="16.5" customHeight="1">
      <c r="A224" s="549">
        <v>219</v>
      </c>
      <c r="B224" s="500"/>
      <c r="C224" s="272"/>
      <c r="D224" s="273"/>
      <c r="E224" s="557"/>
      <c r="F224" s="516"/>
      <c r="G224" s="75"/>
      <c r="H224" s="75"/>
      <c r="I224" s="75"/>
      <c r="J224" s="75"/>
      <c r="K224" s="75"/>
      <c r="L224" s="151"/>
      <c r="M224" s="84"/>
      <c r="N224" s="274"/>
      <c r="O224" s="75"/>
      <c r="P224" s="75"/>
      <c r="Q224" s="75"/>
      <c r="R224" s="75"/>
      <c r="S224" s="75"/>
      <c r="T224" s="151"/>
      <c r="U224" s="84"/>
      <c r="V224" s="84"/>
      <c r="W224" s="75"/>
      <c r="X224" s="75"/>
      <c r="Y224" s="629"/>
      <c r="Z224" s="318"/>
      <c r="AA224" s="319"/>
      <c r="AB224" s="319"/>
      <c r="AC224" s="320"/>
      <c r="AD224" s="321"/>
    </row>
    <row r="225" spans="1:30" ht="16.5" customHeight="1">
      <c r="A225" s="549">
        <v>220</v>
      </c>
      <c r="B225" s="537"/>
      <c r="C225" s="277"/>
      <c r="D225" s="276"/>
      <c r="E225" s="558"/>
      <c r="F225" s="517"/>
      <c r="G225" s="184"/>
      <c r="H225" s="184"/>
      <c r="I225" s="184"/>
      <c r="J225" s="184"/>
      <c r="K225" s="184"/>
      <c r="L225" s="183"/>
      <c r="M225" s="84"/>
      <c r="N225" s="183"/>
      <c r="O225" s="184"/>
      <c r="P225" s="184"/>
      <c r="Q225" s="184"/>
      <c r="R225" s="184"/>
      <c r="S225" s="184"/>
      <c r="T225" s="183"/>
      <c r="U225" s="84"/>
      <c r="V225" s="84"/>
      <c r="W225" s="184"/>
      <c r="X225" s="184"/>
      <c r="Y225" s="598"/>
      <c r="Z225" s="192"/>
      <c r="AA225" s="193"/>
      <c r="AB225" s="193"/>
      <c r="AC225" s="194"/>
      <c r="AD225" s="195"/>
    </row>
    <row r="226" spans="1:30" ht="16.5" customHeight="1">
      <c r="A226" s="549">
        <v>221</v>
      </c>
      <c r="B226" s="537"/>
      <c r="C226" s="277"/>
      <c r="D226" s="276"/>
      <c r="E226" s="558"/>
      <c r="F226" s="517"/>
      <c r="G226" s="184"/>
      <c r="H226" s="184"/>
      <c r="I226" s="184"/>
      <c r="J226" s="184"/>
      <c r="K226" s="184"/>
      <c r="L226" s="183"/>
      <c r="M226" s="84"/>
      <c r="N226" s="183"/>
      <c r="O226" s="184"/>
      <c r="P226" s="184"/>
      <c r="Q226" s="184"/>
      <c r="R226" s="184"/>
      <c r="S226" s="184"/>
      <c r="T226" s="183"/>
      <c r="U226" s="84"/>
      <c r="V226" s="84"/>
      <c r="W226" s="184"/>
      <c r="X226" s="184"/>
      <c r="Y226" s="598"/>
      <c r="Z226" s="192"/>
      <c r="AA226" s="193"/>
      <c r="AB226" s="193"/>
      <c r="AC226" s="194"/>
      <c r="AD226" s="195"/>
    </row>
    <row r="227" spans="1:30" ht="16.5" customHeight="1">
      <c r="A227" s="549">
        <v>222</v>
      </c>
      <c r="B227" s="537"/>
      <c r="C227" s="277"/>
      <c r="D227" s="276"/>
      <c r="E227" s="558"/>
      <c r="F227" s="517"/>
      <c r="G227" s="184"/>
      <c r="H227" s="184"/>
      <c r="I227" s="184"/>
      <c r="J227" s="184"/>
      <c r="K227" s="184"/>
      <c r="L227" s="183"/>
      <c r="M227" s="84"/>
      <c r="N227" s="183"/>
      <c r="O227" s="184"/>
      <c r="P227" s="184"/>
      <c r="Q227" s="184"/>
      <c r="R227" s="184"/>
      <c r="S227" s="184"/>
      <c r="T227" s="183"/>
      <c r="U227" s="84"/>
      <c r="V227" s="84"/>
      <c r="W227" s="184"/>
      <c r="X227" s="184"/>
      <c r="Y227" s="598"/>
      <c r="Z227" s="192"/>
      <c r="AA227" s="193"/>
      <c r="AB227" s="193"/>
      <c r="AC227" s="194"/>
      <c r="AD227" s="195"/>
    </row>
    <row r="228" spans="1:30" ht="16.5" customHeight="1">
      <c r="A228" s="549">
        <v>223</v>
      </c>
      <c r="B228" s="537"/>
      <c r="C228" s="277"/>
      <c r="D228" s="276"/>
      <c r="E228" s="558"/>
      <c r="F228" s="517"/>
      <c r="G228" s="184"/>
      <c r="H228" s="184"/>
      <c r="I228" s="184"/>
      <c r="J228" s="184"/>
      <c r="K228" s="184"/>
      <c r="L228" s="183"/>
      <c r="M228" s="84"/>
      <c r="N228" s="183"/>
      <c r="O228" s="184"/>
      <c r="P228" s="184"/>
      <c r="Q228" s="184"/>
      <c r="R228" s="184"/>
      <c r="S228" s="184"/>
      <c r="T228" s="183"/>
      <c r="U228" s="84"/>
      <c r="V228" s="84"/>
      <c r="W228" s="184"/>
      <c r="X228" s="184"/>
      <c r="Y228" s="598"/>
      <c r="Z228" s="192"/>
      <c r="AA228" s="193"/>
      <c r="AB228" s="193"/>
      <c r="AC228" s="194"/>
      <c r="AD228" s="195"/>
    </row>
    <row r="229" spans="1:30" ht="16.5" customHeight="1">
      <c r="A229" s="549">
        <v>224</v>
      </c>
      <c r="B229" s="537"/>
      <c r="C229" s="277"/>
      <c r="D229" s="276"/>
      <c r="E229" s="558"/>
      <c r="F229" s="517"/>
      <c r="G229" s="184"/>
      <c r="H229" s="184"/>
      <c r="I229" s="184"/>
      <c r="J229" s="184"/>
      <c r="K229" s="184"/>
      <c r="L229" s="183"/>
      <c r="M229" s="84"/>
      <c r="N229" s="183"/>
      <c r="O229" s="184"/>
      <c r="P229" s="184"/>
      <c r="Q229" s="184"/>
      <c r="R229" s="184"/>
      <c r="S229" s="184"/>
      <c r="T229" s="183"/>
      <c r="U229" s="84"/>
      <c r="V229" s="84"/>
      <c r="W229" s="184"/>
      <c r="X229" s="184"/>
      <c r="Y229" s="598"/>
      <c r="Z229" s="192"/>
      <c r="AA229" s="193"/>
      <c r="AB229" s="193"/>
      <c r="AC229" s="194"/>
      <c r="AD229" s="195"/>
    </row>
    <row r="230" spans="1:30" ht="16.5" customHeight="1">
      <c r="A230" s="549">
        <v>225</v>
      </c>
      <c r="B230" s="500"/>
      <c r="C230" s="272"/>
      <c r="D230" s="273"/>
      <c r="E230" s="557"/>
      <c r="F230" s="516"/>
      <c r="G230" s="75"/>
      <c r="H230" s="75"/>
      <c r="I230" s="75"/>
      <c r="J230" s="75"/>
      <c r="K230" s="75"/>
      <c r="L230" s="151"/>
      <c r="M230" s="84"/>
      <c r="N230" s="274"/>
      <c r="O230" s="75"/>
      <c r="P230" s="75"/>
      <c r="Q230" s="75"/>
      <c r="R230" s="75"/>
      <c r="S230" s="75"/>
      <c r="T230" s="151"/>
      <c r="U230" s="84"/>
      <c r="V230" s="84"/>
      <c r="W230" s="75"/>
      <c r="X230" s="75"/>
      <c r="Y230" s="629"/>
      <c r="Z230" s="318"/>
      <c r="AA230" s="319"/>
      <c r="AB230" s="319"/>
      <c r="AC230" s="320"/>
      <c r="AD230" s="321"/>
    </row>
    <row r="231" spans="1:30" ht="16.5" customHeight="1">
      <c r="A231" s="549">
        <v>226</v>
      </c>
      <c r="B231" s="500"/>
      <c r="C231" s="272"/>
      <c r="D231" s="273"/>
      <c r="E231" s="557"/>
      <c r="F231" s="516"/>
      <c r="G231" s="75"/>
      <c r="H231" s="75"/>
      <c r="I231" s="75"/>
      <c r="J231" s="75"/>
      <c r="K231" s="75"/>
      <c r="L231" s="151"/>
      <c r="M231" s="84"/>
      <c r="N231" s="274"/>
      <c r="O231" s="75"/>
      <c r="P231" s="75"/>
      <c r="Q231" s="75"/>
      <c r="R231" s="75"/>
      <c r="S231" s="75"/>
      <c r="T231" s="151"/>
      <c r="U231" s="84"/>
      <c r="V231" s="84"/>
      <c r="W231" s="75"/>
      <c r="X231" s="75"/>
      <c r="Y231" s="629"/>
      <c r="Z231" s="318"/>
      <c r="AA231" s="319"/>
      <c r="AB231" s="319"/>
      <c r="AC231" s="320"/>
      <c r="AD231" s="321"/>
    </row>
    <row r="232" spans="1:30" ht="16.5" customHeight="1">
      <c r="A232" s="549">
        <v>227</v>
      </c>
      <c r="B232" s="500"/>
      <c r="C232" s="272"/>
      <c r="D232" s="273"/>
      <c r="E232" s="557"/>
      <c r="F232" s="516"/>
      <c r="G232" s="75"/>
      <c r="H232" s="75"/>
      <c r="I232" s="75"/>
      <c r="J232" s="75"/>
      <c r="K232" s="75"/>
      <c r="L232" s="151"/>
      <c r="M232" s="84"/>
      <c r="N232" s="274"/>
      <c r="O232" s="75"/>
      <c r="P232" s="75"/>
      <c r="Q232" s="75"/>
      <c r="R232" s="75"/>
      <c r="S232" s="75"/>
      <c r="T232" s="151"/>
      <c r="U232" s="84"/>
      <c r="V232" s="84"/>
      <c r="W232" s="75"/>
      <c r="X232" s="75"/>
      <c r="Y232" s="629"/>
      <c r="Z232" s="318"/>
      <c r="AA232" s="319"/>
      <c r="AB232" s="319"/>
      <c r="AC232" s="320"/>
      <c r="AD232" s="321"/>
    </row>
    <row r="233" spans="1:30" ht="16.5" customHeight="1">
      <c r="A233" s="549">
        <v>228</v>
      </c>
      <c r="B233" s="537"/>
      <c r="C233" s="277"/>
      <c r="D233" s="276"/>
      <c r="E233" s="558"/>
      <c r="F233" s="517"/>
      <c r="G233" s="184"/>
      <c r="H233" s="184"/>
      <c r="I233" s="184"/>
      <c r="J233" s="184"/>
      <c r="K233" s="184"/>
      <c r="L233" s="183"/>
      <c r="M233" s="84"/>
      <c r="N233" s="183"/>
      <c r="O233" s="184"/>
      <c r="P233" s="184"/>
      <c r="Q233" s="184"/>
      <c r="R233" s="184"/>
      <c r="S233" s="184"/>
      <c r="T233" s="183"/>
      <c r="U233" s="84"/>
      <c r="V233" s="84"/>
      <c r="W233" s="184"/>
      <c r="X233" s="184"/>
      <c r="Y233" s="598"/>
      <c r="Z233" s="192"/>
      <c r="AA233" s="193"/>
      <c r="AB233" s="193"/>
      <c r="AC233" s="194"/>
      <c r="AD233" s="195"/>
    </row>
    <row r="234" spans="1:30" ht="16.5" customHeight="1">
      <c r="A234" s="549">
        <v>229</v>
      </c>
      <c r="B234" s="537"/>
      <c r="C234" s="277"/>
      <c r="D234" s="276"/>
      <c r="E234" s="558"/>
      <c r="F234" s="517"/>
      <c r="G234" s="184"/>
      <c r="H234" s="184"/>
      <c r="I234" s="184"/>
      <c r="J234" s="184"/>
      <c r="K234" s="184"/>
      <c r="L234" s="183"/>
      <c r="M234" s="84"/>
      <c r="N234" s="183"/>
      <c r="O234" s="184"/>
      <c r="P234" s="184"/>
      <c r="Q234" s="184"/>
      <c r="R234" s="184"/>
      <c r="S234" s="184"/>
      <c r="T234" s="183"/>
      <c r="U234" s="84"/>
      <c r="V234" s="84"/>
      <c r="W234" s="184"/>
      <c r="X234" s="184"/>
      <c r="Y234" s="598"/>
      <c r="Z234" s="192"/>
      <c r="AA234" s="193"/>
      <c r="AB234" s="193"/>
      <c r="AC234" s="194"/>
      <c r="AD234" s="195"/>
    </row>
    <row r="235" spans="1:30" ht="16.5" customHeight="1">
      <c r="A235" s="549">
        <v>230</v>
      </c>
      <c r="B235" s="537"/>
      <c r="C235" s="277"/>
      <c r="D235" s="276"/>
      <c r="E235" s="558"/>
      <c r="F235" s="517"/>
      <c r="G235" s="184"/>
      <c r="H235" s="184"/>
      <c r="I235" s="184"/>
      <c r="J235" s="184"/>
      <c r="K235" s="184"/>
      <c r="L235" s="183"/>
      <c r="M235" s="84"/>
      <c r="N235" s="183"/>
      <c r="O235" s="184"/>
      <c r="P235" s="184"/>
      <c r="Q235" s="184"/>
      <c r="R235" s="184"/>
      <c r="S235" s="184"/>
      <c r="T235" s="183"/>
      <c r="U235" s="84"/>
      <c r="V235" s="84"/>
      <c r="W235" s="184"/>
      <c r="X235" s="184"/>
      <c r="Y235" s="598"/>
      <c r="Z235" s="192"/>
      <c r="AA235" s="193"/>
      <c r="AB235" s="193"/>
      <c r="AC235" s="194"/>
      <c r="AD235" s="195"/>
    </row>
    <row r="236" spans="1:30" ht="16.5" customHeight="1">
      <c r="A236" s="549">
        <v>231</v>
      </c>
      <c r="B236" s="500"/>
      <c r="C236" s="272"/>
      <c r="D236" s="273"/>
      <c r="E236" s="557"/>
      <c r="F236" s="516"/>
      <c r="G236" s="75"/>
      <c r="H236" s="75"/>
      <c r="I236" s="75"/>
      <c r="J236" s="75"/>
      <c r="K236" s="75"/>
      <c r="L236" s="151"/>
      <c r="M236" s="84"/>
      <c r="N236" s="274"/>
      <c r="O236" s="75"/>
      <c r="P236" s="75"/>
      <c r="Q236" s="75"/>
      <c r="R236" s="75"/>
      <c r="S236" s="75"/>
      <c r="T236" s="151"/>
      <c r="U236" s="124"/>
      <c r="V236" s="124"/>
      <c r="W236" s="365"/>
      <c r="X236" s="365"/>
      <c r="Y236" s="640"/>
      <c r="Z236" s="192"/>
      <c r="AA236" s="193"/>
      <c r="AB236" s="193"/>
      <c r="AC236" s="194"/>
      <c r="AD236" s="195"/>
    </row>
    <row r="237" spans="1:30" ht="16.5" customHeight="1">
      <c r="A237" s="549">
        <v>232</v>
      </c>
      <c r="B237" s="537"/>
      <c r="C237" s="277"/>
      <c r="D237" s="276"/>
      <c r="E237" s="558"/>
      <c r="F237" s="517"/>
      <c r="G237" s="184"/>
      <c r="H237" s="184"/>
      <c r="I237" s="184"/>
      <c r="J237" s="184"/>
      <c r="K237" s="184"/>
      <c r="L237" s="183"/>
      <c r="M237" s="84"/>
      <c r="N237" s="183"/>
      <c r="O237" s="184"/>
      <c r="P237" s="184"/>
      <c r="Q237" s="184"/>
      <c r="R237" s="184"/>
      <c r="S237" s="184"/>
      <c r="T237" s="183"/>
      <c r="U237" s="84"/>
      <c r="V237" s="84"/>
      <c r="W237" s="184"/>
      <c r="X237" s="184"/>
      <c r="Y237" s="598"/>
      <c r="Z237" s="192"/>
      <c r="AA237" s="193"/>
      <c r="AB237" s="193"/>
      <c r="AC237" s="194"/>
      <c r="AD237" s="195"/>
    </row>
    <row r="238" spans="1:30" ht="16.5" customHeight="1">
      <c r="A238" s="549">
        <v>233</v>
      </c>
      <c r="B238" s="500"/>
      <c r="C238" s="272"/>
      <c r="D238" s="273"/>
      <c r="E238" s="557"/>
      <c r="F238" s="516"/>
      <c r="G238" s="75"/>
      <c r="H238" s="75"/>
      <c r="I238" s="75"/>
      <c r="J238" s="75"/>
      <c r="K238" s="75"/>
      <c r="L238" s="151"/>
      <c r="M238" s="84"/>
      <c r="N238" s="274"/>
      <c r="O238" s="75"/>
      <c r="P238" s="75"/>
      <c r="Q238" s="75"/>
      <c r="R238" s="75"/>
      <c r="S238" s="75"/>
      <c r="T238" s="151"/>
      <c r="U238" s="84"/>
      <c r="V238" s="84"/>
      <c r="W238" s="75"/>
      <c r="X238" s="75"/>
      <c r="Y238" s="629"/>
      <c r="Z238" s="318"/>
      <c r="AA238" s="319"/>
      <c r="AB238" s="319"/>
      <c r="AC238" s="320"/>
      <c r="AD238" s="321"/>
    </row>
    <row r="239" spans="1:30" ht="16.5" customHeight="1">
      <c r="A239" s="549">
        <v>234</v>
      </c>
      <c r="B239" s="500"/>
      <c r="C239" s="272"/>
      <c r="D239" s="273"/>
      <c r="E239" s="557"/>
      <c r="F239" s="516"/>
      <c r="G239" s="75"/>
      <c r="H239" s="75"/>
      <c r="I239" s="75"/>
      <c r="J239" s="75"/>
      <c r="K239" s="75"/>
      <c r="L239" s="151"/>
      <c r="M239" s="84"/>
      <c r="N239" s="274"/>
      <c r="O239" s="75"/>
      <c r="P239" s="75"/>
      <c r="Q239" s="75"/>
      <c r="R239" s="75"/>
      <c r="S239" s="75"/>
      <c r="T239" s="151"/>
      <c r="U239" s="84"/>
      <c r="V239" s="84"/>
      <c r="W239" s="75"/>
      <c r="X239" s="75"/>
      <c r="Y239" s="629"/>
      <c r="Z239" s="318"/>
      <c r="AA239" s="319"/>
      <c r="AB239" s="319"/>
      <c r="AC239" s="320"/>
      <c r="AD239" s="321"/>
    </row>
    <row r="240" spans="1:30" ht="16.5" customHeight="1">
      <c r="A240" s="549">
        <v>235</v>
      </c>
      <c r="B240" s="537"/>
      <c r="C240" s="277"/>
      <c r="D240" s="276"/>
      <c r="E240" s="558"/>
      <c r="F240" s="517"/>
      <c r="G240" s="184"/>
      <c r="H240" s="184"/>
      <c r="I240" s="184"/>
      <c r="J240" s="184"/>
      <c r="K240" s="184"/>
      <c r="L240" s="183"/>
      <c r="M240" s="84"/>
      <c r="N240" s="183"/>
      <c r="O240" s="184"/>
      <c r="P240" s="184"/>
      <c r="Q240" s="184"/>
      <c r="R240" s="184"/>
      <c r="S240" s="184"/>
      <c r="T240" s="183"/>
      <c r="U240" s="84"/>
      <c r="V240" s="84"/>
      <c r="W240" s="184"/>
      <c r="X240" s="184"/>
      <c r="Y240" s="598"/>
      <c r="Z240" s="192"/>
      <c r="AA240" s="193"/>
      <c r="AB240" s="193"/>
      <c r="AC240" s="194"/>
      <c r="AD240" s="195"/>
    </row>
    <row r="241" spans="1:30" ht="16.5" customHeight="1">
      <c r="A241" s="549">
        <v>236</v>
      </c>
      <c r="B241" s="500"/>
      <c r="C241" s="272"/>
      <c r="D241" s="273"/>
      <c r="E241" s="557"/>
      <c r="F241" s="517"/>
      <c r="G241" s="75"/>
      <c r="H241" s="75"/>
      <c r="I241" s="75"/>
      <c r="J241" s="75"/>
      <c r="K241" s="75"/>
      <c r="L241" s="151"/>
      <c r="M241" s="84"/>
      <c r="N241" s="274"/>
      <c r="O241" s="75"/>
      <c r="P241" s="75"/>
      <c r="Q241" s="75"/>
      <c r="R241" s="75"/>
      <c r="S241" s="75"/>
      <c r="T241" s="151"/>
      <c r="U241" s="84"/>
      <c r="V241" s="84"/>
      <c r="W241" s="75"/>
      <c r="X241" s="75"/>
      <c r="Y241" s="629"/>
      <c r="Z241" s="318"/>
      <c r="AA241" s="319"/>
      <c r="AB241" s="319"/>
      <c r="AC241" s="320"/>
      <c r="AD241" s="321"/>
    </row>
    <row r="242" spans="1:30" ht="16.5" customHeight="1">
      <c r="A242" s="549">
        <v>237</v>
      </c>
      <c r="B242" s="537"/>
      <c r="C242" s="277"/>
      <c r="D242" s="276"/>
      <c r="E242" s="558"/>
      <c r="F242" s="517"/>
      <c r="G242" s="184"/>
      <c r="H242" s="184"/>
      <c r="I242" s="184"/>
      <c r="J242" s="184"/>
      <c r="K242" s="184"/>
      <c r="L242" s="183"/>
      <c r="M242" s="84"/>
      <c r="N242" s="183"/>
      <c r="O242" s="184"/>
      <c r="P242" s="184"/>
      <c r="Q242" s="184"/>
      <c r="R242" s="184"/>
      <c r="S242" s="184"/>
      <c r="T242" s="183"/>
      <c r="U242" s="84"/>
      <c r="V242" s="84"/>
      <c r="W242" s="184"/>
      <c r="X242" s="184"/>
      <c r="Y242" s="598"/>
      <c r="Z242" s="192"/>
      <c r="AA242" s="193"/>
      <c r="AB242" s="193"/>
      <c r="AC242" s="194"/>
      <c r="AD242" s="195"/>
    </row>
    <row r="243" spans="1:30" ht="16.5" customHeight="1">
      <c r="A243" s="549">
        <v>238</v>
      </c>
      <c r="B243" s="537"/>
      <c r="C243" s="277"/>
      <c r="D243" s="276"/>
      <c r="E243" s="558"/>
      <c r="F243" s="517"/>
      <c r="G243" s="184"/>
      <c r="H243" s="184"/>
      <c r="I243" s="184"/>
      <c r="J243" s="184"/>
      <c r="K243" s="184"/>
      <c r="L243" s="183"/>
      <c r="M243" s="84"/>
      <c r="N243" s="183"/>
      <c r="O243" s="184"/>
      <c r="P243" s="184"/>
      <c r="Q243" s="184"/>
      <c r="R243" s="184"/>
      <c r="S243" s="184"/>
      <c r="T243" s="183"/>
      <c r="U243" s="84"/>
      <c r="V243" s="84"/>
      <c r="W243" s="184"/>
      <c r="X243" s="184"/>
      <c r="Y243" s="598"/>
      <c r="Z243" s="192"/>
      <c r="AA243" s="193"/>
      <c r="AB243" s="193"/>
      <c r="AC243" s="194"/>
      <c r="AD243" s="195"/>
    </row>
    <row r="244" spans="1:30" ht="16.5" customHeight="1">
      <c r="A244" s="549">
        <v>239</v>
      </c>
      <c r="B244" s="537"/>
      <c r="C244" s="277"/>
      <c r="D244" s="276"/>
      <c r="E244" s="558"/>
      <c r="F244" s="517"/>
      <c r="G244" s="184"/>
      <c r="H244" s="184"/>
      <c r="I244" s="184"/>
      <c r="J244" s="184"/>
      <c r="K244" s="184"/>
      <c r="L244" s="183"/>
      <c r="M244" s="84"/>
      <c r="N244" s="183"/>
      <c r="O244" s="184"/>
      <c r="P244" s="184"/>
      <c r="Q244" s="184"/>
      <c r="R244" s="184"/>
      <c r="S244" s="184"/>
      <c r="T244" s="183"/>
      <c r="U244" s="84"/>
      <c r="V244" s="84"/>
      <c r="W244" s="184"/>
      <c r="X244" s="184"/>
      <c r="Y244" s="598"/>
      <c r="Z244" s="192"/>
      <c r="AA244" s="193"/>
      <c r="AB244" s="193"/>
      <c r="AC244" s="194"/>
      <c r="AD244" s="195"/>
    </row>
    <row r="245" spans="1:30" ht="16.5" customHeight="1">
      <c r="A245" s="549">
        <v>240</v>
      </c>
      <c r="B245" s="537"/>
      <c r="C245" s="277"/>
      <c r="D245" s="276"/>
      <c r="E245" s="558"/>
      <c r="F245" s="517"/>
      <c r="G245" s="184"/>
      <c r="H245" s="184"/>
      <c r="I245" s="184"/>
      <c r="J245" s="184"/>
      <c r="K245" s="184"/>
      <c r="L245" s="183"/>
      <c r="M245" s="84"/>
      <c r="N245" s="183"/>
      <c r="O245" s="184"/>
      <c r="P245" s="184"/>
      <c r="Q245" s="184"/>
      <c r="R245" s="184"/>
      <c r="S245" s="184"/>
      <c r="T245" s="183"/>
      <c r="U245" s="84"/>
      <c r="V245" s="84"/>
      <c r="W245" s="184"/>
      <c r="X245" s="184"/>
      <c r="Y245" s="598"/>
      <c r="Z245" s="192"/>
      <c r="AA245" s="193"/>
      <c r="AB245" s="193"/>
      <c r="AC245" s="194"/>
      <c r="AD245" s="195"/>
    </row>
    <row r="246" spans="1:30" ht="16.5" customHeight="1">
      <c r="A246" s="549">
        <v>241</v>
      </c>
      <c r="B246" s="537"/>
      <c r="C246" s="277"/>
      <c r="D246" s="276"/>
      <c r="E246" s="558"/>
      <c r="F246" s="517"/>
      <c r="G246" s="184"/>
      <c r="H246" s="184"/>
      <c r="I246" s="184"/>
      <c r="J246" s="184"/>
      <c r="K246" s="184"/>
      <c r="L246" s="183"/>
      <c r="M246" s="84"/>
      <c r="N246" s="183"/>
      <c r="O246" s="184"/>
      <c r="P246" s="184"/>
      <c r="Q246" s="184"/>
      <c r="R246" s="184"/>
      <c r="S246" s="184"/>
      <c r="T246" s="183"/>
      <c r="U246" s="84"/>
      <c r="V246" s="84"/>
      <c r="W246" s="184"/>
      <c r="X246" s="184"/>
      <c r="Y246" s="598"/>
      <c r="Z246" s="192"/>
      <c r="AA246" s="193"/>
      <c r="AB246" s="193"/>
      <c r="AC246" s="194"/>
      <c r="AD246" s="195"/>
    </row>
    <row r="247" spans="1:30" ht="16.5" customHeight="1">
      <c r="A247" s="549">
        <v>242</v>
      </c>
      <c r="B247" s="537"/>
      <c r="C247" s="277"/>
      <c r="D247" s="276"/>
      <c r="E247" s="558"/>
      <c r="F247" s="517"/>
      <c r="G247" s="184"/>
      <c r="H247" s="184"/>
      <c r="I247" s="184"/>
      <c r="J247" s="184"/>
      <c r="K247" s="184"/>
      <c r="L247" s="183"/>
      <c r="M247" s="84"/>
      <c r="N247" s="183"/>
      <c r="O247" s="184"/>
      <c r="P247" s="184"/>
      <c r="Q247" s="184"/>
      <c r="R247" s="184"/>
      <c r="S247" s="184"/>
      <c r="T247" s="183"/>
      <c r="U247" s="84"/>
      <c r="V247" s="84"/>
      <c r="W247" s="184"/>
      <c r="X247" s="184"/>
      <c r="Y247" s="598"/>
      <c r="Z247" s="192"/>
      <c r="AA247" s="193"/>
      <c r="AB247" s="193"/>
      <c r="AC247" s="194"/>
      <c r="AD247" s="195"/>
    </row>
    <row r="248" spans="1:30" ht="16.5" customHeight="1">
      <c r="A248" s="549">
        <v>243</v>
      </c>
      <c r="B248" s="500"/>
      <c r="C248" s="272"/>
      <c r="D248" s="273"/>
      <c r="E248" s="557"/>
      <c r="F248" s="516"/>
      <c r="G248" s="75"/>
      <c r="H248" s="75"/>
      <c r="I248" s="75"/>
      <c r="J248" s="75"/>
      <c r="K248" s="75"/>
      <c r="L248" s="151"/>
      <c r="M248" s="84"/>
      <c r="N248" s="274"/>
      <c r="O248" s="75"/>
      <c r="P248" s="75"/>
      <c r="Q248" s="75"/>
      <c r="R248" s="281"/>
      <c r="S248" s="75"/>
      <c r="T248" s="281"/>
      <c r="U248" s="366"/>
      <c r="V248" s="84"/>
      <c r="W248" s="75"/>
      <c r="X248" s="75"/>
      <c r="Y248" s="629"/>
      <c r="Z248" s="318"/>
      <c r="AA248" s="319"/>
      <c r="AB248" s="319"/>
      <c r="AC248" s="320"/>
      <c r="AD248" s="321"/>
    </row>
    <row r="249" spans="1:30" ht="16.5" customHeight="1">
      <c r="A249" s="549">
        <v>244</v>
      </c>
      <c r="B249" s="500"/>
      <c r="C249" s="272"/>
      <c r="D249" s="273"/>
      <c r="E249" s="557"/>
      <c r="F249" s="516"/>
      <c r="G249" s="75"/>
      <c r="H249" s="75"/>
      <c r="I249" s="75"/>
      <c r="J249" s="75"/>
      <c r="K249" s="75"/>
      <c r="L249" s="151"/>
      <c r="M249" s="84"/>
      <c r="N249" s="274"/>
      <c r="O249" s="75"/>
      <c r="P249" s="75"/>
      <c r="Q249" s="75"/>
      <c r="R249" s="75"/>
      <c r="S249" s="75"/>
      <c r="T249" s="151"/>
      <c r="U249" s="124"/>
      <c r="V249" s="124"/>
      <c r="W249" s="365"/>
      <c r="X249" s="365"/>
      <c r="Y249" s="640"/>
      <c r="Z249" s="192"/>
      <c r="AA249" s="193"/>
      <c r="AB249" s="193"/>
      <c r="AC249" s="194"/>
      <c r="AD249" s="195"/>
    </row>
    <row r="250" spans="1:30" ht="16.5" customHeight="1">
      <c r="A250" s="549">
        <v>245</v>
      </c>
      <c r="B250" s="537"/>
      <c r="C250" s="277"/>
      <c r="D250" s="276"/>
      <c r="E250" s="558"/>
      <c r="F250" s="517"/>
      <c r="G250" s="184"/>
      <c r="H250" s="184"/>
      <c r="I250" s="184"/>
      <c r="J250" s="184"/>
      <c r="K250" s="184"/>
      <c r="L250" s="183"/>
      <c r="M250" s="84"/>
      <c r="N250" s="183"/>
      <c r="O250" s="184"/>
      <c r="P250" s="184"/>
      <c r="Q250" s="184"/>
      <c r="R250" s="184"/>
      <c r="S250" s="184"/>
      <c r="T250" s="183"/>
      <c r="U250" s="84"/>
      <c r="V250" s="84"/>
      <c r="W250" s="184"/>
      <c r="X250" s="184"/>
      <c r="Y250" s="598"/>
      <c r="Z250" s="192"/>
      <c r="AA250" s="193"/>
      <c r="AB250" s="193"/>
      <c r="AC250" s="194"/>
      <c r="AD250" s="195"/>
    </row>
    <row r="251" spans="1:30" ht="16.5" customHeight="1">
      <c r="A251" s="549">
        <v>246</v>
      </c>
      <c r="B251" s="537"/>
      <c r="C251" s="277"/>
      <c r="D251" s="276"/>
      <c r="E251" s="558"/>
      <c r="F251" s="517"/>
      <c r="G251" s="184"/>
      <c r="H251" s="184"/>
      <c r="I251" s="184"/>
      <c r="J251" s="184"/>
      <c r="K251" s="184"/>
      <c r="L251" s="183"/>
      <c r="M251" s="84"/>
      <c r="N251" s="183"/>
      <c r="O251" s="184"/>
      <c r="P251" s="184"/>
      <c r="Q251" s="184"/>
      <c r="R251" s="184"/>
      <c r="S251" s="184"/>
      <c r="T251" s="183"/>
      <c r="U251" s="84"/>
      <c r="V251" s="84"/>
      <c r="W251" s="184"/>
      <c r="X251" s="184"/>
      <c r="Y251" s="598"/>
      <c r="Z251" s="192"/>
      <c r="AA251" s="193"/>
      <c r="AB251" s="193"/>
      <c r="AC251" s="194"/>
      <c r="AD251" s="195"/>
    </row>
    <row r="252" spans="1:30" ht="16.5" customHeight="1">
      <c r="A252" s="549">
        <v>247</v>
      </c>
      <c r="B252" s="537"/>
      <c r="C252" s="277"/>
      <c r="D252" s="276"/>
      <c r="E252" s="558"/>
      <c r="F252" s="517"/>
      <c r="G252" s="184"/>
      <c r="H252" s="184"/>
      <c r="I252" s="184"/>
      <c r="J252" s="184"/>
      <c r="K252" s="184"/>
      <c r="L252" s="183"/>
      <c r="M252" s="84"/>
      <c r="N252" s="183"/>
      <c r="O252" s="184"/>
      <c r="P252" s="184"/>
      <c r="Q252" s="184"/>
      <c r="R252" s="184"/>
      <c r="S252" s="184"/>
      <c r="T252" s="183"/>
      <c r="U252" s="84"/>
      <c r="V252" s="84"/>
      <c r="W252" s="184"/>
      <c r="X252" s="184"/>
      <c r="Y252" s="598"/>
      <c r="Z252" s="192"/>
      <c r="AA252" s="193"/>
      <c r="AB252" s="193"/>
      <c r="AC252" s="194"/>
      <c r="AD252" s="195"/>
    </row>
    <row r="253" spans="1:30" ht="16.5" customHeight="1">
      <c r="A253" s="549">
        <v>248</v>
      </c>
      <c r="B253" s="500"/>
      <c r="C253" s="272"/>
      <c r="D253" s="273"/>
      <c r="E253" s="557"/>
      <c r="F253" s="516"/>
      <c r="G253" s="75"/>
      <c r="H253" s="75"/>
      <c r="I253" s="75"/>
      <c r="J253" s="75"/>
      <c r="K253" s="75"/>
      <c r="L253" s="151"/>
      <c r="M253" s="84"/>
      <c r="N253" s="274"/>
      <c r="O253" s="75"/>
      <c r="P253" s="75"/>
      <c r="Q253" s="75"/>
      <c r="R253" s="75"/>
      <c r="S253" s="75"/>
      <c r="T253" s="151"/>
      <c r="U253" s="84"/>
      <c r="V253" s="84"/>
      <c r="W253" s="75"/>
      <c r="X253" s="75"/>
      <c r="Y253" s="629"/>
      <c r="Z253" s="318"/>
      <c r="AA253" s="319"/>
      <c r="AB253" s="319"/>
      <c r="AC253" s="320"/>
      <c r="AD253" s="321"/>
    </row>
    <row r="254" spans="1:30" ht="16.5" customHeight="1">
      <c r="A254" s="549">
        <v>249</v>
      </c>
      <c r="B254" s="500"/>
      <c r="C254" s="272"/>
      <c r="D254" s="273"/>
      <c r="E254" s="557"/>
      <c r="F254" s="516"/>
      <c r="G254" s="75"/>
      <c r="H254" s="75"/>
      <c r="I254" s="75"/>
      <c r="J254" s="75"/>
      <c r="K254" s="75"/>
      <c r="L254" s="151"/>
      <c r="M254" s="84"/>
      <c r="N254" s="274"/>
      <c r="O254" s="75"/>
      <c r="P254" s="75"/>
      <c r="Q254" s="75"/>
      <c r="R254" s="75"/>
      <c r="S254" s="75"/>
      <c r="T254" s="151"/>
      <c r="U254" s="84"/>
      <c r="V254" s="84"/>
      <c r="W254" s="75"/>
      <c r="X254" s="75"/>
      <c r="Y254" s="629"/>
      <c r="Z254" s="318"/>
      <c r="AA254" s="319"/>
      <c r="AB254" s="319"/>
      <c r="AC254" s="320"/>
      <c r="AD254" s="321"/>
    </row>
    <row r="255" spans="1:30" ht="16.5" customHeight="1">
      <c r="A255" s="549">
        <v>250</v>
      </c>
      <c r="B255" s="537"/>
      <c r="C255" s="277"/>
      <c r="D255" s="276"/>
      <c r="E255" s="558"/>
      <c r="F255" s="517"/>
      <c r="G255" s="184"/>
      <c r="H255" s="184"/>
      <c r="I255" s="184"/>
      <c r="J255" s="184"/>
      <c r="K255" s="184"/>
      <c r="L255" s="183"/>
      <c r="M255" s="84"/>
      <c r="N255" s="183"/>
      <c r="O255" s="184"/>
      <c r="P255" s="184"/>
      <c r="Q255" s="184"/>
      <c r="R255" s="184"/>
      <c r="S255" s="184"/>
      <c r="T255" s="183"/>
      <c r="U255" s="84"/>
      <c r="V255" s="84"/>
      <c r="W255" s="184"/>
      <c r="X255" s="184"/>
      <c r="Y255" s="598"/>
      <c r="Z255" s="192"/>
      <c r="AA255" s="193"/>
      <c r="AB255" s="193"/>
      <c r="AC255" s="194"/>
      <c r="AD255" s="195"/>
    </row>
    <row r="256" spans="1:30" ht="16.5" customHeight="1">
      <c r="A256" s="549">
        <v>251</v>
      </c>
      <c r="B256" s="500"/>
      <c r="C256" s="272"/>
      <c r="D256" s="273"/>
      <c r="E256" s="557"/>
      <c r="F256" s="516"/>
      <c r="G256" s="75"/>
      <c r="H256" s="75"/>
      <c r="I256" s="75"/>
      <c r="J256" s="75"/>
      <c r="K256" s="75"/>
      <c r="L256" s="151"/>
      <c r="M256" s="84"/>
      <c r="N256" s="274"/>
      <c r="O256" s="75"/>
      <c r="P256" s="75"/>
      <c r="Q256" s="75"/>
      <c r="R256" s="75"/>
      <c r="S256" s="75"/>
      <c r="T256" s="151"/>
      <c r="U256" s="84"/>
      <c r="V256" s="84"/>
      <c r="W256" s="75"/>
      <c r="X256" s="75"/>
      <c r="Y256" s="629"/>
      <c r="Z256" s="318"/>
      <c r="AA256" s="319"/>
      <c r="AB256" s="319"/>
      <c r="AC256" s="320"/>
      <c r="AD256" s="321"/>
    </row>
    <row r="257" spans="1:30" ht="16.5" customHeight="1">
      <c r="A257" s="549">
        <v>252</v>
      </c>
      <c r="B257" s="537"/>
      <c r="C257" s="277"/>
      <c r="D257" s="276"/>
      <c r="E257" s="558"/>
      <c r="F257" s="517"/>
      <c r="G257" s="184"/>
      <c r="H257" s="184"/>
      <c r="I257" s="184"/>
      <c r="J257" s="184"/>
      <c r="K257" s="184"/>
      <c r="L257" s="183"/>
      <c r="M257" s="84"/>
      <c r="N257" s="183"/>
      <c r="O257" s="184"/>
      <c r="P257" s="184"/>
      <c r="Q257" s="184"/>
      <c r="R257" s="184"/>
      <c r="S257" s="184"/>
      <c r="T257" s="183"/>
      <c r="U257" s="84"/>
      <c r="V257" s="84"/>
      <c r="W257" s="184"/>
      <c r="X257" s="184"/>
      <c r="Y257" s="598"/>
      <c r="Z257" s="192"/>
      <c r="AA257" s="193"/>
      <c r="AB257" s="193"/>
      <c r="AC257" s="194"/>
      <c r="AD257" s="195"/>
    </row>
    <row r="258" spans="1:30" ht="16.5" customHeight="1">
      <c r="A258" s="549">
        <v>253</v>
      </c>
      <c r="B258" s="537"/>
      <c r="C258" s="277"/>
      <c r="D258" s="276"/>
      <c r="E258" s="558"/>
      <c r="F258" s="517"/>
      <c r="G258" s="184"/>
      <c r="H258" s="184"/>
      <c r="I258" s="184"/>
      <c r="J258" s="184"/>
      <c r="K258" s="184"/>
      <c r="L258" s="183"/>
      <c r="M258" s="84"/>
      <c r="N258" s="183"/>
      <c r="O258" s="184"/>
      <c r="P258" s="184"/>
      <c r="Q258" s="184"/>
      <c r="R258" s="184"/>
      <c r="S258" s="184"/>
      <c r="T258" s="183"/>
      <c r="U258" s="84"/>
      <c r="V258" s="84"/>
      <c r="W258" s="184"/>
      <c r="X258" s="184"/>
      <c r="Y258" s="598"/>
      <c r="Z258" s="192"/>
      <c r="AA258" s="193"/>
      <c r="AB258" s="193"/>
      <c r="AC258" s="194"/>
      <c r="AD258" s="195"/>
    </row>
    <row r="259" spans="1:30" ht="16.5" customHeight="1">
      <c r="A259" s="549">
        <v>254</v>
      </c>
      <c r="B259" s="500"/>
      <c r="C259" s="272"/>
      <c r="D259" s="273"/>
      <c r="E259" s="557"/>
      <c r="F259" s="516"/>
      <c r="G259" s="75"/>
      <c r="H259" s="364"/>
      <c r="I259" s="364"/>
      <c r="J259" s="75"/>
      <c r="K259" s="75"/>
      <c r="L259" s="151"/>
      <c r="M259" s="84"/>
      <c r="N259" s="274"/>
      <c r="O259" s="75"/>
      <c r="P259" s="75"/>
      <c r="Q259" s="75"/>
      <c r="R259" s="75"/>
      <c r="S259" s="75"/>
      <c r="T259" s="151"/>
      <c r="U259" s="84"/>
      <c r="V259" s="84"/>
      <c r="W259" s="75"/>
      <c r="X259" s="75"/>
      <c r="Y259" s="629"/>
      <c r="Z259" s="318"/>
      <c r="AA259" s="319"/>
      <c r="AB259" s="319"/>
      <c r="AC259" s="320"/>
      <c r="AD259" s="321"/>
    </row>
    <row r="260" spans="1:30" ht="16.5" customHeight="1">
      <c r="A260" s="549">
        <v>255</v>
      </c>
      <c r="B260" s="500"/>
      <c r="C260" s="272"/>
      <c r="D260" s="273"/>
      <c r="E260" s="557"/>
      <c r="F260" s="516"/>
      <c r="G260" s="75"/>
      <c r="H260" s="75"/>
      <c r="I260" s="75"/>
      <c r="J260" s="75"/>
      <c r="K260" s="75"/>
      <c r="L260" s="151"/>
      <c r="M260" s="84"/>
      <c r="N260" s="274"/>
      <c r="O260" s="75"/>
      <c r="P260" s="75"/>
      <c r="Q260" s="75"/>
      <c r="R260" s="75"/>
      <c r="S260" s="75"/>
      <c r="T260" s="151"/>
      <c r="U260" s="124"/>
      <c r="V260" s="124"/>
      <c r="W260" s="365"/>
      <c r="X260" s="365"/>
      <c r="Y260" s="640"/>
      <c r="Z260" s="192"/>
      <c r="AA260" s="193"/>
      <c r="AB260" s="193"/>
      <c r="AC260" s="194"/>
      <c r="AD260" s="195"/>
    </row>
    <row r="261" spans="1:30" ht="16.5" customHeight="1">
      <c r="A261" s="549">
        <v>256</v>
      </c>
      <c r="B261" s="500"/>
      <c r="C261" s="272"/>
      <c r="D261" s="273"/>
      <c r="E261" s="557"/>
      <c r="F261" s="516"/>
      <c r="G261" s="75"/>
      <c r="H261" s="75"/>
      <c r="I261" s="75"/>
      <c r="J261" s="75"/>
      <c r="K261" s="75"/>
      <c r="L261" s="151"/>
      <c r="M261" s="84"/>
      <c r="N261" s="274"/>
      <c r="O261" s="75"/>
      <c r="P261" s="75"/>
      <c r="Q261" s="75"/>
      <c r="R261" s="75"/>
      <c r="S261" s="75"/>
      <c r="T261" s="151"/>
      <c r="U261" s="84"/>
      <c r="V261" s="84"/>
      <c r="W261" s="75"/>
      <c r="X261" s="75"/>
      <c r="Y261" s="629"/>
      <c r="Z261" s="318"/>
      <c r="AA261" s="319"/>
      <c r="AB261" s="319"/>
      <c r="AC261" s="320"/>
      <c r="AD261" s="321"/>
    </row>
    <row r="262" spans="1:30" ht="16.5" customHeight="1">
      <c r="A262" s="549">
        <v>257</v>
      </c>
      <c r="B262" s="537"/>
      <c r="C262" s="277"/>
      <c r="D262" s="276"/>
      <c r="E262" s="558"/>
      <c r="F262" s="517"/>
      <c r="G262" s="184"/>
      <c r="H262" s="184"/>
      <c r="I262" s="184"/>
      <c r="J262" s="184"/>
      <c r="K262" s="184"/>
      <c r="L262" s="183"/>
      <c r="M262" s="84"/>
      <c r="N262" s="183"/>
      <c r="O262" s="184"/>
      <c r="P262" s="184"/>
      <c r="Q262" s="184"/>
      <c r="R262" s="184"/>
      <c r="S262" s="184"/>
      <c r="T262" s="183"/>
      <c r="U262" s="84"/>
      <c r="V262" s="84"/>
      <c r="W262" s="184"/>
      <c r="X262" s="184"/>
      <c r="Y262" s="598"/>
      <c r="Z262" s="192"/>
      <c r="AA262" s="193"/>
      <c r="AB262" s="193"/>
      <c r="AC262" s="194"/>
      <c r="AD262" s="195"/>
    </row>
    <row r="263" spans="1:30" ht="16.5" customHeight="1">
      <c r="A263" s="549">
        <v>258</v>
      </c>
      <c r="B263" s="500"/>
      <c r="C263" s="272"/>
      <c r="D263" s="273"/>
      <c r="E263" s="557"/>
      <c r="F263" s="516"/>
      <c r="G263" s="75"/>
      <c r="H263" s="75"/>
      <c r="I263" s="75"/>
      <c r="J263" s="75"/>
      <c r="K263" s="75"/>
      <c r="L263" s="151"/>
      <c r="M263" s="84"/>
      <c r="N263" s="274"/>
      <c r="O263" s="75"/>
      <c r="P263" s="75"/>
      <c r="Q263" s="75"/>
      <c r="R263" s="75"/>
      <c r="S263" s="75"/>
      <c r="T263" s="151"/>
      <c r="U263" s="84"/>
      <c r="V263" s="84"/>
      <c r="W263" s="75"/>
      <c r="X263" s="75"/>
      <c r="Y263" s="629"/>
      <c r="Z263" s="318"/>
      <c r="AA263" s="319"/>
      <c r="AB263" s="319"/>
      <c r="AC263" s="320"/>
      <c r="AD263" s="321"/>
    </row>
    <row r="264" spans="1:30" ht="16.5" customHeight="1">
      <c r="A264" s="549">
        <v>259</v>
      </c>
      <c r="B264" s="500"/>
      <c r="C264" s="272"/>
      <c r="D264" s="273"/>
      <c r="E264" s="557"/>
      <c r="F264" s="516"/>
      <c r="G264" s="75"/>
      <c r="H264" s="75"/>
      <c r="I264" s="75"/>
      <c r="J264" s="75"/>
      <c r="K264" s="75"/>
      <c r="L264" s="151"/>
      <c r="M264" s="84"/>
      <c r="N264" s="274"/>
      <c r="O264" s="75"/>
      <c r="P264" s="75"/>
      <c r="Q264" s="75"/>
      <c r="R264" s="75"/>
      <c r="S264" s="75"/>
      <c r="T264" s="151"/>
      <c r="U264" s="84"/>
      <c r="V264" s="84"/>
      <c r="W264" s="75"/>
      <c r="X264" s="75"/>
      <c r="Y264" s="629"/>
      <c r="Z264" s="318"/>
      <c r="AA264" s="319"/>
      <c r="AB264" s="319"/>
      <c r="AC264" s="320"/>
      <c r="AD264" s="321"/>
    </row>
    <row r="265" spans="1:30" ht="16.5" customHeight="1">
      <c r="A265" s="549">
        <v>260</v>
      </c>
      <c r="B265" s="500"/>
      <c r="C265" s="272"/>
      <c r="D265" s="273"/>
      <c r="E265" s="557"/>
      <c r="F265" s="516"/>
      <c r="G265" s="75"/>
      <c r="H265" s="75"/>
      <c r="I265" s="75"/>
      <c r="J265" s="75"/>
      <c r="K265" s="75"/>
      <c r="L265" s="151"/>
      <c r="M265" s="84"/>
      <c r="N265" s="274"/>
      <c r="O265" s="75"/>
      <c r="P265" s="75"/>
      <c r="Q265" s="75"/>
      <c r="R265" s="75"/>
      <c r="S265" s="75"/>
      <c r="T265" s="151"/>
      <c r="U265" s="151"/>
      <c r="V265" s="124"/>
      <c r="W265" s="365"/>
      <c r="X265" s="365"/>
      <c r="Y265" s="640"/>
      <c r="Z265" s="192"/>
      <c r="AA265" s="193"/>
      <c r="AB265" s="193"/>
      <c r="AC265" s="194"/>
      <c r="AD265" s="195"/>
    </row>
    <row r="266" spans="1:30" ht="16.5" customHeight="1">
      <c r="A266" s="549">
        <v>261</v>
      </c>
      <c r="B266" s="500"/>
      <c r="C266" s="272"/>
      <c r="D266" s="273"/>
      <c r="E266" s="557"/>
      <c r="F266" s="516"/>
      <c r="G266" s="75"/>
      <c r="H266" s="75"/>
      <c r="I266" s="75"/>
      <c r="J266" s="75"/>
      <c r="K266" s="75"/>
      <c r="L266" s="151"/>
      <c r="M266" s="84"/>
      <c r="N266" s="274"/>
      <c r="O266" s="75"/>
      <c r="P266" s="75"/>
      <c r="Q266" s="75"/>
      <c r="R266" s="75"/>
      <c r="S266" s="75"/>
      <c r="T266" s="151"/>
      <c r="U266" s="84"/>
      <c r="V266" s="84"/>
      <c r="W266" s="75"/>
      <c r="X266" s="75"/>
      <c r="Y266" s="629"/>
      <c r="Z266" s="318"/>
      <c r="AA266" s="319"/>
      <c r="AB266" s="319"/>
      <c r="AC266" s="320"/>
      <c r="AD266" s="321"/>
    </row>
    <row r="267" spans="1:30" ht="16.5" customHeight="1">
      <c r="A267" s="549">
        <v>262</v>
      </c>
      <c r="B267" s="500"/>
      <c r="C267" s="272"/>
      <c r="D267" s="273"/>
      <c r="E267" s="557"/>
      <c r="F267" s="516"/>
      <c r="G267" s="75"/>
      <c r="H267" s="75"/>
      <c r="I267" s="75"/>
      <c r="J267" s="75"/>
      <c r="K267" s="75"/>
      <c r="L267" s="151"/>
      <c r="M267" s="84"/>
      <c r="N267" s="274"/>
      <c r="O267" s="75"/>
      <c r="P267" s="75"/>
      <c r="Q267" s="75"/>
      <c r="R267" s="75"/>
      <c r="S267" s="75"/>
      <c r="T267" s="151"/>
      <c r="U267" s="84"/>
      <c r="V267" s="84"/>
      <c r="W267" s="75"/>
      <c r="X267" s="75"/>
      <c r="Y267" s="629"/>
      <c r="Z267" s="318"/>
      <c r="AA267" s="319"/>
      <c r="AB267" s="319"/>
      <c r="AC267" s="320"/>
      <c r="AD267" s="321"/>
    </row>
    <row r="268" spans="1:30" ht="16.5" customHeight="1">
      <c r="A268" s="549">
        <v>263</v>
      </c>
      <c r="B268" s="537"/>
      <c r="C268" s="277"/>
      <c r="D268" s="276"/>
      <c r="E268" s="558"/>
      <c r="F268" s="517"/>
      <c r="G268" s="184"/>
      <c r="H268" s="184"/>
      <c r="I268" s="184"/>
      <c r="J268" s="184"/>
      <c r="K268" s="184"/>
      <c r="L268" s="183"/>
      <c r="M268" s="84"/>
      <c r="N268" s="183"/>
      <c r="O268" s="184"/>
      <c r="P268" s="184"/>
      <c r="Q268" s="184"/>
      <c r="R268" s="184"/>
      <c r="S268" s="184"/>
      <c r="T268" s="183"/>
      <c r="U268" s="84"/>
      <c r="V268" s="84"/>
      <c r="W268" s="184"/>
      <c r="X268" s="184"/>
      <c r="Y268" s="598"/>
      <c r="Z268" s="192"/>
      <c r="AA268" s="193"/>
      <c r="AB268" s="193"/>
      <c r="AC268" s="194"/>
      <c r="AD268" s="195"/>
    </row>
    <row r="269" spans="1:30" ht="16.5" customHeight="1">
      <c r="A269" s="549">
        <v>264</v>
      </c>
      <c r="B269" s="537"/>
      <c r="C269" s="277"/>
      <c r="D269" s="276"/>
      <c r="E269" s="558"/>
      <c r="F269" s="517"/>
      <c r="G269" s="184"/>
      <c r="H269" s="184"/>
      <c r="I269" s="184"/>
      <c r="J269" s="184"/>
      <c r="K269" s="184"/>
      <c r="L269" s="183"/>
      <c r="M269" s="84"/>
      <c r="N269" s="183"/>
      <c r="O269" s="184"/>
      <c r="P269" s="184"/>
      <c r="Q269" s="184"/>
      <c r="R269" s="184"/>
      <c r="S269" s="184"/>
      <c r="T269" s="183"/>
      <c r="U269" s="84"/>
      <c r="V269" s="84"/>
      <c r="W269" s="184"/>
      <c r="X269" s="184"/>
      <c r="Y269" s="598"/>
      <c r="Z269" s="192"/>
      <c r="AA269" s="193"/>
      <c r="AB269" s="193"/>
      <c r="AC269" s="194"/>
      <c r="AD269" s="195"/>
    </row>
    <row r="270" spans="1:30" ht="16.5" customHeight="1">
      <c r="A270" s="549">
        <v>265</v>
      </c>
      <c r="B270" s="500"/>
      <c r="C270" s="272"/>
      <c r="D270" s="273"/>
      <c r="E270" s="557"/>
      <c r="F270" s="516"/>
      <c r="G270" s="75"/>
      <c r="H270" s="75"/>
      <c r="I270" s="75"/>
      <c r="J270" s="75"/>
      <c r="K270" s="75"/>
      <c r="L270" s="151"/>
      <c r="M270" s="84"/>
      <c r="N270" s="274"/>
      <c r="O270" s="75"/>
      <c r="P270" s="75"/>
      <c r="Q270" s="75"/>
      <c r="R270" s="75"/>
      <c r="S270" s="75"/>
      <c r="T270" s="151"/>
      <c r="U270" s="84"/>
      <c r="V270" s="84"/>
      <c r="W270" s="75"/>
      <c r="X270" s="75"/>
      <c r="Y270" s="629"/>
      <c r="Z270" s="318"/>
      <c r="AA270" s="319"/>
      <c r="AB270" s="319"/>
      <c r="AC270" s="320"/>
      <c r="AD270" s="321"/>
    </row>
    <row r="271" spans="1:30" ht="16.5" customHeight="1">
      <c r="A271" s="549">
        <v>266</v>
      </c>
      <c r="B271" s="537"/>
      <c r="C271" s="277"/>
      <c r="D271" s="276"/>
      <c r="E271" s="558"/>
      <c r="F271" s="517"/>
      <c r="G271" s="184"/>
      <c r="H271" s="184"/>
      <c r="I271" s="184"/>
      <c r="J271" s="184"/>
      <c r="K271" s="184"/>
      <c r="L271" s="183"/>
      <c r="M271" s="84"/>
      <c r="N271" s="183"/>
      <c r="O271" s="184"/>
      <c r="P271" s="184"/>
      <c r="Q271" s="184"/>
      <c r="R271" s="184"/>
      <c r="S271" s="184"/>
      <c r="T271" s="183"/>
      <c r="U271" s="84"/>
      <c r="V271" s="84"/>
      <c r="W271" s="184"/>
      <c r="X271" s="184"/>
      <c r="Y271" s="598"/>
      <c r="Z271" s="192"/>
      <c r="AA271" s="193"/>
      <c r="AB271" s="193"/>
      <c r="AC271" s="194"/>
      <c r="AD271" s="195"/>
    </row>
    <row r="272" spans="1:30" ht="16.5" customHeight="1">
      <c r="A272" s="549">
        <v>267</v>
      </c>
      <c r="B272" s="500"/>
      <c r="C272" s="272"/>
      <c r="D272" s="273"/>
      <c r="E272" s="557"/>
      <c r="F272" s="516"/>
      <c r="G272" s="75"/>
      <c r="H272" s="75"/>
      <c r="I272" s="75"/>
      <c r="J272" s="75"/>
      <c r="K272" s="75"/>
      <c r="L272" s="151"/>
      <c r="M272" s="84"/>
      <c r="N272" s="274"/>
      <c r="O272" s="75"/>
      <c r="P272" s="75"/>
      <c r="Q272" s="75"/>
      <c r="R272" s="75"/>
      <c r="S272" s="75"/>
      <c r="T272" s="151"/>
      <c r="U272" s="84"/>
      <c r="V272" s="84"/>
      <c r="W272" s="75"/>
      <c r="X272" s="75"/>
      <c r="Y272" s="629"/>
      <c r="Z272" s="318"/>
      <c r="AA272" s="319"/>
      <c r="AB272" s="319"/>
      <c r="AC272" s="320"/>
      <c r="AD272" s="321"/>
    </row>
    <row r="273" spans="1:30" ht="16.5" customHeight="1">
      <c r="A273" s="549">
        <v>268</v>
      </c>
      <c r="B273" s="500"/>
      <c r="C273" s="272"/>
      <c r="D273" s="273"/>
      <c r="E273" s="557"/>
      <c r="F273" s="516"/>
      <c r="G273" s="75"/>
      <c r="H273" s="75"/>
      <c r="I273" s="75"/>
      <c r="J273" s="75"/>
      <c r="K273" s="75"/>
      <c r="L273" s="151"/>
      <c r="M273" s="84"/>
      <c r="N273" s="274"/>
      <c r="O273" s="75"/>
      <c r="P273" s="75"/>
      <c r="Q273" s="75"/>
      <c r="R273" s="75"/>
      <c r="S273" s="75"/>
      <c r="T273" s="151"/>
      <c r="U273" s="84"/>
      <c r="V273" s="84"/>
      <c r="W273" s="75"/>
      <c r="X273" s="75"/>
      <c r="Y273" s="629"/>
      <c r="Z273" s="318"/>
      <c r="AA273" s="319"/>
      <c r="AB273" s="319"/>
      <c r="AC273" s="320"/>
      <c r="AD273" s="321"/>
    </row>
    <row r="274" spans="1:30" ht="16.5" customHeight="1">
      <c r="A274" s="549">
        <v>269</v>
      </c>
      <c r="B274" s="500"/>
      <c r="C274" s="272"/>
      <c r="D274" s="273"/>
      <c r="E274" s="557"/>
      <c r="F274" s="516"/>
      <c r="G274" s="75"/>
      <c r="H274" s="75"/>
      <c r="I274" s="75"/>
      <c r="J274" s="75"/>
      <c r="K274" s="75"/>
      <c r="L274" s="151"/>
      <c r="M274" s="366"/>
      <c r="N274" s="281"/>
      <c r="O274" s="75"/>
      <c r="P274" s="75"/>
      <c r="Q274" s="75"/>
      <c r="R274" s="75"/>
      <c r="S274" s="75"/>
      <c r="T274" s="151"/>
      <c r="U274" s="84"/>
      <c r="V274" s="84"/>
      <c r="W274" s="281"/>
      <c r="X274" s="75"/>
      <c r="Y274" s="629"/>
      <c r="Z274" s="318"/>
      <c r="AA274" s="319"/>
      <c r="AB274" s="319"/>
      <c r="AC274" s="320"/>
      <c r="AD274" s="321"/>
    </row>
    <row r="275" spans="1:30" ht="16.5" customHeight="1">
      <c r="A275" s="549">
        <v>270</v>
      </c>
      <c r="B275" s="500"/>
      <c r="C275" s="272"/>
      <c r="D275" s="273"/>
      <c r="E275" s="557"/>
      <c r="F275" s="516"/>
      <c r="G275" s="75"/>
      <c r="H275" s="75"/>
      <c r="I275" s="75"/>
      <c r="J275" s="75"/>
      <c r="K275" s="75"/>
      <c r="L275" s="151"/>
      <c r="M275" s="84"/>
      <c r="N275" s="274"/>
      <c r="O275" s="75"/>
      <c r="P275" s="75"/>
      <c r="Q275" s="75"/>
      <c r="R275" s="75"/>
      <c r="S275" s="75"/>
      <c r="T275" s="151"/>
      <c r="U275" s="124"/>
      <c r="V275" s="124"/>
      <c r="W275" s="365"/>
      <c r="X275" s="365"/>
      <c r="Y275" s="640"/>
      <c r="Z275" s="192"/>
      <c r="AA275" s="193"/>
      <c r="AB275" s="193"/>
      <c r="AC275" s="194"/>
      <c r="AD275" s="195"/>
    </row>
    <row r="276" spans="1:30" ht="16.5" customHeight="1">
      <c r="A276" s="549">
        <v>271</v>
      </c>
      <c r="B276" s="500"/>
      <c r="C276" s="272"/>
      <c r="D276" s="273"/>
      <c r="E276" s="557"/>
      <c r="F276" s="516"/>
      <c r="G276" s="75"/>
      <c r="H276" s="75"/>
      <c r="I276" s="75"/>
      <c r="J276" s="75"/>
      <c r="K276" s="75"/>
      <c r="L276" s="151"/>
      <c r="M276" s="84"/>
      <c r="N276" s="274"/>
      <c r="O276" s="75"/>
      <c r="P276" s="75"/>
      <c r="Q276" s="75"/>
      <c r="R276" s="75"/>
      <c r="S276" s="75"/>
      <c r="T276" s="151"/>
      <c r="U276" s="84"/>
      <c r="V276" s="84"/>
      <c r="W276" s="75"/>
      <c r="X276" s="75"/>
      <c r="Y276" s="629"/>
      <c r="Z276" s="318"/>
      <c r="AA276" s="319"/>
      <c r="AB276" s="319"/>
      <c r="AC276" s="320"/>
      <c r="AD276" s="321"/>
    </row>
    <row r="277" spans="1:30" ht="16.5" customHeight="1">
      <c r="A277" s="549">
        <v>272</v>
      </c>
      <c r="B277" s="500"/>
      <c r="C277" s="272"/>
      <c r="D277" s="273"/>
      <c r="E277" s="557"/>
      <c r="F277" s="516"/>
      <c r="G277" s="75"/>
      <c r="H277" s="75"/>
      <c r="I277" s="75"/>
      <c r="J277" s="75"/>
      <c r="K277" s="75"/>
      <c r="L277" s="151"/>
      <c r="M277" s="84"/>
      <c r="N277" s="274"/>
      <c r="O277" s="75"/>
      <c r="P277" s="75"/>
      <c r="Q277" s="75"/>
      <c r="R277" s="75"/>
      <c r="S277" s="75"/>
      <c r="T277" s="151"/>
      <c r="U277" s="84"/>
      <c r="V277" s="84"/>
      <c r="W277" s="75"/>
      <c r="X277" s="75"/>
      <c r="Y277" s="629"/>
      <c r="Z277" s="318"/>
      <c r="AA277" s="319"/>
      <c r="AB277" s="319"/>
      <c r="AC277" s="320"/>
      <c r="AD277" s="321"/>
    </row>
    <row r="278" spans="1:30" ht="16.5" customHeight="1">
      <c r="A278" s="549">
        <v>273</v>
      </c>
      <c r="B278" s="537"/>
      <c r="C278" s="277"/>
      <c r="D278" s="276"/>
      <c r="E278" s="558"/>
      <c r="F278" s="517"/>
      <c r="G278" s="184"/>
      <c r="H278" s="184"/>
      <c r="I278" s="184"/>
      <c r="J278" s="184"/>
      <c r="K278" s="184"/>
      <c r="L278" s="183"/>
      <c r="M278" s="84"/>
      <c r="N278" s="183"/>
      <c r="O278" s="184"/>
      <c r="P278" s="184"/>
      <c r="Q278" s="184"/>
      <c r="R278" s="184"/>
      <c r="S278" s="184"/>
      <c r="T278" s="183"/>
      <c r="U278" s="84"/>
      <c r="V278" s="84"/>
      <c r="W278" s="184"/>
      <c r="X278" s="184"/>
      <c r="Y278" s="598"/>
      <c r="Z278" s="192"/>
      <c r="AA278" s="193"/>
      <c r="AB278" s="193"/>
      <c r="AC278" s="194"/>
      <c r="AD278" s="195"/>
    </row>
    <row r="279" spans="1:30" ht="16.5" customHeight="1">
      <c r="A279" s="549">
        <v>274</v>
      </c>
      <c r="B279" s="500"/>
      <c r="C279" s="272"/>
      <c r="D279" s="273"/>
      <c r="E279" s="557"/>
      <c r="F279" s="516"/>
      <c r="G279" s="75"/>
      <c r="H279" s="75"/>
      <c r="I279" s="75"/>
      <c r="J279" s="75"/>
      <c r="K279" s="75"/>
      <c r="L279" s="151"/>
      <c r="M279" s="84"/>
      <c r="N279" s="274"/>
      <c r="O279" s="75"/>
      <c r="P279" s="75"/>
      <c r="Q279" s="75"/>
      <c r="R279" s="75"/>
      <c r="S279" s="75"/>
      <c r="T279" s="151"/>
      <c r="U279" s="124"/>
      <c r="V279" s="124"/>
      <c r="W279" s="365"/>
      <c r="X279" s="365"/>
      <c r="Y279" s="640"/>
      <c r="Z279" s="192"/>
      <c r="AA279" s="193"/>
      <c r="AB279" s="193"/>
      <c r="AC279" s="194"/>
      <c r="AD279" s="195"/>
    </row>
    <row r="280" spans="1:30" ht="16.5" customHeight="1">
      <c r="A280" s="549">
        <v>275</v>
      </c>
      <c r="B280" s="537"/>
      <c r="C280" s="277"/>
      <c r="D280" s="276"/>
      <c r="E280" s="558"/>
      <c r="F280" s="517"/>
      <c r="G280" s="184"/>
      <c r="H280" s="184"/>
      <c r="I280" s="184"/>
      <c r="J280" s="184"/>
      <c r="K280" s="184"/>
      <c r="L280" s="183"/>
      <c r="M280" s="84"/>
      <c r="N280" s="183"/>
      <c r="O280" s="184"/>
      <c r="P280" s="184"/>
      <c r="Q280" s="184"/>
      <c r="R280" s="184"/>
      <c r="S280" s="184"/>
      <c r="T280" s="183"/>
      <c r="U280" s="84"/>
      <c r="V280" s="84"/>
      <c r="W280" s="184"/>
      <c r="X280" s="184"/>
      <c r="Y280" s="598"/>
      <c r="Z280" s="192"/>
      <c r="AA280" s="193"/>
      <c r="AB280" s="193"/>
      <c r="AC280" s="194"/>
      <c r="AD280" s="195"/>
    </row>
    <row r="281" spans="1:30" ht="16.5" customHeight="1">
      <c r="A281" s="549">
        <v>276</v>
      </c>
      <c r="B281" s="537"/>
      <c r="C281" s="277"/>
      <c r="D281" s="276"/>
      <c r="E281" s="558"/>
      <c r="F281" s="517"/>
      <c r="G281" s="184"/>
      <c r="H281" s="184"/>
      <c r="I281" s="184"/>
      <c r="J281" s="184"/>
      <c r="K281" s="184"/>
      <c r="L281" s="183"/>
      <c r="M281" s="84"/>
      <c r="N281" s="183"/>
      <c r="O281" s="184"/>
      <c r="P281" s="184"/>
      <c r="Q281" s="184"/>
      <c r="R281" s="184"/>
      <c r="S281" s="184"/>
      <c r="T281" s="183"/>
      <c r="U281" s="84"/>
      <c r="V281" s="84"/>
      <c r="W281" s="184"/>
      <c r="X281" s="184"/>
      <c r="Y281" s="598"/>
      <c r="Z281" s="192"/>
      <c r="AA281" s="193"/>
      <c r="AB281" s="193"/>
      <c r="AC281" s="194"/>
      <c r="AD281" s="195"/>
    </row>
    <row r="282" spans="1:30" ht="16.5" customHeight="1">
      <c r="A282" s="549">
        <v>277</v>
      </c>
      <c r="B282" s="537"/>
      <c r="C282" s="277"/>
      <c r="D282" s="276"/>
      <c r="E282" s="558"/>
      <c r="F282" s="517"/>
      <c r="G282" s="184"/>
      <c r="H282" s="184"/>
      <c r="I282" s="184"/>
      <c r="J282" s="184"/>
      <c r="K282" s="184"/>
      <c r="L282" s="183"/>
      <c r="M282" s="84"/>
      <c r="N282" s="183"/>
      <c r="O282" s="184"/>
      <c r="P282" s="184"/>
      <c r="Q282" s="184"/>
      <c r="R282" s="184"/>
      <c r="S282" s="184"/>
      <c r="T282" s="183"/>
      <c r="U282" s="84"/>
      <c r="V282" s="84"/>
      <c r="W282" s="184"/>
      <c r="X282" s="184"/>
      <c r="Y282" s="598"/>
      <c r="Z282" s="192"/>
      <c r="AA282" s="193"/>
      <c r="AB282" s="193"/>
      <c r="AC282" s="194"/>
      <c r="AD282" s="195"/>
    </row>
    <row r="283" spans="1:30" ht="16.5" customHeight="1">
      <c r="A283" s="549">
        <v>278</v>
      </c>
      <c r="B283" s="537"/>
      <c r="C283" s="277"/>
      <c r="D283" s="276"/>
      <c r="E283" s="558"/>
      <c r="F283" s="517"/>
      <c r="G283" s="184"/>
      <c r="H283" s="184"/>
      <c r="I283" s="184"/>
      <c r="J283" s="184"/>
      <c r="K283" s="184"/>
      <c r="L283" s="183"/>
      <c r="M283" s="84"/>
      <c r="N283" s="183"/>
      <c r="O283" s="184"/>
      <c r="P283" s="184"/>
      <c r="Q283" s="184"/>
      <c r="R283" s="184"/>
      <c r="S283" s="184"/>
      <c r="T283" s="183"/>
      <c r="U283" s="84"/>
      <c r="V283" s="84"/>
      <c r="W283" s="184"/>
      <c r="X283" s="184"/>
      <c r="Y283" s="598"/>
      <c r="Z283" s="192"/>
      <c r="AA283" s="193"/>
      <c r="AB283" s="193"/>
      <c r="AC283" s="194"/>
      <c r="AD283" s="195"/>
    </row>
    <row r="284" spans="1:30" ht="16.5" customHeight="1">
      <c r="A284" s="549">
        <v>279</v>
      </c>
      <c r="B284" s="537"/>
      <c r="C284" s="277"/>
      <c r="D284" s="276"/>
      <c r="E284" s="558"/>
      <c r="F284" s="517"/>
      <c r="G284" s="184"/>
      <c r="H284" s="184"/>
      <c r="I284" s="184"/>
      <c r="J284" s="184"/>
      <c r="K284" s="184"/>
      <c r="L284" s="183"/>
      <c r="M284" s="84"/>
      <c r="N284" s="183"/>
      <c r="O284" s="184"/>
      <c r="P284" s="184"/>
      <c r="Q284" s="184"/>
      <c r="R284" s="184"/>
      <c r="S284" s="184"/>
      <c r="T284" s="183"/>
      <c r="U284" s="84"/>
      <c r="V284" s="84"/>
      <c r="W284" s="184"/>
      <c r="X284" s="184"/>
      <c r="Y284" s="598"/>
      <c r="Z284" s="192"/>
      <c r="AA284" s="193"/>
      <c r="AB284" s="193"/>
      <c r="AC284" s="194"/>
      <c r="AD284" s="195"/>
    </row>
    <row r="285" spans="1:30" ht="16.5" customHeight="1">
      <c r="A285" s="549">
        <v>280</v>
      </c>
      <c r="B285" s="537"/>
      <c r="C285" s="277"/>
      <c r="D285" s="276"/>
      <c r="E285" s="558"/>
      <c r="F285" s="517"/>
      <c r="G285" s="184"/>
      <c r="H285" s="184"/>
      <c r="I285" s="184"/>
      <c r="J285" s="184"/>
      <c r="K285" s="184"/>
      <c r="L285" s="183"/>
      <c r="M285" s="84"/>
      <c r="N285" s="183"/>
      <c r="O285" s="184"/>
      <c r="P285" s="184"/>
      <c r="Q285" s="184"/>
      <c r="R285" s="184"/>
      <c r="S285" s="184"/>
      <c r="T285" s="183"/>
      <c r="U285" s="84"/>
      <c r="V285" s="84"/>
      <c r="W285" s="184"/>
      <c r="X285" s="184"/>
      <c r="Y285" s="598"/>
      <c r="Z285" s="192"/>
      <c r="AA285" s="193"/>
      <c r="AB285" s="193"/>
      <c r="AC285" s="194"/>
      <c r="AD285" s="195"/>
    </row>
    <row r="286" spans="1:30" ht="16.5" customHeight="1">
      <c r="A286" s="549">
        <v>281</v>
      </c>
      <c r="B286" s="500"/>
      <c r="C286" s="272"/>
      <c r="D286" s="273"/>
      <c r="E286" s="557"/>
      <c r="F286" s="516"/>
      <c r="G286" s="75"/>
      <c r="H286" s="75"/>
      <c r="I286" s="75"/>
      <c r="J286" s="75"/>
      <c r="K286" s="75"/>
      <c r="L286" s="151"/>
      <c r="M286" s="84"/>
      <c r="N286" s="274"/>
      <c r="O286" s="75"/>
      <c r="P286" s="75"/>
      <c r="Q286" s="75"/>
      <c r="R286" s="281"/>
      <c r="S286" s="75"/>
      <c r="T286" s="151"/>
      <c r="U286" s="84"/>
      <c r="V286" s="84"/>
      <c r="W286" s="75"/>
      <c r="X286" s="75"/>
      <c r="Y286" s="629"/>
      <c r="Z286" s="318"/>
      <c r="AA286" s="319"/>
      <c r="AB286" s="319"/>
      <c r="AC286" s="320"/>
      <c r="AD286" s="321"/>
    </row>
    <row r="287" spans="1:30" ht="16.5" customHeight="1">
      <c r="A287" s="549">
        <v>282</v>
      </c>
      <c r="B287" s="160"/>
      <c r="C287" s="162"/>
      <c r="D287" s="162"/>
      <c r="E287" s="554"/>
      <c r="F287" s="518"/>
      <c r="G287" s="71"/>
      <c r="H287" s="71"/>
      <c r="I287" s="71"/>
      <c r="J287" s="367"/>
      <c r="K287" s="71"/>
      <c r="L287" s="29"/>
      <c r="M287" s="52"/>
      <c r="N287" s="138"/>
      <c r="O287" s="71"/>
      <c r="P287" s="71"/>
      <c r="Q287" s="71"/>
      <c r="R287" s="71"/>
      <c r="S287" s="71"/>
      <c r="T287" s="29"/>
      <c r="U287" s="52"/>
      <c r="V287" s="52"/>
      <c r="W287" s="71"/>
      <c r="X287" s="71"/>
      <c r="Y287" s="641"/>
      <c r="Z287" s="368"/>
      <c r="AA287" s="369"/>
      <c r="AB287" s="369"/>
      <c r="AC287" s="370"/>
      <c r="AD287" s="371"/>
    </row>
    <row r="288" spans="1:30" ht="16.5" customHeight="1">
      <c r="A288" s="549">
        <v>283</v>
      </c>
      <c r="B288" s="160"/>
      <c r="C288" s="162"/>
      <c r="D288" s="162"/>
      <c r="E288" s="554"/>
      <c r="F288" s="518"/>
      <c r="G288" s="71"/>
      <c r="H288" s="71"/>
      <c r="I288" s="71"/>
      <c r="J288" s="367"/>
      <c r="K288" s="71"/>
      <c r="L288" s="29"/>
      <c r="M288" s="52"/>
      <c r="N288" s="138"/>
      <c r="O288" s="71"/>
      <c r="P288" s="71"/>
      <c r="Q288" s="71"/>
      <c r="R288" s="71"/>
      <c r="S288" s="71"/>
      <c r="T288" s="29"/>
      <c r="U288" s="52"/>
      <c r="V288" s="52"/>
      <c r="W288" s="71"/>
      <c r="X288" s="71"/>
      <c r="Y288" s="641"/>
      <c r="Z288" s="368"/>
      <c r="AA288" s="369"/>
      <c r="AB288" s="369"/>
      <c r="AC288" s="370"/>
      <c r="AD288" s="371"/>
    </row>
    <row r="289" spans="1:30" ht="16.5" customHeight="1">
      <c r="A289" s="549">
        <v>284</v>
      </c>
      <c r="B289" s="160"/>
      <c r="C289" s="162"/>
      <c r="D289" s="162"/>
      <c r="E289" s="554"/>
      <c r="F289" s="518"/>
      <c r="G289" s="71"/>
      <c r="H289" s="71"/>
      <c r="I289" s="71"/>
      <c r="J289" s="367"/>
      <c r="K289" s="71"/>
      <c r="L289" s="29"/>
      <c r="M289" s="52"/>
      <c r="N289" s="138"/>
      <c r="O289" s="71"/>
      <c r="P289" s="71"/>
      <c r="Q289" s="71"/>
      <c r="R289" s="71"/>
      <c r="S289" s="71"/>
      <c r="T289" s="29"/>
      <c r="U289" s="52"/>
      <c r="V289" s="52"/>
      <c r="W289" s="71"/>
      <c r="X289" s="71"/>
      <c r="Y289" s="641"/>
      <c r="Z289" s="368"/>
      <c r="AA289" s="369"/>
      <c r="AB289" s="369"/>
      <c r="AC289" s="370"/>
      <c r="AD289" s="371"/>
    </row>
    <row r="290" spans="1:30" ht="16.5" customHeight="1">
      <c r="A290" s="549">
        <v>285</v>
      </c>
      <c r="B290" s="160"/>
      <c r="C290" s="162"/>
      <c r="D290" s="162"/>
      <c r="E290" s="554"/>
      <c r="F290" s="518"/>
      <c r="G290" s="71"/>
      <c r="H290" s="71"/>
      <c r="I290" s="71"/>
      <c r="J290" s="367"/>
      <c r="K290" s="71"/>
      <c r="L290" s="29"/>
      <c r="M290" s="52"/>
      <c r="N290" s="138"/>
      <c r="O290" s="71"/>
      <c r="P290" s="71"/>
      <c r="Q290" s="71"/>
      <c r="R290" s="71"/>
      <c r="S290" s="71"/>
      <c r="T290" s="29"/>
      <c r="U290" s="52"/>
      <c r="V290" s="52"/>
      <c r="W290" s="71"/>
      <c r="X290" s="71"/>
      <c r="Y290" s="641"/>
      <c r="Z290" s="368"/>
      <c r="AA290" s="369"/>
      <c r="AB290" s="369"/>
      <c r="AC290" s="370"/>
      <c r="AD290" s="371"/>
    </row>
    <row r="291" spans="1:30" ht="16.5" customHeight="1">
      <c r="A291" s="549">
        <v>286</v>
      </c>
      <c r="B291" s="160"/>
      <c r="C291" s="162"/>
      <c r="D291" s="162"/>
      <c r="E291" s="554"/>
      <c r="F291" s="518"/>
      <c r="G291" s="71"/>
      <c r="H291" s="71"/>
      <c r="I291" s="71"/>
      <c r="J291" s="71"/>
      <c r="K291" s="71"/>
      <c r="L291" s="29"/>
      <c r="M291" s="52"/>
      <c r="N291" s="138"/>
      <c r="O291" s="71"/>
      <c r="P291" s="71"/>
      <c r="Q291" s="71"/>
      <c r="R291" s="71"/>
      <c r="S291" s="71"/>
      <c r="T291" s="29"/>
      <c r="U291" s="52"/>
      <c r="V291" s="52"/>
      <c r="W291" s="71"/>
      <c r="X291" s="71"/>
      <c r="Y291" s="641"/>
      <c r="Z291" s="368"/>
      <c r="AA291" s="369"/>
      <c r="AB291" s="369"/>
      <c r="AC291" s="370"/>
      <c r="AD291" s="371"/>
    </row>
    <row r="292" spans="1:30" ht="16.5" customHeight="1">
      <c r="A292" s="549">
        <v>287</v>
      </c>
      <c r="B292" s="160"/>
      <c r="C292" s="4"/>
      <c r="D292" s="4"/>
      <c r="E292" s="556"/>
      <c r="F292" s="518"/>
      <c r="G292" s="367"/>
      <c r="H292" s="71"/>
      <c r="I292" s="71"/>
      <c r="J292" s="71"/>
      <c r="K292" s="71"/>
      <c r="L292" s="138"/>
      <c r="M292" s="52"/>
      <c r="N292" s="138"/>
      <c r="O292" s="71"/>
      <c r="P292" s="71"/>
      <c r="Q292" s="71"/>
      <c r="R292" s="71"/>
      <c r="S292" s="71"/>
      <c r="T292" s="92"/>
      <c r="U292" s="68"/>
      <c r="V292" s="68"/>
      <c r="W292" s="90"/>
      <c r="X292" s="367"/>
      <c r="Y292" s="641"/>
      <c r="Z292" s="368"/>
      <c r="AA292" s="369"/>
      <c r="AB292" s="369"/>
      <c r="AC292" s="370"/>
      <c r="AD292" s="371"/>
    </row>
    <row r="293" spans="1:30" ht="16.5" customHeight="1">
      <c r="A293" s="549">
        <v>288</v>
      </c>
      <c r="B293" s="160"/>
      <c r="C293" s="143"/>
      <c r="D293" s="540"/>
      <c r="E293" s="560"/>
      <c r="F293" s="518"/>
      <c r="G293" s="71"/>
      <c r="H293" s="71"/>
      <c r="I293" s="71"/>
      <c r="J293" s="71"/>
      <c r="K293" s="71"/>
      <c r="L293" s="138"/>
      <c r="M293" s="52"/>
      <c r="N293" s="138"/>
      <c r="O293" s="71"/>
      <c r="P293" s="71"/>
      <c r="Q293" s="71"/>
      <c r="R293" s="71"/>
      <c r="S293" s="71"/>
      <c r="T293" s="92"/>
      <c r="U293" s="68"/>
      <c r="V293" s="68"/>
      <c r="W293" s="90"/>
      <c r="X293" s="367"/>
      <c r="Y293" s="641"/>
      <c r="Z293" s="368"/>
      <c r="AA293" s="369"/>
      <c r="AB293" s="369"/>
      <c r="AC293" s="370"/>
      <c r="AD293" s="371"/>
    </row>
    <row r="294" spans="1:30" ht="16.5" customHeight="1">
      <c r="A294" s="549">
        <v>289</v>
      </c>
      <c r="B294" s="160"/>
      <c r="C294" s="143"/>
      <c r="D294" s="4"/>
      <c r="E294" s="556"/>
      <c r="F294" s="518"/>
      <c r="G294" s="71"/>
      <c r="H294" s="71"/>
      <c r="I294" s="71"/>
      <c r="J294" s="71"/>
      <c r="K294" s="71"/>
      <c r="L294" s="29"/>
      <c r="M294" s="52"/>
      <c r="N294" s="138"/>
      <c r="O294" s="71"/>
      <c r="P294" s="71"/>
      <c r="Q294" s="71"/>
      <c r="R294" s="71"/>
      <c r="S294" s="71"/>
      <c r="T294" s="92"/>
      <c r="U294" s="68"/>
      <c r="V294" s="68"/>
      <c r="W294" s="90"/>
      <c r="X294" s="71"/>
      <c r="Y294" s="641"/>
      <c r="Z294" s="368"/>
      <c r="AA294" s="369"/>
      <c r="AB294" s="369"/>
      <c r="AC294" s="370"/>
      <c r="AD294" s="371"/>
    </row>
    <row r="295" spans="1:30" ht="16.5" customHeight="1">
      <c r="A295" s="549">
        <v>290</v>
      </c>
      <c r="B295" s="160"/>
      <c r="C295" s="143"/>
      <c r="D295" s="130"/>
      <c r="E295" s="555"/>
      <c r="F295" s="519"/>
      <c r="G295" s="226"/>
      <c r="H295" s="226"/>
      <c r="I295" s="226"/>
      <c r="J295" s="226"/>
      <c r="K295" s="226"/>
      <c r="L295" s="145"/>
      <c r="M295" s="129"/>
      <c r="N295" s="145"/>
      <c r="O295" s="226"/>
      <c r="P295" s="226"/>
      <c r="Q295" s="226"/>
      <c r="R295" s="226"/>
      <c r="S295" s="226"/>
      <c r="T295" s="145"/>
      <c r="U295" s="130"/>
      <c r="V295" s="130"/>
      <c r="W295" s="226"/>
      <c r="X295" s="226"/>
      <c r="Y295" s="642"/>
      <c r="Z295" s="372"/>
      <c r="AA295" s="373"/>
      <c r="AB295" s="373"/>
      <c r="AC295" s="374"/>
      <c r="AD295" s="375"/>
    </row>
    <row r="296" spans="1:30" ht="16.5" customHeight="1">
      <c r="A296" s="549">
        <v>291</v>
      </c>
      <c r="B296" s="160"/>
      <c r="C296" s="143"/>
      <c r="D296" s="162"/>
      <c r="E296" s="554"/>
      <c r="F296" s="519"/>
      <c r="G296" s="226"/>
      <c r="H296" s="226"/>
      <c r="I296" s="226"/>
      <c r="J296" s="226"/>
      <c r="K296" s="226"/>
      <c r="L296" s="145"/>
      <c r="M296" s="129"/>
      <c r="N296" s="145"/>
      <c r="O296" s="226"/>
      <c r="P296" s="226"/>
      <c r="Q296" s="226"/>
      <c r="R296" s="226"/>
      <c r="S296" s="226"/>
      <c r="T296" s="145"/>
      <c r="U296" s="130"/>
      <c r="V296" s="130"/>
      <c r="W296" s="226"/>
      <c r="X296" s="226"/>
      <c r="Y296" s="642"/>
      <c r="Z296" s="372"/>
      <c r="AA296" s="373"/>
      <c r="AB296" s="373"/>
      <c r="AC296" s="374"/>
      <c r="AD296" s="375"/>
    </row>
    <row r="297" spans="1:30" ht="16.5" customHeight="1">
      <c r="A297" s="549">
        <v>292</v>
      </c>
      <c r="B297" s="160"/>
      <c r="C297" s="143"/>
      <c r="D297" s="4"/>
      <c r="E297" s="556"/>
      <c r="F297" s="518"/>
      <c r="G297" s="75"/>
      <c r="H297" s="71"/>
      <c r="I297" s="71"/>
      <c r="J297" s="71"/>
      <c r="K297" s="71"/>
      <c r="L297" s="29"/>
      <c r="M297" s="52"/>
      <c r="N297" s="138"/>
      <c r="O297" s="71"/>
      <c r="P297" s="71"/>
      <c r="Q297" s="71"/>
      <c r="R297" s="75"/>
      <c r="S297" s="71"/>
      <c r="T297" s="151"/>
      <c r="U297" s="84"/>
      <c r="V297" s="52"/>
      <c r="W297" s="71"/>
      <c r="X297" s="71"/>
      <c r="Y297" s="641"/>
      <c r="Z297" s="368"/>
      <c r="AA297" s="369"/>
      <c r="AB297" s="369"/>
      <c r="AC297" s="370"/>
      <c r="AD297" s="371"/>
    </row>
    <row r="298" spans="1:30" ht="16.5" customHeight="1">
      <c r="A298" s="549">
        <v>293</v>
      </c>
      <c r="B298" s="160"/>
      <c r="C298" s="143"/>
      <c r="D298" s="154"/>
      <c r="E298" s="551"/>
      <c r="F298" s="520"/>
      <c r="G298" s="75"/>
      <c r="H298" s="75"/>
      <c r="I298" s="75"/>
      <c r="J298" s="75"/>
      <c r="K298" s="75"/>
      <c r="L298" s="151"/>
      <c r="M298" s="84"/>
      <c r="N298" s="152"/>
      <c r="O298" s="75"/>
      <c r="P298" s="75"/>
      <c r="Q298" s="75"/>
      <c r="R298" s="75"/>
      <c r="S298" s="75"/>
      <c r="T298" s="151"/>
      <c r="U298" s="84"/>
      <c r="V298" s="84"/>
      <c r="W298" s="75"/>
      <c r="X298" s="75"/>
      <c r="Y298" s="629"/>
      <c r="Z298" s="318"/>
      <c r="AA298" s="319"/>
      <c r="AB298" s="319"/>
      <c r="AC298" s="320"/>
      <c r="AD298" s="321"/>
    </row>
    <row r="299" spans="1:30" ht="16.5" customHeight="1">
      <c r="A299" s="549">
        <v>294</v>
      </c>
      <c r="B299" s="160"/>
      <c r="C299" s="143"/>
      <c r="D299" s="4"/>
      <c r="E299" s="556"/>
      <c r="F299" s="518"/>
      <c r="G299" s="71"/>
      <c r="H299" s="71"/>
      <c r="I299" s="71"/>
      <c r="J299" s="376"/>
      <c r="K299" s="71"/>
      <c r="L299" s="29"/>
      <c r="M299" s="52"/>
      <c r="N299" s="138"/>
      <c r="O299" s="71"/>
      <c r="P299" s="71"/>
      <c r="Q299" s="71"/>
      <c r="R299" s="71"/>
      <c r="S299" s="71"/>
      <c r="T299" s="29"/>
      <c r="U299" s="52"/>
      <c r="V299" s="52"/>
      <c r="W299" s="71"/>
      <c r="X299" s="71"/>
      <c r="Y299" s="641"/>
      <c r="Z299" s="368"/>
      <c r="AA299" s="369"/>
      <c r="AB299" s="369"/>
      <c r="AC299" s="370"/>
      <c r="AD299" s="371"/>
    </row>
    <row r="300" spans="1:30" ht="16.5" customHeight="1">
      <c r="A300" s="549">
        <v>295</v>
      </c>
      <c r="B300" s="160"/>
      <c r="C300" s="143"/>
      <c r="D300" s="4"/>
      <c r="E300" s="556"/>
      <c r="F300" s="518"/>
      <c r="G300" s="71"/>
      <c r="H300" s="71"/>
      <c r="I300" s="71"/>
      <c r="J300" s="71"/>
      <c r="K300" s="71"/>
      <c r="L300" s="29"/>
      <c r="M300" s="52"/>
      <c r="N300" s="138"/>
      <c r="O300" s="71"/>
      <c r="P300" s="71"/>
      <c r="Q300" s="71"/>
      <c r="R300" s="71"/>
      <c r="S300" s="71"/>
      <c r="T300" s="29"/>
      <c r="U300" s="52"/>
      <c r="V300" s="52"/>
      <c r="W300" s="71"/>
      <c r="X300" s="71"/>
      <c r="Y300" s="641"/>
      <c r="Z300" s="368"/>
      <c r="AA300" s="369"/>
      <c r="AB300" s="369"/>
      <c r="AC300" s="370"/>
      <c r="AD300" s="371"/>
    </row>
    <row r="301" spans="1:30" ht="16.5" customHeight="1">
      <c r="A301" s="549">
        <v>296</v>
      </c>
      <c r="B301" s="160"/>
      <c r="C301" s="143"/>
      <c r="D301" s="4"/>
      <c r="E301" s="556"/>
      <c r="F301" s="518"/>
      <c r="G301" s="71"/>
      <c r="H301" s="71"/>
      <c r="I301" s="71"/>
      <c r="J301" s="71"/>
      <c r="K301" s="71"/>
      <c r="L301" s="29"/>
      <c r="M301" s="52"/>
      <c r="N301" s="138"/>
      <c r="O301" s="71"/>
      <c r="P301" s="71"/>
      <c r="Q301" s="71"/>
      <c r="R301" s="75"/>
      <c r="S301" s="71"/>
      <c r="T301" s="29"/>
      <c r="U301" s="52"/>
      <c r="V301" s="52"/>
      <c r="W301" s="71"/>
      <c r="X301" s="71"/>
      <c r="Y301" s="641"/>
      <c r="Z301" s="368"/>
      <c r="AA301" s="369"/>
      <c r="AB301" s="369"/>
      <c r="AC301" s="370"/>
      <c r="AD301" s="371"/>
    </row>
    <row r="302" spans="1:30" ht="16.5" customHeight="1">
      <c r="A302" s="549">
        <v>297</v>
      </c>
      <c r="B302" s="160"/>
      <c r="C302" s="143"/>
      <c r="D302" s="4"/>
      <c r="E302" s="556"/>
      <c r="F302" s="518"/>
      <c r="G302" s="71"/>
      <c r="H302" s="71"/>
      <c r="I302" s="71"/>
      <c r="J302" s="71"/>
      <c r="K302" s="71"/>
      <c r="L302" s="29"/>
      <c r="M302" s="52"/>
      <c r="N302" s="138"/>
      <c r="O302" s="71"/>
      <c r="P302" s="71"/>
      <c r="Q302" s="71"/>
      <c r="R302" s="75"/>
      <c r="S302" s="71"/>
      <c r="T302" s="29"/>
      <c r="U302" s="22"/>
      <c r="V302" s="52"/>
      <c r="W302" s="71"/>
      <c r="X302" s="71"/>
      <c r="Y302" s="641"/>
      <c r="Z302" s="368"/>
      <c r="AA302" s="369"/>
      <c r="AB302" s="369"/>
      <c r="AC302" s="370"/>
      <c r="AD302" s="371"/>
    </row>
    <row r="303" spans="1:30" ht="16.5" customHeight="1">
      <c r="A303" s="549">
        <v>298</v>
      </c>
      <c r="B303" s="160"/>
      <c r="C303" s="143"/>
      <c r="D303" s="4"/>
      <c r="E303" s="556"/>
      <c r="F303" s="518"/>
      <c r="G303" s="71"/>
      <c r="H303" s="71"/>
      <c r="I303" s="71"/>
      <c r="J303" s="71"/>
      <c r="K303" s="71"/>
      <c r="L303" s="29"/>
      <c r="M303" s="52"/>
      <c r="N303" s="138"/>
      <c r="O303" s="71"/>
      <c r="P303" s="71"/>
      <c r="Q303" s="71"/>
      <c r="R303" s="71"/>
      <c r="S303" s="71"/>
      <c r="T303" s="29"/>
      <c r="U303" s="52"/>
      <c r="V303" s="52"/>
      <c r="W303" s="71"/>
      <c r="X303" s="71"/>
      <c r="Y303" s="641"/>
      <c r="Z303" s="368"/>
      <c r="AA303" s="369"/>
      <c r="AB303" s="369"/>
      <c r="AC303" s="370"/>
      <c r="AD303" s="371"/>
    </row>
    <row r="304" spans="1:30" ht="16.5" customHeight="1">
      <c r="A304" s="549">
        <v>299</v>
      </c>
      <c r="B304" s="160"/>
      <c r="C304" s="4"/>
      <c r="D304" s="154"/>
      <c r="E304" s="551"/>
      <c r="F304" s="520"/>
      <c r="G304" s="75"/>
      <c r="H304" s="75"/>
      <c r="I304" s="75"/>
      <c r="J304" s="75"/>
      <c r="K304" s="75"/>
      <c r="L304" s="151"/>
      <c r="M304" s="84"/>
      <c r="N304" s="152"/>
      <c r="O304" s="75"/>
      <c r="P304" s="75"/>
      <c r="Q304" s="75"/>
      <c r="R304" s="75"/>
      <c r="S304" s="75"/>
      <c r="T304" s="151"/>
      <c r="U304" s="84"/>
      <c r="V304" s="84"/>
      <c r="W304" s="75"/>
      <c r="X304" s="75"/>
      <c r="Y304" s="629"/>
      <c r="Z304" s="318"/>
      <c r="AA304" s="319"/>
      <c r="AB304" s="319"/>
      <c r="AC304" s="320"/>
      <c r="AD304" s="321"/>
    </row>
    <row r="305" spans="1:30" ht="16.5" customHeight="1">
      <c r="A305" s="549">
        <v>300</v>
      </c>
      <c r="B305" s="160"/>
      <c r="C305" s="154"/>
      <c r="D305" s="4"/>
      <c r="E305" s="556"/>
      <c r="F305" s="518"/>
      <c r="G305" s="71"/>
      <c r="H305" s="71"/>
      <c r="I305" s="71"/>
      <c r="J305" s="71"/>
      <c r="K305" s="71"/>
      <c r="L305" s="29"/>
      <c r="M305" s="52"/>
      <c r="N305" s="138"/>
      <c r="O305" s="71"/>
      <c r="P305" s="71"/>
      <c r="Q305" s="71"/>
      <c r="R305" s="71"/>
      <c r="S305" s="71"/>
      <c r="T305" s="29"/>
      <c r="U305" s="52"/>
      <c r="V305" s="52"/>
      <c r="W305" s="71"/>
      <c r="X305" s="71"/>
      <c r="Y305" s="641"/>
      <c r="Z305" s="368"/>
      <c r="AA305" s="369"/>
      <c r="AB305" s="369"/>
      <c r="AC305" s="370"/>
      <c r="AD305" s="371"/>
    </row>
    <row r="306" spans="1:30" ht="16.5" customHeight="1">
      <c r="A306" s="549">
        <v>301</v>
      </c>
      <c r="B306" s="160"/>
      <c r="C306" s="154"/>
      <c r="D306" s="4"/>
      <c r="E306" s="556"/>
      <c r="F306" s="518"/>
      <c r="G306" s="71"/>
      <c r="H306" s="71"/>
      <c r="I306" s="71"/>
      <c r="J306" s="71"/>
      <c r="K306" s="71"/>
      <c r="L306" s="29"/>
      <c r="M306" s="52"/>
      <c r="N306" s="138"/>
      <c r="O306" s="71"/>
      <c r="P306" s="71"/>
      <c r="Q306" s="71"/>
      <c r="R306" s="71"/>
      <c r="S306" s="71"/>
      <c r="T306" s="29"/>
      <c r="U306" s="52"/>
      <c r="V306" s="52"/>
      <c r="W306" s="71"/>
      <c r="X306" s="71"/>
      <c r="Y306" s="641"/>
      <c r="Z306" s="368"/>
      <c r="AA306" s="369"/>
      <c r="AB306" s="369"/>
      <c r="AC306" s="370"/>
      <c r="AD306" s="371"/>
    </row>
    <row r="307" spans="1:30" ht="16.5" customHeight="1">
      <c r="A307" s="549">
        <v>302</v>
      </c>
      <c r="B307" s="160"/>
      <c r="C307" s="154"/>
      <c r="D307" s="4"/>
      <c r="E307" s="556"/>
      <c r="F307" s="518"/>
      <c r="G307" s="71"/>
      <c r="H307" s="71"/>
      <c r="I307" s="71"/>
      <c r="J307" s="71"/>
      <c r="K307" s="71"/>
      <c r="L307" s="29"/>
      <c r="M307" s="52"/>
      <c r="N307" s="138"/>
      <c r="O307" s="71"/>
      <c r="P307" s="71"/>
      <c r="Q307" s="71"/>
      <c r="R307" s="71"/>
      <c r="S307" s="71"/>
      <c r="T307" s="29"/>
      <c r="U307" s="52"/>
      <c r="V307" s="52"/>
      <c r="W307" s="71"/>
      <c r="X307" s="71"/>
      <c r="Y307" s="641"/>
      <c r="Z307" s="368"/>
      <c r="AA307" s="369"/>
      <c r="AB307" s="369"/>
      <c r="AC307" s="370"/>
      <c r="AD307" s="371"/>
    </row>
    <row r="308" spans="1:30" ht="16.5" customHeight="1">
      <c r="A308" s="549">
        <v>303</v>
      </c>
      <c r="B308" s="160"/>
      <c r="C308" s="154"/>
      <c r="D308" s="4"/>
      <c r="E308" s="556"/>
      <c r="F308" s="518"/>
      <c r="G308" s="71"/>
      <c r="H308" s="71"/>
      <c r="I308" s="71"/>
      <c r="J308" s="71"/>
      <c r="K308" s="71"/>
      <c r="L308" s="29"/>
      <c r="M308" s="52"/>
      <c r="N308" s="138"/>
      <c r="O308" s="71"/>
      <c r="P308" s="71"/>
      <c r="Q308" s="71"/>
      <c r="R308" s="71"/>
      <c r="S308" s="71"/>
      <c r="T308" s="29"/>
      <c r="U308" s="52"/>
      <c r="V308" s="52"/>
      <c r="W308" s="71"/>
      <c r="X308" s="71"/>
      <c r="Y308" s="641"/>
      <c r="Z308" s="368"/>
      <c r="AA308" s="369"/>
      <c r="AB308" s="369"/>
      <c r="AC308" s="370"/>
      <c r="AD308" s="371"/>
    </row>
    <row r="309" spans="1:30" ht="16.5" customHeight="1">
      <c r="A309" s="549">
        <v>304</v>
      </c>
      <c r="B309" s="160"/>
      <c r="C309" s="154"/>
      <c r="D309" s="4"/>
      <c r="E309" s="556"/>
      <c r="F309" s="518"/>
      <c r="G309" s="71"/>
      <c r="H309" s="71"/>
      <c r="I309" s="71"/>
      <c r="J309" s="71"/>
      <c r="K309" s="71"/>
      <c r="L309" s="29"/>
      <c r="M309" s="52"/>
      <c r="N309" s="138"/>
      <c r="O309" s="71"/>
      <c r="P309" s="71"/>
      <c r="Q309" s="71"/>
      <c r="R309" s="71"/>
      <c r="S309" s="71"/>
      <c r="T309" s="29"/>
      <c r="U309" s="52"/>
      <c r="V309" s="52"/>
      <c r="W309" s="71"/>
      <c r="X309" s="71"/>
      <c r="Y309" s="641"/>
      <c r="Z309" s="368"/>
      <c r="AA309" s="369"/>
      <c r="AB309" s="369"/>
      <c r="AC309" s="370"/>
      <c r="AD309" s="371"/>
    </row>
    <row r="310" spans="1:30" ht="16.5" customHeight="1">
      <c r="A310" s="549">
        <v>305</v>
      </c>
      <c r="B310" s="160"/>
      <c r="C310" s="154"/>
      <c r="D310" s="4"/>
      <c r="E310" s="556"/>
      <c r="F310" s="518"/>
      <c r="G310" s="71"/>
      <c r="H310" s="71"/>
      <c r="I310" s="71"/>
      <c r="J310" s="71"/>
      <c r="K310" s="71"/>
      <c r="L310" s="29"/>
      <c r="M310" s="52"/>
      <c r="N310" s="138"/>
      <c r="O310" s="71"/>
      <c r="P310" s="71"/>
      <c r="Q310" s="71"/>
      <c r="R310" s="71"/>
      <c r="S310" s="71"/>
      <c r="T310" s="29"/>
      <c r="U310" s="52"/>
      <c r="V310" s="52"/>
      <c r="W310" s="71"/>
      <c r="X310" s="71"/>
      <c r="Y310" s="641"/>
      <c r="Z310" s="368"/>
      <c r="AA310" s="369"/>
      <c r="AB310" s="369"/>
      <c r="AC310" s="370"/>
      <c r="AD310" s="371"/>
    </row>
    <row r="311" spans="1:30" ht="16.5" customHeight="1">
      <c r="A311" s="549">
        <v>306</v>
      </c>
      <c r="B311" s="160"/>
      <c r="C311" s="154"/>
      <c r="D311" s="4"/>
      <c r="E311" s="556"/>
      <c r="F311" s="518"/>
      <c r="G311" s="71"/>
      <c r="H311" s="71"/>
      <c r="I311" s="71"/>
      <c r="J311" s="71"/>
      <c r="K311" s="71"/>
      <c r="L311" s="29"/>
      <c r="M311" s="52"/>
      <c r="N311" s="138"/>
      <c r="O311" s="71"/>
      <c r="P311" s="71"/>
      <c r="Q311" s="71"/>
      <c r="R311" s="71"/>
      <c r="S311" s="71"/>
      <c r="T311" s="29"/>
      <c r="U311" s="52"/>
      <c r="V311" s="52"/>
      <c r="W311" s="71"/>
      <c r="X311" s="71"/>
      <c r="Y311" s="641"/>
      <c r="Z311" s="368"/>
      <c r="AA311" s="369"/>
      <c r="AB311" s="369"/>
      <c r="AC311" s="370"/>
      <c r="AD311" s="371"/>
    </row>
    <row r="312" spans="1:30" ht="16.5" customHeight="1">
      <c r="A312" s="549">
        <v>307</v>
      </c>
      <c r="B312" s="160"/>
      <c r="C312" s="154"/>
      <c r="D312" s="4"/>
      <c r="E312" s="556"/>
      <c r="F312" s="518"/>
      <c r="G312" s="71"/>
      <c r="H312" s="71"/>
      <c r="I312" s="71"/>
      <c r="J312" s="71"/>
      <c r="K312" s="71"/>
      <c r="L312" s="29"/>
      <c r="M312" s="52"/>
      <c r="N312" s="138"/>
      <c r="O312" s="71"/>
      <c r="P312" s="71"/>
      <c r="Q312" s="71"/>
      <c r="R312" s="71"/>
      <c r="S312" s="71"/>
      <c r="T312" s="29"/>
      <c r="U312" s="52"/>
      <c r="V312" s="52"/>
      <c r="W312" s="71"/>
      <c r="X312" s="71"/>
      <c r="Y312" s="641"/>
      <c r="Z312" s="368"/>
      <c r="AA312" s="369"/>
      <c r="AB312" s="369"/>
      <c r="AC312" s="370"/>
      <c r="AD312" s="371"/>
    </row>
    <row r="313" spans="1:30" ht="16.5" customHeight="1">
      <c r="A313" s="549">
        <v>308</v>
      </c>
      <c r="B313" s="160"/>
      <c r="C313" s="154"/>
      <c r="D313" s="4"/>
      <c r="E313" s="556"/>
      <c r="F313" s="518"/>
      <c r="G313" s="71"/>
      <c r="H313" s="71"/>
      <c r="I313" s="71"/>
      <c r="J313" s="71"/>
      <c r="K313" s="71"/>
      <c r="L313" s="29"/>
      <c r="M313" s="52"/>
      <c r="N313" s="138"/>
      <c r="O313" s="71"/>
      <c r="P313" s="71"/>
      <c r="Q313" s="71"/>
      <c r="R313" s="71"/>
      <c r="S313" s="71"/>
      <c r="T313" s="29"/>
      <c r="U313" s="52"/>
      <c r="V313" s="52"/>
      <c r="W313" s="71"/>
      <c r="X313" s="71"/>
      <c r="Y313" s="641"/>
      <c r="Z313" s="368"/>
      <c r="AA313" s="369"/>
      <c r="AB313" s="369"/>
      <c r="AC313" s="370"/>
      <c r="AD313" s="371"/>
    </row>
    <row r="314" spans="1:30" ht="16.5" customHeight="1">
      <c r="A314" s="549">
        <v>309</v>
      </c>
      <c r="B314" s="160"/>
      <c r="C314" s="154"/>
      <c r="D314" s="4"/>
      <c r="E314" s="556"/>
      <c r="F314" s="518"/>
      <c r="G314" s="71"/>
      <c r="H314" s="71"/>
      <c r="I314" s="71"/>
      <c r="J314" s="71"/>
      <c r="K314" s="71"/>
      <c r="L314" s="29"/>
      <c r="M314" s="52"/>
      <c r="N314" s="138"/>
      <c r="O314" s="71"/>
      <c r="P314" s="71"/>
      <c r="Q314" s="71"/>
      <c r="R314" s="71"/>
      <c r="S314" s="71"/>
      <c r="T314" s="138"/>
      <c r="U314" s="52"/>
      <c r="V314" s="52"/>
      <c r="W314" s="367"/>
      <c r="X314" s="71"/>
      <c r="Y314" s="643"/>
      <c r="Z314" s="368"/>
      <c r="AA314" s="369"/>
      <c r="AB314" s="369"/>
      <c r="AC314" s="370"/>
      <c r="AD314" s="371"/>
    </row>
    <row r="315" spans="1:30" ht="16.5" customHeight="1">
      <c r="A315" s="549">
        <v>310</v>
      </c>
      <c r="B315" s="160"/>
      <c r="C315" s="154"/>
      <c r="D315" s="4"/>
      <c r="E315" s="556"/>
      <c r="F315" s="518"/>
      <c r="G315" s="71"/>
      <c r="H315" s="71"/>
      <c r="I315" s="71"/>
      <c r="J315" s="71"/>
      <c r="K315" s="71"/>
      <c r="L315" s="29"/>
      <c r="M315" s="52"/>
      <c r="N315" s="138"/>
      <c r="O315" s="71"/>
      <c r="P315" s="71"/>
      <c r="Q315" s="71"/>
      <c r="R315" s="71"/>
      <c r="S315" s="71"/>
      <c r="T315" s="29"/>
      <c r="U315" s="52"/>
      <c r="V315" s="52"/>
      <c r="W315" s="71"/>
      <c r="X315" s="71"/>
      <c r="Y315" s="641"/>
      <c r="Z315" s="368"/>
      <c r="AA315" s="369"/>
      <c r="AB315" s="369"/>
      <c r="AC315" s="370"/>
      <c r="AD315" s="371"/>
    </row>
    <row r="316" spans="1:30" ht="16.5" customHeight="1">
      <c r="A316" s="549">
        <v>311</v>
      </c>
      <c r="B316" s="160"/>
      <c r="C316" s="154"/>
      <c r="D316" s="4"/>
      <c r="E316" s="556"/>
      <c r="F316" s="518"/>
      <c r="G316" s="71"/>
      <c r="H316" s="71"/>
      <c r="I316" s="71"/>
      <c r="J316" s="71"/>
      <c r="K316" s="71"/>
      <c r="L316" s="29"/>
      <c r="M316" s="52"/>
      <c r="N316" s="138"/>
      <c r="O316" s="71"/>
      <c r="P316" s="71"/>
      <c r="Q316" s="71"/>
      <c r="R316" s="71"/>
      <c r="S316" s="71"/>
      <c r="T316" s="29"/>
      <c r="U316" s="52"/>
      <c r="V316" s="52"/>
      <c r="W316" s="71"/>
      <c r="X316" s="71"/>
      <c r="Y316" s="641"/>
      <c r="Z316" s="368"/>
      <c r="AA316" s="369"/>
      <c r="AB316" s="369"/>
      <c r="AC316" s="370"/>
      <c r="AD316" s="371"/>
    </row>
    <row r="317" spans="1:30" ht="16.5" customHeight="1">
      <c r="A317" s="549">
        <v>312</v>
      </c>
      <c r="B317" s="160"/>
      <c r="C317" s="154"/>
      <c r="D317" s="4"/>
      <c r="E317" s="556"/>
      <c r="F317" s="518"/>
      <c r="G317" s="71"/>
      <c r="H317" s="71"/>
      <c r="I317" s="71"/>
      <c r="J317" s="71"/>
      <c r="K317" s="71"/>
      <c r="L317" s="29"/>
      <c r="M317" s="52"/>
      <c r="N317" s="138"/>
      <c r="O317" s="71"/>
      <c r="P317" s="71"/>
      <c r="Q317" s="71"/>
      <c r="R317" s="71"/>
      <c r="S317" s="71"/>
      <c r="T317" s="29"/>
      <c r="U317" s="52"/>
      <c r="V317" s="52"/>
      <c r="W317" s="71"/>
      <c r="X317" s="71"/>
      <c r="Y317" s="641"/>
      <c r="Z317" s="368"/>
      <c r="AA317" s="369"/>
      <c r="AB317" s="369"/>
      <c r="AC317" s="370"/>
      <c r="AD317" s="371"/>
    </row>
    <row r="318" spans="1:30" ht="16.5" customHeight="1">
      <c r="A318" s="549">
        <v>313</v>
      </c>
      <c r="B318" s="160"/>
      <c r="C318" s="154"/>
      <c r="D318" s="4"/>
      <c r="E318" s="556"/>
      <c r="F318" s="518"/>
      <c r="G318" s="71"/>
      <c r="H318" s="71"/>
      <c r="I318" s="71"/>
      <c r="J318" s="71"/>
      <c r="K318" s="71"/>
      <c r="L318" s="29"/>
      <c r="M318" s="52"/>
      <c r="N318" s="138"/>
      <c r="O318" s="71"/>
      <c r="P318" s="71"/>
      <c r="Q318" s="71"/>
      <c r="R318" s="71"/>
      <c r="S318" s="71"/>
      <c r="T318" s="29"/>
      <c r="U318" s="52"/>
      <c r="V318" s="52"/>
      <c r="W318" s="71"/>
      <c r="X318" s="71"/>
      <c r="Y318" s="641"/>
      <c r="Z318" s="368"/>
      <c r="AA318" s="369"/>
      <c r="AB318" s="369"/>
      <c r="AC318" s="370"/>
      <c r="AD318" s="371"/>
    </row>
    <row r="319" spans="1:30" ht="16.5" customHeight="1">
      <c r="A319" s="549">
        <v>314</v>
      </c>
      <c r="B319" s="160"/>
      <c r="C319" s="154"/>
      <c r="D319" s="4"/>
      <c r="E319" s="556"/>
      <c r="F319" s="518"/>
      <c r="G319" s="71"/>
      <c r="H319" s="71"/>
      <c r="I319" s="71"/>
      <c r="J319" s="71"/>
      <c r="K319" s="71"/>
      <c r="L319" s="29"/>
      <c r="M319" s="52"/>
      <c r="N319" s="138"/>
      <c r="O319" s="71"/>
      <c r="P319" s="71"/>
      <c r="Q319" s="71"/>
      <c r="R319" s="71"/>
      <c r="S319" s="71"/>
      <c r="T319" s="29"/>
      <c r="U319" s="52"/>
      <c r="V319" s="52"/>
      <c r="W319" s="71"/>
      <c r="X319" s="71"/>
      <c r="Y319" s="641"/>
      <c r="Z319" s="368"/>
      <c r="AA319" s="369"/>
      <c r="AB319" s="369"/>
      <c r="AC319" s="370"/>
      <c r="AD319" s="371"/>
    </row>
    <row r="320" spans="1:30" ht="16.5" customHeight="1">
      <c r="A320" s="549">
        <v>315</v>
      </c>
      <c r="B320" s="160"/>
      <c r="C320" s="154"/>
      <c r="D320" s="4"/>
      <c r="E320" s="556"/>
      <c r="F320" s="518"/>
      <c r="G320" s="71"/>
      <c r="H320" s="71"/>
      <c r="I320" s="71"/>
      <c r="J320" s="71"/>
      <c r="K320" s="71"/>
      <c r="L320" s="29"/>
      <c r="M320" s="52"/>
      <c r="N320" s="138"/>
      <c r="O320" s="71"/>
      <c r="P320" s="71"/>
      <c r="Q320" s="71"/>
      <c r="R320" s="71"/>
      <c r="S320" s="71"/>
      <c r="T320" s="29"/>
      <c r="U320" s="52"/>
      <c r="V320" s="52"/>
      <c r="W320" s="71"/>
      <c r="X320" s="71"/>
      <c r="Y320" s="641"/>
      <c r="Z320" s="368"/>
      <c r="AA320" s="369"/>
      <c r="AB320" s="369"/>
      <c r="AC320" s="370"/>
      <c r="AD320" s="371"/>
    </row>
    <row r="321" spans="1:30" ht="16.5" customHeight="1">
      <c r="A321" s="549">
        <v>316</v>
      </c>
      <c r="B321" s="160"/>
      <c r="C321" s="154"/>
      <c r="D321" s="4"/>
      <c r="E321" s="556"/>
      <c r="F321" s="518"/>
      <c r="G321" s="71"/>
      <c r="H321" s="71"/>
      <c r="I321" s="71"/>
      <c r="J321" s="71"/>
      <c r="K321" s="71"/>
      <c r="L321" s="29"/>
      <c r="M321" s="52"/>
      <c r="N321" s="138"/>
      <c r="O321" s="71"/>
      <c r="P321" s="71"/>
      <c r="Q321" s="71"/>
      <c r="R321" s="71"/>
      <c r="S321" s="71"/>
      <c r="T321" s="29"/>
      <c r="U321" s="52"/>
      <c r="V321" s="52"/>
      <c r="W321" s="71"/>
      <c r="X321" s="71"/>
      <c r="Y321" s="641"/>
      <c r="Z321" s="368"/>
      <c r="AA321" s="369"/>
      <c r="AB321" s="369"/>
      <c r="AC321" s="370"/>
      <c r="AD321" s="371"/>
    </row>
    <row r="322" spans="1:30" ht="16.5" customHeight="1">
      <c r="A322" s="549">
        <v>317</v>
      </c>
      <c r="B322" s="160"/>
      <c r="C322" s="154"/>
      <c r="D322" s="4"/>
      <c r="E322" s="556"/>
      <c r="F322" s="518"/>
      <c r="G322" s="71"/>
      <c r="H322" s="71"/>
      <c r="I322" s="71"/>
      <c r="J322" s="71"/>
      <c r="K322" s="71"/>
      <c r="L322" s="29"/>
      <c r="M322" s="52"/>
      <c r="N322" s="138"/>
      <c r="O322" s="71"/>
      <c r="P322" s="71"/>
      <c r="Q322" s="71"/>
      <c r="R322" s="71"/>
      <c r="S322" s="71"/>
      <c r="T322" s="29"/>
      <c r="U322" s="52"/>
      <c r="V322" s="52"/>
      <c r="W322" s="71"/>
      <c r="X322" s="71"/>
      <c r="Y322" s="641"/>
      <c r="Z322" s="368"/>
      <c r="AA322" s="369"/>
      <c r="AB322" s="369"/>
      <c r="AC322" s="370"/>
      <c r="AD322" s="371"/>
    </row>
    <row r="323" spans="1:30" ht="16.5" customHeight="1">
      <c r="A323" s="549">
        <v>318</v>
      </c>
      <c r="B323" s="160"/>
      <c r="C323" s="154"/>
      <c r="D323" s="4"/>
      <c r="E323" s="556"/>
      <c r="F323" s="518"/>
      <c r="G323" s="71"/>
      <c r="H323" s="71"/>
      <c r="I323" s="71"/>
      <c r="J323" s="71"/>
      <c r="K323" s="71"/>
      <c r="L323" s="29"/>
      <c r="M323" s="52"/>
      <c r="N323" s="138"/>
      <c r="O323" s="71"/>
      <c r="P323" s="71"/>
      <c r="Q323" s="71"/>
      <c r="R323" s="71"/>
      <c r="S323" s="71"/>
      <c r="T323" s="29"/>
      <c r="U323" s="52"/>
      <c r="V323" s="52"/>
      <c r="W323" s="71"/>
      <c r="X323" s="71"/>
      <c r="Y323" s="641"/>
      <c r="Z323" s="368"/>
      <c r="AA323" s="369"/>
      <c r="AB323" s="369"/>
      <c r="AC323" s="370"/>
      <c r="AD323" s="371"/>
    </row>
    <row r="324" spans="1:30" ht="16.5" customHeight="1">
      <c r="A324" s="549">
        <v>319</v>
      </c>
      <c r="B324" s="160"/>
      <c r="C324" s="154"/>
      <c r="D324" s="4"/>
      <c r="E324" s="556"/>
      <c r="F324" s="518"/>
      <c r="G324" s="71"/>
      <c r="H324" s="71"/>
      <c r="I324" s="71"/>
      <c r="J324" s="71"/>
      <c r="K324" s="71"/>
      <c r="L324" s="29"/>
      <c r="M324" s="52"/>
      <c r="N324" s="138"/>
      <c r="O324" s="71"/>
      <c r="P324" s="71"/>
      <c r="Q324" s="71"/>
      <c r="R324" s="71"/>
      <c r="S324" s="71"/>
      <c r="T324" s="29"/>
      <c r="U324" s="52"/>
      <c r="V324" s="52"/>
      <c r="W324" s="71"/>
      <c r="X324" s="71"/>
      <c r="Y324" s="641"/>
      <c r="Z324" s="368"/>
      <c r="AA324" s="369"/>
      <c r="AB324" s="369"/>
      <c r="AC324" s="370"/>
      <c r="AD324" s="371"/>
    </row>
    <row r="325" spans="1:30" ht="16.5" customHeight="1">
      <c r="A325" s="549">
        <v>320</v>
      </c>
      <c r="B325" s="160"/>
      <c r="C325" s="154"/>
      <c r="D325" s="4"/>
      <c r="E325" s="556"/>
      <c r="F325" s="518"/>
      <c r="G325" s="71"/>
      <c r="H325" s="71"/>
      <c r="I325" s="71"/>
      <c r="J325" s="71"/>
      <c r="K325" s="71"/>
      <c r="L325" s="29"/>
      <c r="M325" s="52"/>
      <c r="N325" s="138"/>
      <c r="O325" s="71"/>
      <c r="P325" s="71"/>
      <c r="Q325" s="71"/>
      <c r="R325" s="71"/>
      <c r="S325" s="71"/>
      <c r="T325" s="29"/>
      <c r="U325" s="52"/>
      <c r="V325" s="52"/>
      <c r="W325" s="71"/>
      <c r="X325" s="71"/>
      <c r="Y325" s="641"/>
      <c r="Z325" s="368"/>
      <c r="AA325" s="369"/>
      <c r="AB325" s="369"/>
      <c r="AC325" s="370"/>
      <c r="AD325" s="371"/>
    </row>
    <row r="326" spans="1:30" ht="16.5" customHeight="1">
      <c r="A326" s="549">
        <v>321</v>
      </c>
      <c r="B326" s="160"/>
      <c r="C326" s="154"/>
      <c r="D326" s="4"/>
      <c r="E326" s="556"/>
      <c r="F326" s="518"/>
      <c r="G326" s="71"/>
      <c r="H326" s="71"/>
      <c r="I326" s="71"/>
      <c r="J326" s="71"/>
      <c r="K326" s="71"/>
      <c r="L326" s="29"/>
      <c r="M326" s="52"/>
      <c r="N326" s="138"/>
      <c r="O326" s="71"/>
      <c r="P326" s="71"/>
      <c r="Q326" s="71"/>
      <c r="R326" s="71"/>
      <c r="S326" s="71"/>
      <c r="T326" s="29"/>
      <c r="U326" s="52"/>
      <c r="V326" s="52"/>
      <c r="W326" s="71"/>
      <c r="X326" s="71"/>
      <c r="Y326" s="641"/>
      <c r="Z326" s="368"/>
      <c r="AA326" s="369"/>
      <c r="AB326" s="369"/>
      <c r="AC326" s="370"/>
      <c r="AD326" s="371"/>
    </row>
    <row r="327" spans="1:30" ht="16.5" customHeight="1">
      <c r="A327" s="549">
        <v>322</v>
      </c>
      <c r="B327" s="160"/>
      <c r="C327" s="154"/>
      <c r="D327" s="4"/>
      <c r="E327" s="556"/>
      <c r="F327" s="518"/>
      <c r="G327" s="71"/>
      <c r="H327" s="71"/>
      <c r="I327" s="71"/>
      <c r="J327" s="71"/>
      <c r="K327" s="71"/>
      <c r="L327" s="29"/>
      <c r="M327" s="52"/>
      <c r="N327" s="138"/>
      <c r="O327" s="71"/>
      <c r="P327" s="71"/>
      <c r="Q327" s="71"/>
      <c r="R327" s="71"/>
      <c r="S327" s="71"/>
      <c r="T327" s="29"/>
      <c r="U327" s="52"/>
      <c r="V327" s="52"/>
      <c r="W327" s="71"/>
      <c r="X327" s="71"/>
      <c r="Y327" s="641"/>
      <c r="Z327" s="368"/>
      <c r="AA327" s="369"/>
      <c r="AB327" s="369"/>
      <c r="AC327" s="370"/>
      <c r="AD327" s="371"/>
    </row>
    <row r="328" spans="1:30" ht="16.5" customHeight="1">
      <c r="A328" s="549">
        <v>323</v>
      </c>
      <c r="B328" s="160"/>
      <c r="C328" s="154"/>
      <c r="D328" s="4"/>
      <c r="E328" s="556"/>
      <c r="F328" s="518"/>
      <c r="G328" s="71"/>
      <c r="H328" s="71"/>
      <c r="I328" s="71"/>
      <c r="J328" s="71"/>
      <c r="K328" s="71"/>
      <c r="L328" s="29"/>
      <c r="M328" s="52"/>
      <c r="N328" s="138"/>
      <c r="O328" s="71"/>
      <c r="P328" s="71"/>
      <c r="Q328" s="71"/>
      <c r="R328" s="71"/>
      <c r="S328" s="71"/>
      <c r="T328" s="29"/>
      <c r="U328" s="52"/>
      <c r="V328" s="52"/>
      <c r="W328" s="71"/>
      <c r="X328" s="71"/>
      <c r="Y328" s="641"/>
      <c r="Z328" s="368"/>
      <c r="AA328" s="369"/>
      <c r="AB328" s="369"/>
      <c r="AC328" s="370"/>
      <c r="AD328" s="371"/>
    </row>
    <row r="329" spans="1:30" ht="16.5" customHeight="1">
      <c r="A329" s="549">
        <v>324</v>
      </c>
      <c r="B329" s="160"/>
      <c r="C329" s="154"/>
      <c r="D329" s="4"/>
      <c r="E329" s="556"/>
      <c r="F329" s="518"/>
      <c r="G329" s="71"/>
      <c r="H329" s="71"/>
      <c r="I329" s="71"/>
      <c r="J329" s="71"/>
      <c r="K329" s="71"/>
      <c r="L329" s="29"/>
      <c r="M329" s="52"/>
      <c r="N329" s="138"/>
      <c r="O329" s="71"/>
      <c r="P329" s="71"/>
      <c r="Q329" s="71"/>
      <c r="R329" s="71"/>
      <c r="S329" s="71"/>
      <c r="T329" s="29"/>
      <c r="U329" s="52"/>
      <c r="V329" s="52"/>
      <c r="W329" s="71"/>
      <c r="X329" s="71"/>
      <c r="Y329" s="641"/>
      <c r="Z329" s="368"/>
      <c r="AA329" s="369"/>
      <c r="AB329" s="369"/>
      <c r="AC329" s="370"/>
      <c r="AD329" s="371"/>
    </row>
    <row r="330" spans="1:30" ht="16.5" customHeight="1">
      <c r="A330" s="549">
        <v>325</v>
      </c>
      <c r="B330" s="160"/>
      <c r="C330" s="154"/>
      <c r="D330" s="4"/>
      <c r="E330" s="556"/>
      <c r="F330" s="518"/>
      <c r="G330" s="71"/>
      <c r="H330" s="71"/>
      <c r="I330" s="71"/>
      <c r="J330" s="71"/>
      <c r="K330" s="71"/>
      <c r="L330" s="29"/>
      <c r="M330" s="52"/>
      <c r="N330" s="138"/>
      <c r="O330" s="71"/>
      <c r="P330" s="71"/>
      <c r="Q330" s="71"/>
      <c r="R330" s="71"/>
      <c r="S330" s="71"/>
      <c r="T330" s="29"/>
      <c r="U330" s="52"/>
      <c r="V330" s="52"/>
      <c r="W330" s="71"/>
      <c r="X330" s="71"/>
      <c r="Y330" s="641"/>
      <c r="Z330" s="368"/>
      <c r="AA330" s="369"/>
      <c r="AB330" s="369"/>
      <c r="AC330" s="370"/>
      <c r="AD330" s="371"/>
    </row>
    <row r="331" spans="1:30" ht="16.5" customHeight="1">
      <c r="A331" s="549">
        <v>326</v>
      </c>
      <c r="B331" s="160"/>
      <c r="C331" s="154"/>
      <c r="D331" s="4"/>
      <c r="E331" s="556"/>
      <c r="F331" s="518"/>
      <c r="G331" s="71"/>
      <c r="H331" s="71"/>
      <c r="I331" s="71"/>
      <c r="J331" s="71"/>
      <c r="K331" s="71"/>
      <c r="L331" s="29"/>
      <c r="M331" s="52"/>
      <c r="N331" s="138"/>
      <c r="O331" s="71"/>
      <c r="P331" s="71"/>
      <c r="Q331" s="71"/>
      <c r="R331" s="71"/>
      <c r="S331" s="71"/>
      <c r="T331" s="29"/>
      <c r="U331" s="52"/>
      <c r="V331" s="52"/>
      <c r="W331" s="71"/>
      <c r="X331" s="71"/>
      <c r="Y331" s="641"/>
      <c r="Z331" s="368"/>
      <c r="AA331" s="369"/>
      <c r="AB331" s="369"/>
      <c r="AC331" s="370"/>
      <c r="AD331" s="371"/>
    </row>
    <row r="332" spans="1:30" ht="16.5" customHeight="1">
      <c r="A332" s="549">
        <v>327</v>
      </c>
      <c r="B332" s="160"/>
      <c r="C332" s="154"/>
      <c r="D332" s="4"/>
      <c r="E332" s="556"/>
      <c r="F332" s="518"/>
      <c r="G332" s="71"/>
      <c r="H332" s="71"/>
      <c r="I332" s="71"/>
      <c r="J332" s="71"/>
      <c r="K332" s="71"/>
      <c r="L332" s="29"/>
      <c r="M332" s="52"/>
      <c r="N332" s="138"/>
      <c r="O332" s="71"/>
      <c r="P332" s="71"/>
      <c r="Q332" s="71"/>
      <c r="R332" s="71"/>
      <c r="S332" s="71"/>
      <c r="T332" s="29"/>
      <c r="U332" s="52"/>
      <c r="V332" s="52"/>
      <c r="W332" s="71"/>
      <c r="X332" s="71"/>
      <c r="Y332" s="641"/>
      <c r="Z332" s="368"/>
      <c r="AA332" s="369"/>
      <c r="AB332" s="369"/>
      <c r="AC332" s="370"/>
      <c r="AD332" s="371"/>
    </row>
    <row r="333" spans="1:30" ht="16.5" customHeight="1">
      <c r="A333" s="549">
        <v>328</v>
      </c>
      <c r="B333" s="160"/>
      <c r="C333" s="154"/>
      <c r="D333" s="4"/>
      <c r="E333" s="556"/>
      <c r="F333" s="518"/>
      <c r="G333" s="71"/>
      <c r="H333" s="71"/>
      <c r="I333" s="71"/>
      <c r="J333" s="71"/>
      <c r="K333" s="71"/>
      <c r="L333" s="29"/>
      <c r="M333" s="52"/>
      <c r="N333" s="138"/>
      <c r="O333" s="71"/>
      <c r="P333" s="71"/>
      <c r="Q333" s="71"/>
      <c r="R333" s="71"/>
      <c r="S333" s="71"/>
      <c r="T333" s="29"/>
      <c r="U333" s="52"/>
      <c r="V333" s="52"/>
      <c r="W333" s="71"/>
      <c r="X333" s="71"/>
      <c r="Y333" s="641"/>
      <c r="Z333" s="368"/>
      <c r="AA333" s="369"/>
      <c r="AB333" s="369"/>
      <c r="AC333" s="370"/>
      <c r="AD333" s="371"/>
    </row>
    <row r="334" spans="1:30" ht="16.5" customHeight="1">
      <c r="A334" s="549">
        <v>329</v>
      </c>
      <c r="B334" s="160"/>
      <c r="C334" s="154"/>
      <c r="D334" s="4"/>
      <c r="E334" s="556"/>
      <c r="F334" s="518"/>
      <c r="G334" s="71"/>
      <c r="H334" s="71"/>
      <c r="I334" s="71"/>
      <c r="J334" s="71"/>
      <c r="K334" s="71"/>
      <c r="L334" s="29"/>
      <c r="M334" s="52"/>
      <c r="N334" s="138"/>
      <c r="O334" s="71"/>
      <c r="P334" s="71"/>
      <c r="Q334" s="71"/>
      <c r="R334" s="71"/>
      <c r="S334" s="71"/>
      <c r="T334" s="29"/>
      <c r="U334" s="52"/>
      <c r="V334" s="52"/>
      <c r="W334" s="71"/>
      <c r="X334" s="71"/>
      <c r="Y334" s="641"/>
      <c r="Z334" s="368"/>
      <c r="AA334" s="369"/>
      <c r="AB334" s="369"/>
      <c r="AC334" s="370"/>
      <c r="AD334" s="371"/>
    </row>
    <row r="335" spans="1:30" ht="16.5" customHeight="1">
      <c r="A335" s="549">
        <v>330</v>
      </c>
      <c r="B335" s="160"/>
      <c r="C335" s="154"/>
      <c r="D335" s="4"/>
      <c r="E335" s="556"/>
      <c r="F335" s="518"/>
      <c r="G335" s="71"/>
      <c r="H335" s="71"/>
      <c r="I335" s="71"/>
      <c r="J335" s="71"/>
      <c r="K335" s="71"/>
      <c r="L335" s="29"/>
      <c r="M335" s="52"/>
      <c r="N335" s="138"/>
      <c r="O335" s="71"/>
      <c r="P335" s="71"/>
      <c r="Q335" s="71"/>
      <c r="R335" s="71"/>
      <c r="S335" s="71"/>
      <c r="T335" s="29"/>
      <c r="U335" s="52"/>
      <c r="V335" s="52"/>
      <c r="W335" s="71"/>
      <c r="X335" s="71"/>
      <c r="Y335" s="641"/>
      <c r="Z335" s="368"/>
      <c r="AA335" s="369"/>
      <c r="AB335" s="369"/>
      <c r="AC335" s="370"/>
      <c r="AD335" s="371"/>
    </row>
    <row r="336" spans="1:30" ht="16.5" customHeight="1">
      <c r="A336" s="549">
        <v>331</v>
      </c>
      <c r="B336" s="160"/>
      <c r="C336" s="154"/>
      <c r="D336" s="4"/>
      <c r="E336" s="556"/>
      <c r="F336" s="518"/>
      <c r="G336" s="71"/>
      <c r="H336" s="71"/>
      <c r="I336" s="71"/>
      <c r="J336" s="71"/>
      <c r="K336" s="71"/>
      <c r="L336" s="29"/>
      <c r="M336" s="52"/>
      <c r="N336" s="138"/>
      <c r="O336" s="71"/>
      <c r="P336" s="71"/>
      <c r="Q336" s="71"/>
      <c r="R336" s="71"/>
      <c r="S336" s="71"/>
      <c r="T336" s="29"/>
      <c r="U336" s="52"/>
      <c r="V336" s="52"/>
      <c r="W336" s="71"/>
      <c r="X336" s="71"/>
      <c r="Y336" s="641"/>
      <c r="Z336" s="368"/>
      <c r="AA336" s="369"/>
      <c r="AB336" s="369"/>
      <c r="AC336" s="370"/>
      <c r="AD336" s="371"/>
    </row>
    <row r="337" spans="1:30" ht="16.5" customHeight="1">
      <c r="A337" s="549">
        <v>332</v>
      </c>
      <c r="B337" s="160"/>
      <c r="C337" s="154"/>
      <c r="D337" s="4"/>
      <c r="E337" s="556"/>
      <c r="F337" s="518"/>
      <c r="G337" s="71"/>
      <c r="H337" s="71"/>
      <c r="I337" s="71"/>
      <c r="J337" s="71"/>
      <c r="K337" s="71"/>
      <c r="L337" s="29"/>
      <c r="M337" s="52"/>
      <c r="N337" s="138"/>
      <c r="O337" s="71"/>
      <c r="P337" s="71"/>
      <c r="Q337" s="71"/>
      <c r="R337" s="71"/>
      <c r="S337" s="71"/>
      <c r="T337" s="29"/>
      <c r="U337" s="52"/>
      <c r="V337" s="52"/>
      <c r="W337" s="71"/>
      <c r="X337" s="71"/>
      <c r="Y337" s="641"/>
      <c r="Z337" s="368"/>
      <c r="AA337" s="369"/>
      <c r="AB337" s="369"/>
      <c r="AC337" s="370"/>
      <c r="AD337" s="371"/>
    </row>
    <row r="338" spans="1:30" ht="16.5" customHeight="1">
      <c r="A338" s="549">
        <v>333</v>
      </c>
      <c r="B338" s="160"/>
      <c r="C338" s="154"/>
      <c r="D338" s="4"/>
      <c r="E338" s="556"/>
      <c r="F338" s="518"/>
      <c r="G338" s="71"/>
      <c r="H338" s="71"/>
      <c r="I338" s="71"/>
      <c r="J338" s="71"/>
      <c r="K338" s="71"/>
      <c r="L338" s="29"/>
      <c r="M338" s="52"/>
      <c r="N338" s="138"/>
      <c r="O338" s="71"/>
      <c r="P338" s="71"/>
      <c r="Q338" s="71"/>
      <c r="R338" s="71"/>
      <c r="S338" s="71"/>
      <c r="T338" s="29"/>
      <c r="U338" s="52"/>
      <c r="V338" s="52"/>
      <c r="W338" s="71"/>
      <c r="X338" s="71"/>
      <c r="Y338" s="641"/>
      <c r="Z338" s="368"/>
      <c r="AA338" s="369"/>
      <c r="AB338" s="369"/>
      <c r="AC338" s="370"/>
      <c r="AD338" s="371"/>
    </row>
    <row r="339" spans="1:30" ht="16.5" customHeight="1">
      <c r="A339" s="549">
        <v>334</v>
      </c>
      <c r="B339" s="160"/>
      <c r="C339" s="154"/>
      <c r="D339" s="4"/>
      <c r="E339" s="556"/>
      <c r="F339" s="518"/>
      <c r="G339" s="71"/>
      <c r="H339" s="71"/>
      <c r="I339" s="71"/>
      <c r="J339" s="71"/>
      <c r="K339" s="71"/>
      <c r="L339" s="29"/>
      <c r="M339" s="52"/>
      <c r="N339" s="138"/>
      <c r="O339" s="71"/>
      <c r="P339" s="71"/>
      <c r="Q339" s="71"/>
      <c r="R339" s="71"/>
      <c r="S339" s="71"/>
      <c r="T339" s="29"/>
      <c r="U339" s="52"/>
      <c r="V339" s="52"/>
      <c r="W339" s="71"/>
      <c r="X339" s="71"/>
      <c r="Y339" s="641"/>
      <c r="Z339" s="368"/>
      <c r="AA339" s="369"/>
      <c r="AB339" s="369"/>
      <c r="AC339" s="370"/>
      <c r="AD339" s="371"/>
    </row>
    <row r="340" spans="1:30" ht="16.5" customHeight="1">
      <c r="A340" s="549">
        <v>335</v>
      </c>
      <c r="B340" s="160"/>
      <c r="C340" s="154"/>
      <c r="D340" s="4"/>
      <c r="E340" s="556"/>
      <c r="F340" s="518"/>
      <c r="G340" s="71"/>
      <c r="H340" s="71"/>
      <c r="I340" s="71"/>
      <c r="J340" s="71"/>
      <c r="K340" s="71"/>
      <c r="L340" s="29"/>
      <c r="M340" s="52"/>
      <c r="N340" s="138"/>
      <c r="O340" s="71"/>
      <c r="P340" s="71"/>
      <c r="Q340" s="71"/>
      <c r="R340" s="71"/>
      <c r="S340" s="71"/>
      <c r="T340" s="29"/>
      <c r="U340" s="52"/>
      <c r="V340" s="52"/>
      <c r="W340" s="71"/>
      <c r="X340" s="71"/>
      <c r="Y340" s="641"/>
      <c r="Z340" s="368"/>
      <c r="AA340" s="369"/>
      <c r="AB340" s="369"/>
      <c r="AC340" s="370"/>
      <c r="AD340" s="371"/>
    </row>
    <row r="341" spans="1:30" ht="16.5" customHeight="1">
      <c r="A341" s="549">
        <v>336</v>
      </c>
      <c r="B341" s="160"/>
      <c r="C341" s="154"/>
      <c r="D341" s="4"/>
      <c r="E341" s="556"/>
      <c r="F341" s="518"/>
      <c r="G341" s="71"/>
      <c r="H341" s="71"/>
      <c r="I341" s="71"/>
      <c r="J341" s="71"/>
      <c r="K341" s="71"/>
      <c r="L341" s="29"/>
      <c r="M341" s="52"/>
      <c r="N341" s="138"/>
      <c r="O341" s="71"/>
      <c r="P341" s="71"/>
      <c r="Q341" s="71"/>
      <c r="R341" s="71"/>
      <c r="S341" s="71"/>
      <c r="T341" s="29"/>
      <c r="U341" s="52"/>
      <c r="V341" s="52"/>
      <c r="W341" s="71"/>
      <c r="X341" s="71"/>
      <c r="Y341" s="641"/>
      <c r="Z341" s="368"/>
      <c r="AA341" s="369"/>
      <c r="AB341" s="369"/>
      <c r="AC341" s="370"/>
      <c r="AD341" s="371"/>
    </row>
    <row r="342" spans="1:30" ht="16.5" customHeight="1">
      <c r="A342" s="549">
        <v>337</v>
      </c>
      <c r="B342" s="160"/>
      <c r="C342" s="162"/>
      <c r="D342" s="162"/>
      <c r="E342" s="554"/>
      <c r="F342" s="518"/>
      <c r="G342" s="71"/>
      <c r="H342" s="71"/>
      <c r="I342" s="71"/>
      <c r="J342" s="367"/>
      <c r="K342" s="71"/>
      <c r="L342" s="29"/>
      <c r="M342" s="52"/>
      <c r="N342" s="138"/>
      <c r="O342" s="71"/>
      <c r="P342" s="71"/>
      <c r="Q342" s="71"/>
      <c r="R342" s="71"/>
      <c r="S342" s="71"/>
      <c r="T342" s="29"/>
      <c r="U342" s="52"/>
      <c r="V342" s="52"/>
      <c r="W342" s="71"/>
      <c r="X342" s="71"/>
      <c r="Y342" s="641"/>
      <c r="Z342" s="368"/>
      <c r="AA342" s="369"/>
      <c r="AB342" s="369"/>
      <c r="AC342" s="370"/>
      <c r="AD342" s="371"/>
    </row>
    <row r="343" spans="1:30" ht="16.5" customHeight="1">
      <c r="A343" s="549">
        <v>338</v>
      </c>
      <c r="B343" s="160"/>
      <c r="C343" s="162"/>
      <c r="D343" s="162"/>
      <c r="E343" s="554"/>
      <c r="F343" s="518"/>
      <c r="G343" s="71"/>
      <c r="H343" s="71"/>
      <c r="I343" s="71"/>
      <c r="J343" s="71"/>
      <c r="K343" s="367"/>
      <c r="L343" s="29"/>
      <c r="M343" s="52"/>
      <c r="N343" s="138"/>
      <c r="O343" s="71"/>
      <c r="P343" s="71"/>
      <c r="Q343" s="71"/>
      <c r="R343" s="71"/>
      <c r="S343" s="71"/>
      <c r="T343" s="29"/>
      <c r="U343" s="52"/>
      <c r="V343" s="52"/>
      <c r="W343" s="71"/>
      <c r="X343" s="71"/>
      <c r="Y343" s="641"/>
      <c r="Z343" s="368"/>
      <c r="AA343" s="369"/>
      <c r="AB343" s="369"/>
      <c r="AC343" s="370"/>
      <c r="AD343" s="371"/>
    </row>
    <row r="344" spans="1:30" ht="16.5" customHeight="1">
      <c r="A344" s="549">
        <v>339</v>
      </c>
      <c r="B344" s="160"/>
      <c r="C344" s="4"/>
      <c r="D344" s="4"/>
      <c r="E344" s="556"/>
      <c r="F344" s="518"/>
      <c r="G344" s="71"/>
      <c r="H344" s="71"/>
      <c r="I344" s="71"/>
      <c r="J344" s="71"/>
      <c r="K344" s="71"/>
      <c r="L344" s="29"/>
      <c r="M344" s="52"/>
      <c r="N344" s="138"/>
      <c r="O344" s="71"/>
      <c r="P344" s="71"/>
      <c r="Q344" s="71"/>
      <c r="R344" s="71"/>
      <c r="S344" s="71"/>
      <c r="T344" s="29"/>
      <c r="U344" s="52"/>
      <c r="V344" s="52"/>
      <c r="W344" s="71"/>
      <c r="X344" s="71"/>
      <c r="Y344" s="641"/>
      <c r="Z344" s="368"/>
      <c r="AA344" s="369"/>
      <c r="AB344" s="369"/>
      <c r="AC344" s="370"/>
      <c r="AD344" s="371"/>
    </row>
    <row r="345" spans="1:30" ht="16.5" customHeight="1">
      <c r="A345" s="549">
        <v>340</v>
      </c>
      <c r="B345" s="160"/>
      <c r="C345" s="4"/>
      <c r="D345" s="4"/>
      <c r="E345" s="556"/>
      <c r="F345" s="518"/>
      <c r="G345" s="71"/>
      <c r="H345" s="71"/>
      <c r="I345" s="71"/>
      <c r="J345" s="71"/>
      <c r="K345" s="71"/>
      <c r="L345" s="29"/>
      <c r="M345" s="52"/>
      <c r="N345" s="138"/>
      <c r="O345" s="71"/>
      <c r="P345" s="71"/>
      <c r="Q345" s="71"/>
      <c r="R345" s="71"/>
      <c r="S345" s="71"/>
      <c r="T345" s="29"/>
      <c r="U345" s="52"/>
      <c r="V345" s="52"/>
      <c r="W345" s="71"/>
      <c r="X345" s="71"/>
      <c r="Y345" s="643"/>
      <c r="Z345" s="368"/>
      <c r="AA345" s="369"/>
      <c r="AB345" s="369"/>
      <c r="AC345" s="370"/>
      <c r="AD345" s="371"/>
    </row>
    <row r="346" spans="1:30" ht="16.5" customHeight="1">
      <c r="A346" s="549">
        <v>341</v>
      </c>
      <c r="B346" s="160"/>
      <c r="C346" s="4"/>
      <c r="D346" s="4"/>
      <c r="E346" s="556"/>
      <c r="F346" s="518"/>
      <c r="G346" s="71"/>
      <c r="H346" s="71"/>
      <c r="I346" s="71"/>
      <c r="J346" s="71"/>
      <c r="K346" s="71"/>
      <c r="L346" s="29"/>
      <c r="M346" s="52"/>
      <c r="N346" s="138"/>
      <c r="O346" s="71"/>
      <c r="P346" s="71"/>
      <c r="Q346" s="71"/>
      <c r="R346" s="71"/>
      <c r="S346" s="71"/>
      <c r="T346" s="29"/>
      <c r="U346" s="52"/>
      <c r="V346" s="52"/>
      <c r="W346" s="71"/>
      <c r="X346" s="71"/>
      <c r="Y346" s="641"/>
      <c r="Z346" s="368"/>
      <c r="AA346" s="369"/>
      <c r="AB346" s="369"/>
      <c r="AC346" s="370"/>
      <c r="AD346" s="371"/>
    </row>
    <row r="347" spans="1:30" ht="16.5" customHeight="1">
      <c r="A347" s="549">
        <v>342</v>
      </c>
      <c r="B347" s="160"/>
      <c r="C347" s="4"/>
      <c r="D347" s="4"/>
      <c r="E347" s="556"/>
      <c r="F347" s="518"/>
      <c r="G347" s="71"/>
      <c r="H347" s="71"/>
      <c r="I347" s="71"/>
      <c r="J347" s="71"/>
      <c r="K347" s="71"/>
      <c r="L347" s="29"/>
      <c r="M347" s="52"/>
      <c r="N347" s="138"/>
      <c r="O347" s="71"/>
      <c r="P347" s="71"/>
      <c r="Q347" s="71"/>
      <c r="R347" s="71"/>
      <c r="S347" s="71"/>
      <c r="T347" s="29"/>
      <c r="U347" s="377"/>
      <c r="V347" s="52"/>
      <c r="W347" s="71"/>
      <c r="X347" s="71"/>
      <c r="Y347" s="641"/>
      <c r="Z347" s="368"/>
      <c r="AA347" s="369"/>
      <c r="AB347" s="369"/>
      <c r="AC347" s="370"/>
      <c r="AD347" s="371"/>
    </row>
    <row r="348" spans="1:30" ht="16.5" customHeight="1">
      <c r="A348" s="549">
        <v>343</v>
      </c>
      <c r="B348" s="160"/>
      <c r="C348" s="4"/>
      <c r="D348" s="4"/>
      <c r="E348" s="556"/>
      <c r="F348" s="518"/>
      <c r="G348" s="71"/>
      <c r="H348" s="71"/>
      <c r="I348" s="71"/>
      <c r="J348" s="71"/>
      <c r="K348" s="71"/>
      <c r="L348" s="29"/>
      <c r="M348" s="52"/>
      <c r="N348" s="138"/>
      <c r="O348" s="71"/>
      <c r="P348" s="71"/>
      <c r="Q348" s="71"/>
      <c r="R348" s="71"/>
      <c r="S348" s="71"/>
      <c r="T348" s="29"/>
      <c r="U348" s="52"/>
      <c r="V348" s="52"/>
      <c r="W348" s="71"/>
      <c r="X348" s="71"/>
      <c r="Y348" s="641"/>
      <c r="Z348" s="368"/>
      <c r="AA348" s="369"/>
      <c r="AB348" s="369"/>
      <c r="AC348" s="370"/>
      <c r="AD348" s="371"/>
    </row>
    <row r="349" spans="1:30" ht="16.5" customHeight="1">
      <c r="A349" s="549">
        <v>344</v>
      </c>
      <c r="B349" s="160"/>
      <c r="C349" s="4"/>
      <c r="D349" s="4"/>
      <c r="E349" s="556"/>
      <c r="F349" s="518"/>
      <c r="G349" s="71"/>
      <c r="H349" s="71"/>
      <c r="I349" s="71"/>
      <c r="J349" s="71"/>
      <c r="K349" s="71"/>
      <c r="L349" s="29"/>
      <c r="M349" s="52"/>
      <c r="N349" s="138"/>
      <c r="O349" s="71"/>
      <c r="P349" s="71"/>
      <c r="Q349" s="71"/>
      <c r="R349" s="71"/>
      <c r="S349" s="71"/>
      <c r="T349" s="29"/>
      <c r="U349" s="52"/>
      <c r="V349" s="52"/>
      <c r="W349" s="71"/>
      <c r="X349" s="71"/>
      <c r="Y349" s="641"/>
      <c r="Z349" s="368"/>
      <c r="AA349" s="369"/>
      <c r="AB349" s="369"/>
      <c r="AC349" s="370"/>
      <c r="AD349" s="371"/>
    </row>
    <row r="350" spans="1:30" ht="16.5" customHeight="1">
      <c r="A350" s="549">
        <v>345</v>
      </c>
      <c r="B350" s="160"/>
      <c r="C350" s="4"/>
      <c r="D350" s="4"/>
      <c r="E350" s="556"/>
      <c r="F350" s="518"/>
      <c r="G350" s="71"/>
      <c r="H350" s="71"/>
      <c r="I350" s="71"/>
      <c r="J350" s="71"/>
      <c r="K350" s="71"/>
      <c r="L350" s="29"/>
      <c r="M350" s="52"/>
      <c r="N350" s="138"/>
      <c r="O350" s="71"/>
      <c r="P350" s="71"/>
      <c r="Q350" s="71"/>
      <c r="R350" s="71"/>
      <c r="S350" s="71"/>
      <c r="T350" s="29"/>
      <c r="U350" s="52"/>
      <c r="V350" s="52"/>
      <c r="W350" s="71"/>
      <c r="X350" s="71"/>
      <c r="Y350" s="641"/>
      <c r="Z350" s="368"/>
      <c r="AA350" s="369"/>
      <c r="AB350" s="369"/>
      <c r="AC350" s="370"/>
      <c r="AD350" s="371"/>
    </row>
    <row r="351" spans="1:30" ht="16.5" customHeight="1">
      <c r="A351" s="549">
        <v>346</v>
      </c>
      <c r="B351" s="160"/>
      <c r="C351" s="4"/>
      <c r="D351" s="4"/>
      <c r="E351" s="556"/>
      <c r="F351" s="518"/>
      <c r="G351" s="71"/>
      <c r="H351" s="71"/>
      <c r="I351" s="71"/>
      <c r="J351" s="71"/>
      <c r="K351" s="71"/>
      <c r="L351" s="29"/>
      <c r="M351" s="52"/>
      <c r="N351" s="138"/>
      <c r="O351" s="71"/>
      <c r="P351" s="71"/>
      <c r="Q351" s="71"/>
      <c r="R351" s="71"/>
      <c r="S351" s="71"/>
      <c r="T351" s="29"/>
      <c r="U351" s="52"/>
      <c r="V351" s="52"/>
      <c r="W351" s="71"/>
      <c r="X351" s="71"/>
      <c r="Y351" s="641"/>
      <c r="Z351" s="368"/>
      <c r="AA351" s="369"/>
      <c r="AB351" s="369"/>
      <c r="AC351" s="370"/>
      <c r="AD351" s="371"/>
    </row>
    <row r="352" spans="1:30" ht="16.5" customHeight="1">
      <c r="A352" s="549">
        <v>347</v>
      </c>
      <c r="B352" s="160"/>
      <c r="C352" s="4"/>
      <c r="D352" s="4"/>
      <c r="E352" s="556"/>
      <c r="F352" s="518"/>
      <c r="G352" s="71"/>
      <c r="H352" s="71"/>
      <c r="I352" s="71"/>
      <c r="J352" s="71"/>
      <c r="K352" s="71"/>
      <c r="L352" s="29"/>
      <c r="M352" s="52"/>
      <c r="N352" s="138"/>
      <c r="O352" s="71"/>
      <c r="P352" s="71"/>
      <c r="Q352" s="71"/>
      <c r="R352" s="71"/>
      <c r="S352" s="71"/>
      <c r="T352" s="29"/>
      <c r="U352" s="52"/>
      <c r="V352" s="52"/>
      <c r="W352" s="71"/>
      <c r="X352" s="71"/>
      <c r="Y352" s="641"/>
      <c r="Z352" s="368"/>
      <c r="AA352" s="369"/>
      <c r="AB352" s="369"/>
      <c r="AC352" s="370"/>
      <c r="AD352" s="371"/>
    </row>
    <row r="353" spans="1:30" ht="16.5" customHeight="1">
      <c r="A353" s="549">
        <v>348</v>
      </c>
      <c r="B353" s="160"/>
      <c r="C353" s="4"/>
      <c r="D353" s="4"/>
      <c r="E353" s="556"/>
      <c r="F353" s="518"/>
      <c r="G353" s="71"/>
      <c r="H353" s="71"/>
      <c r="I353" s="71"/>
      <c r="J353" s="71"/>
      <c r="K353" s="71"/>
      <c r="L353" s="29"/>
      <c r="M353" s="52"/>
      <c r="N353" s="138"/>
      <c r="O353" s="71"/>
      <c r="P353" s="71"/>
      <c r="Q353" s="71"/>
      <c r="R353" s="71"/>
      <c r="S353" s="71"/>
      <c r="T353" s="29"/>
      <c r="U353" s="52"/>
      <c r="V353" s="52"/>
      <c r="W353" s="71"/>
      <c r="X353" s="71"/>
      <c r="Y353" s="641"/>
      <c r="Z353" s="368"/>
      <c r="AA353" s="369"/>
      <c r="AB353" s="369"/>
      <c r="AC353" s="370"/>
      <c r="AD353" s="371"/>
    </row>
    <row r="354" spans="1:30" ht="16.5" customHeight="1">
      <c r="A354" s="549">
        <v>349</v>
      </c>
      <c r="B354" s="160"/>
      <c r="C354" s="4"/>
      <c r="D354" s="4"/>
      <c r="E354" s="556"/>
      <c r="F354" s="518"/>
      <c r="G354" s="71"/>
      <c r="H354" s="71"/>
      <c r="I354" s="71"/>
      <c r="J354" s="71"/>
      <c r="K354" s="71"/>
      <c r="L354" s="29"/>
      <c r="M354" s="52"/>
      <c r="N354" s="138"/>
      <c r="O354" s="71"/>
      <c r="P354" s="71"/>
      <c r="Q354" s="71"/>
      <c r="R354" s="71"/>
      <c r="S354" s="71"/>
      <c r="T354" s="29"/>
      <c r="U354" s="52"/>
      <c r="V354" s="52"/>
      <c r="W354" s="71"/>
      <c r="X354" s="71"/>
      <c r="Y354" s="641"/>
      <c r="Z354" s="368"/>
      <c r="AA354" s="369"/>
      <c r="AB354" s="369"/>
      <c r="AC354" s="370"/>
      <c r="AD354" s="371"/>
    </row>
    <row r="355" spans="1:30" ht="16.5" customHeight="1">
      <c r="A355" s="549">
        <v>350</v>
      </c>
      <c r="B355" s="160"/>
      <c r="C355" s="4"/>
      <c r="D355" s="4"/>
      <c r="E355" s="556"/>
      <c r="F355" s="518"/>
      <c r="G355" s="71"/>
      <c r="H355" s="71"/>
      <c r="I355" s="71"/>
      <c r="J355" s="71"/>
      <c r="K355" s="71"/>
      <c r="L355" s="29"/>
      <c r="M355" s="52"/>
      <c r="N355" s="138"/>
      <c r="O355" s="71"/>
      <c r="P355" s="71"/>
      <c r="Q355" s="71"/>
      <c r="R355" s="71"/>
      <c r="S355" s="71"/>
      <c r="T355" s="29"/>
      <c r="U355" s="52"/>
      <c r="V355" s="52"/>
      <c r="W355" s="71"/>
      <c r="X355" s="71"/>
      <c r="Y355" s="641"/>
      <c r="Z355" s="368"/>
      <c r="AA355" s="369"/>
      <c r="AB355" s="369"/>
      <c r="AC355" s="370"/>
      <c r="AD355" s="371"/>
    </row>
    <row r="356" spans="1:30" ht="16.5" customHeight="1">
      <c r="A356" s="549">
        <v>351</v>
      </c>
      <c r="B356" s="160"/>
      <c r="C356" s="4"/>
      <c r="D356" s="4"/>
      <c r="E356" s="556"/>
      <c r="F356" s="518"/>
      <c r="G356" s="71"/>
      <c r="H356" s="71"/>
      <c r="I356" s="71"/>
      <c r="J356" s="71"/>
      <c r="K356" s="71"/>
      <c r="L356" s="29"/>
      <c r="M356" s="52"/>
      <c r="N356" s="138"/>
      <c r="O356" s="71"/>
      <c r="P356" s="71"/>
      <c r="Q356" s="71"/>
      <c r="R356" s="71"/>
      <c r="S356" s="71"/>
      <c r="T356" s="29"/>
      <c r="U356" s="52"/>
      <c r="V356" s="52"/>
      <c r="W356" s="71"/>
      <c r="X356" s="71"/>
      <c r="Y356" s="641"/>
      <c r="Z356" s="368"/>
      <c r="AA356" s="369"/>
      <c r="AB356" s="369"/>
      <c r="AC356" s="370"/>
      <c r="AD356" s="371"/>
    </row>
    <row r="357" spans="1:30" ht="16.5" customHeight="1">
      <c r="A357" s="549">
        <v>352</v>
      </c>
      <c r="B357" s="160"/>
      <c r="C357" s="4"/>
      <c r="D357" s="4"/>
      <c r="E357" s="556"/>
      <c r="F357" s="518"/>
      <c r="G357" s="71"/>
      <c r="H357" s="71"/>
      <c r="I357" s="71"/>
      <c r="J357" s="71"/>
      <c r="K357" s="71"/>
      <c r="L357" s="29"/>
      <c r="M357" s="52"/>
      <c r="N357" s="138"/>
      <c r="O357" s="71"/>
      <c r="P357" s="71"/>
      <c r="Q357" s="71"/>
      <c r="R357" s="71"/>
      <c r="S357" s="71"/>
      <c r="T357" s="29"/>
      <c r="U357" s="52"/>
      <c r="V357" s="52"/>
      <c r="W357" s="71"/>
      <c r="X357" s="71"/>
      <c r="Y357" s="641"/>
      <c r="Z357" s="368"/>
      <c r="AA357" s="369"/>
      <c r="AB357" s="369"/>
      <c r="AC357" s="370"/>
      <c r="AD357" s="371"/>
    </row>
    <row r="358" spans="1:30" ht="16.5" customHeight="1">
      <c r="A358" s="549">
        <v>353</v>
      </c>
      <c r="B358" s="160"/>
      <c r="C358" s="4"/>
      <c r="D358" s="4"/>
      <c r="E358" s="556"/>
      <c r="F358" s="518"/>
      <c r="G358" s="71"/>
      <c r="H358" s="71"/>
      <c r="I358" s="71"/>
      <c r="J358" s="71"/>
      <c r="K358" s="71"/>
      <c r="L358" s="29"/>
      <c r="M358" s="52"/>
      <c r="N358" s="138"/>
      <c r="O358" s="71"/>
      <c r="P358" s="71"/>
      <c r="Q358" s="71"/>
      <c r="R358" s="71"/>
      <c r="S358" s="71"/>
      <c r="T358" s="29"/>
      <c r="U358" s="52"/>
      <c r="V358" s="52"/>
      <c r="W358" s="71"/>
      <c r="X358" s="71"/>
      <c r="Y358" s="641"/>
      <c r="Z358" s="368"/>
      <c r="AA358" s="369"/>
      <c r="AB358" s="369"/>
      <c r="AC358" s="370"/>
      <c r="AD358" s="371"/>
    </row>
    <row r="359" spans="1:30" ht="16.5" customHeight="1">
      <c r="A359" s="549">
        <v>354</v>
      </c>
      <c r="B359" s="160"/>
      <c r="C359" s="4"/>
      <c r="D359" s="4"/>
      <c r="E359" s="556"/>
      <c r="F359" s="518"/>
      <c r="G359" s="71"/>
      <c r="H359" s="71"/>
      <c r="I359" s="71"/>
      <c r="J359" s="71"/>
      <c r="K359" s="71"/>
      <c r="L359" s="29"/>
      <c r="M359" s="52"/>
      <c r="N359" s="138"/>
      <c r="O359" s="71"/>
      <c r="P359" s="71"/>
      <c r="Q359" s="71"/>
      <c r="R359" s="71"/>
      <c r="S359" s="71"/>
      <c r="T359" s="29"/>
      <c r="U359" s="52"/>
      <c r="V359" s="52"/>
      <c r="W359" s="71"/>
      <c r="X359" s="71"/>
      <c r="Y359" s="641"/>
      <c r="Z359" s="368"/>
      <c r="AA359" s="369"/>
      <c r="AB359" s="369"/>
      <c r="AC359" s="370"/>
      <c r="AD359" s="371"/>
    </row>
    <row r="360" spans="1:30" ht="16.5" customHeight="1">
      <c r="A360" s="549">
        <v>355</v>
      </c>
      <c r="B360" s="160"/>
      <c r="C360" s="4"/>
      <c r="D360" s="4"/>
      <c r="E360" s="556"/>
      <c r="F360" s="518"/>
      <c r="G360" s="71"/>
      <c r="H360" s="71"/>
      <c r="I360" s="71"/>
      <c r="J360" s="71"/>
      <c r="K360" s="71"/>
      <c r="L360" s="29"/>
      <c r="M360" s="52"/>
      <c r="N360" s="138"/>
      <c r="O360" s="71"/>
      <c r="P360" s="71"/>
      <c r="Q360" s="71"/>
      <c r="R360" s="71"/>
      <c r="S360" s="71"/>
      <c r="T360" s="29"/>
      <c r="U360" s="52"/>
      <c r="V360" s="52"/>
      <c r="W360" s="71"/>
      <c r="X360" s="71"/>
      <c r="Y360" s="641"/>
      <c r="Z360" s="368"/>
      <c r="AA360" s="369"/>
      <c r="AB360" s="369"/>
      <c r="AC360" s="370"/>
      <c r="AD360" s="371"/>
    </row>
    <row r="361" spans="1:30" ht="16.5" customHeight="1">
      <c r="A361" s="549">
        <v>356</v>
      </c>
      <c r="B361" s="160"/>
      <c r="C361" s="4"/>
      <c r="D361" s="4"/>
      <c r="E361" s="556"/>
      <c r="F361" s="518"/>
      <c r="G361" s="71"/>
      <c r="H361" s="71"/>
      <c r="I361" s="71"/>
      <c r="J361" s="71"/>
      <c r="K361" s="71"/>
      <c r="L361" s="29"/>
      <c r="M361" s="52"/>
      <c r="N361" s="138"/>
      <c r="O361" s="71"/>
      <c r="P361" s="71"/>
      <c r="Q361" s="71"/>
      <c r="R361" s="71"/>
      <c r="S361" s="71"/>
      <c r="T361" s="29"/>
      <c r="U361" s="52"/>
      <c r="V361" s="52"/>
      <c r="W361" s="71"/>
      <c r="X361" s="71"/>
      <c r="Y361" s="641"/>
      <c r="Z361" s="368"/>
      <c r="AA361" s="369"/>
      <c r="AB361" s="369"/>
      <c r="AC361" s="370"/>
      <c r="AD361" s="371"/>
    </row>
    <row r="362" spans="1:30" ht="16.5" customHeight="1">
      <c r="A362" s="549">
        <v>357</v>
      </c>
      <c r="B362" s="160"/>
      <c r="C362" s="4"/>
      <c r="D362" s="4"/>
      <c r="E362" s="556"/>
      <c r="F362" s="518"/>
      <c r="G362" s="71"/>
      <c r="H362" s="71"/>
      <c r="I362" s="71"/>
      <c r="J362" s="71"/>
      <c r="K362" s="71"/>
      <c r="L362" s="29"/>
      <c r="M362" s="52"/>
      <c r="N362" s="138"/>
      <c r="O362" s="71"/>
      <c r="P362" s="71"/>
      <c r="Q362" s="71"/>
      <c r="R362" s="71"/>
      <c r="S362" s="71"/>
      <c r="T362" s="29"/>
      <c r="U362" s="52"/>
      <c r="V362" s="52"/>
      <c r="W362" s="71"/>
      <c r="X362" s="71"/>
      <c r="Y362" s="641"/>
      <c r="Z362" s="368"/>
      <c r="AA362" s="369"/>
      <c r="AB362" s="369"/>
      <c r="AC362" s="370"/>
      <c r="AD362" s="371"/>
    </row>
    <row r="363" spans="1:30" ht="16.5" customHeight="1">
      <c r="A363" s="549">
        <v>358</v>
      </c>
      <c r="B363" s="160"/>
      <c r="C363" s="4"/>
      <c r="D363" s="4"/>
      <c r="E363" s="556"/>
      <c r="F363" s="518"/>
      <c r="G363" s="71"/>
      <c r="H363" s="71"/>
      <c r="I363" s="71"/>
      <c r="J363" s="71"/>
      <c r="K363" s="71"/>
      <c r="L363" s="29"/>
      <c r="M363" s="52"/>
      <c r="N363" s="138"/>
      <c r="O363" s="71"/>
      <c r="P363" s="71"/>
      <c r="Q363" s="71"/>
      <c r="R363" s="71"/>
      <c r="S363" s="71"/>
      <c r="T363" s="29"/>
      <c r="U363" s="52"/>
      <c r="V363" s="52"/>
      <c r="W363" s="71"/>
      <c r="X363" s="71"/>
      <c r="Y363" s="641"/>
      <c r="Z363" s="368"/>
      <c r="AA363" s="369"/>
      <c r="AB363" s="369"/>
      <c r="AC363" s="370"/>
      <c r="AD363" s="371"/>
    </row>
    <row r="364" spans="1:30" ht="16.5" customHeight="1">
      <c r="A364" s="549">
        <v>359</v>
      </c>
      <c r="B364" s="160"/>
      <c r="C364" s="4"/>
      <c r="D364" s="4"/>
      <c r="E364" s="556"/>
      <c r="F364" s="518"/>
      <c r="G364" s="71"/>
      <c r="H364" s="71"/>
      <c r="I364" s="71"/>
      <c r="J364" s="71"/>
      <c r="K364" s="71"/>
      <c r="L364" s="29"/>
      <c r="M364" s="52"/>
      <c r="N364" s="138"/>
      <c r="O364" s="71"/>
      <c r="P364" s="71"/>
      <c r="Q364" s="71"/>
      <c r="R364" s="71"/>
      <c r="S364" s="71"/>
      <c r="T364" s="29"/>
      <c r="U364" s="52"/>
      <c r="V364" s="52"/>
      <c r="W364" s="71"/>
      <c r="X364" s="71"/>
      <c r="Y364" s="641"/>
      <c r="Z364" s="368"/>
      <c r="AA364" s="369"/>
      <c r="AB364" s="369"/>
      <c r="AC364" s="370"/>
      <c r="AD364" s="371"/>
    </row>
    <row r="365" spans="1:30" ht="16.5" customHeight="1">
      <c r="A365" s="549">
        <v>360</v>
      </c>
      <c r="B365" s="160"/>
      <c r="C365" s="4"/>
      <c r="D365" s="4"/>
      <c r="E365" s="556"/>
      <c r="F365" s="518"/>
      <c r="G365" s="71"/>
      <c r="H365" s="71"/>
      <c r="I365" s="71"/>
      <c r="J365" s="71"/>
      <c r="K365" s="71"/>
      <c r="L365" s="29"/>
      <c r="M365" s="52"/>
      <c r="N365" s="138"/>
      <c r="O365" s="71"/>
      <c r="P365" s="71"/>
      <c r="Q365" s="71"/>
      <c r="R365" s="71"/>
      <c r="S365" s="71"/>
      <c r="T365" s="29"/>
      <c r="U365" s="52"/>
      <c r="V365" s="52"/>
      <c r="W365" s="71"/>
      <c r="X365" s="71"/>
      <c r="Y365" s="641"/>
      <c r="Z365" s="368"/>
      <c r="AA365" s="369"/>
      <c r="AB365" s="369"/>
      <c r="AC365" s="370"/>
      <c r="AD365" s="371"/>
    </row>
    <row r="366" spans="1:30" ht="16.5" customHeight="1">
      <c r="A366" s="549">
        <v>361</v>
      </c>
      <c r="B366" s="160"/>
      <c r="C366" s="4"/>
      <c r="D366" s="4"/>
      <c r="E366" s="556"/>
      <c r="F366" s="518"/>
      <c r="G366" s="71"/>
      <c r="H366" s="71"/>
      <c r="I366" s="71"/>
      <c r="J366" s="71"/>
      <c r="K366" s="71"/>
      <c r="L366" s="29"/>
      <c r="M366" s="52"/>
      <c r="N366" s="138"/>
      <c r="O366" s="71"/>
      <c r="P366" s="71"/>
      <c r="Q366" s="71"/>
      <c r="R366" s="71"/>
      <c r="S366" s="71"/>
      <c r="T366" s="29"/>
      <c r="U366" s="52"/>
      <c r="V366" s="52"/>
      <c r="W366" s="71"/>
      <c r="X366" s="71"/>
      <c r="Y366" s="641"/>
      <c r="Z366" s="368"/>
      <c r="AA366" s="369"/>
      <c r="AB366" s="369"/>
      <c r="AC366" s="370"/>
      <c r="AD366" s="371"/>
    </row>
    <row r="367" spans="1:30" ht="16.5" customHeight="1">
      <c r="A367" s="549">
        <v>362</v>
      </c>
      <c r="B367" s="160"/>
      <c r="C367" s="4"/>
      <c r="D367" s="4"/>
      <c r="E367" s="556"/>
      <c r="F367" s="518"/>
      <c r="G367" s="71"/>
      <c r="H367" s="71"/>
      <c r="I367" s="71"/>
      <c r="J367" s="71"/>
      <c r="K367" s="71"/>
      <c r="L367" s="29"/>
      <c r="M367" s="52"/>
      <c r="N367" s="138"/>
      <c r="O367" s="71"/>
      <c r="P367" s="71"/>
      <c r="Q367" s="71"/>
      <c r="R367" s="71"/>
      <c r="S367" s="71"/>
      <c r="T367" s="29"/>
      <c r="U367" s="52"/>
      <c r="V367" s="52"/>
      <c r="W367" s="71"/>
      <c r="X367" s="71"/>
      <c r="Y367" s="641"/>
      <c r="Z367" s="368"/>
      <c r="AA367" s="369"/>
      <c r="AB367" s="369"/>
      <c r="AC367" s="370"/>
      <c r="AD367" s="371"/>
    </row>
    <row r="368" spans="1:30" ht="16.5" customHeight="1">
      <c r="A368" s="549">
        <v>363</v>
      </c>
      <c r="B368" s="160"/>
      <c r="C368" s="4"/>
      <c r="D368" s="4"/>
      <c r="E368" s="556"/>
      <c r="F368" s="518"/>
      <c r="G368" s="71"/>
      <c r="H368" s="71"/>
      <c r="I368" s="71"/>
      <c r="J368" s="71"/>
      <c r="K368" s="71"/>
      <c r="L368" s="29"/>
      <c r="M368" s="52"/>
      <c r="N368" s="138"/>
      <c r="O368" s="71"/>
      <c r="P368" s="71"/>
      <c r="Q368" s="71"/>
      <c r="R368" s="71"/>
      <c r="S368" s="71"/>
      <c r="T368" s="29"/>
      <c r="U368" s="52"/>
      <c r="V368" s="52"/>
      <c r="W368" s="71"/>
      <c r="X368" s="71"/>
      <c r="Y368" s="641"/>
      <c r="Z368" s="368"/>
      <c r="AA368" s="369"/>
      <c r="AB368" s="369"/>
      <c r="AC368" s="370"/>
      <c r="AD368" s="371"/>
    </row>
    <row r="369" spans="1:30" ht="16.5" customHeight="1">
      <c r="A369" s="549">
        <v>364</v>
      </c>
      <c r="B369" s="160"/>
      <c r="C369" s="4"/>
      <c r="D369" s="4"/>
      <c r="E369" s="556"/>
      <c r="F369" s="518"/>
      <c r="G369" s="71"/>
      <c r="H369" s="71"/>
      <c r="I369" s="71"/>
      <c r="J369" s="71"/>
      <c r="K369" s="71"/>
      <c r="L369" s="29"/>
      <c r="M369" s="52"/>
      <c r="N369" s="138"/>
      <c r="O369" s="71"/>
      <c r="P369" s="71"/>
      <c r="Q369" s="71"/>
      <c r="R369" s="71"/>
      <c r="S369" s="71"/>
      <c r="T369" s="29"/>
      <c r="U369" s="52"/>
      <c r="V369" s="52"/>
      <c r="W369" s="71"/>
      <c r="X369" s="71"/>
      <c r="Y369" s="641"/>
      <c r="Z369" s="368"/>
      <c r="AA369" s="369"/>
      <c r="AB369" s="369"/>
      <c r="AC369" s="370"/>
      <c r="AD369" s="371"/>
    </row>
    <row r="370" spans="1:30" ht="16.5" customHeight="1">
      <c r="A370" s="549">
        <v>365</v>
      </c>
      <c r="B370" s="160"/>
      <c r="C370" s="4"/>
      <c r="D370" s="4"/>
      <c r="E370" s="556"/>
      <c r="F370" s="518"/>
      <c r="G370" s="71"/>
      <c r="H370" s="71"/>
      <c r="I370" s="71"/>
      <c r="J370" s="71"/>
      <c r="K370" s="71"/>
      <c r="L370" s="29"/>
      <c r="M370" s="52"/>
      <c r="N370" s="138"/>
      <c r="O370" s="71"/>
      <c r="P370" s="71"/>
      <c r="Q370" s="71"/>
      <c r="R370" s="71"/>
      <c r="S370" s="71"/>
      <c r="T370" s="29"/>
      <c r="U370" s="52"/>
      <c r="V370" s="52"/>
      <c r="W370" s="71"/>
      <c r="X370" s="71"/>
      <c r="Y370" s="641"/>
      <c r="Z370" s="368"/>
      <c r="AA370" s="369"/>
      <c r="AB370" s="369"/>
      <c r="AC370" s="370"/>
      <c r="AD370" s="371"/>
    </row>
    <row r="371" spans="1:30" ht="16.5" customHeight="1">
      <c r="A371" s="549">
        <v>366</v>
      </c>
      <c r="B371" s="160"/>
      <c r="C371" s="4"/>
      <c r="D371" s="4"/>
      <c r="E371" s="556"/>
      <c r="F371" s="518"/>
      <c r="G371" s="71"/>
      <c r="H371" s="71"/>
      <c r="I371" s="71"/>
      <c r="J371" s="71"/>
      <c r="K371" s="71"/>
      <c r="L371" s="29"/>
      <c r="M371" s="52"/>
      <c r="N371" s="138"/>
      <c r="O371" s="71"/>
      <c r="P371" s="71"/>
      <c r="Q371" s="71"/>
      <c r="R371" s="71"/>
      <c r="S371" s="71"/>
      <c r="T371" s="29"/>
      <c r="U371" s="52"/>
      <c r="V371" s="52"/>
      <c r="W371" s="71"/>
      <c r="X371" s="71"/>
      <c r="Y371" s="641"/>
      <c r="Z371" s="368"/>
      <c r="AA371" s="369"/>
      <c r="AB371" s="369"/>
      <c r="AC371" s="370"/>
      <c r="AD371" s="371"/>
    </row>
    <row r="372" spans="1:30" ht="16.5" customHeight="1">
      <c r="A372" s="549">
        <v>367</v>
      </c>
      <c r="B372" s="160"/>
      <c r="C372" s="4"/>
      <c r="D372" s="4"/>
      <c r="E372" s="556"/>
      <c r="F372" s="518"/>
      <c r="G372" s="71"/>
      <c r="H372" s="71"/>
      <c r="I372" s="71"/>
      <c r="J372" s="71"/>
      <c r="K372" s="71"/>
      <c r="L372" s="29"/>
      <c r="M372" s="52"/>
      <c r="N372" s="138"/>
      <c r="O372" s="71"/>
      <c r="P372" s="71"/>
      <c r="Q372" s="71"/>
      <c r="R372" s="71"/>
      <c r="S372" s="71"/>
      <c r="T372" s="29"/>
      <c r="U372" s="52"/>
      <c r="V372" s="52"/>
      <c r="W372" s="71"/>
      <c r="X372" s="71"/>
      <c r="Y372" s="641"/>
      <c r="Z372" s="368"/>
      <c r="AA372" s="369"/>
      <c r="AB372" s="369"/>
      <c r="AC372" s="370"/>
      <c r="AD372" s="371"/>
    </row>
    <row r="373" spans="1:30" ht="16.5" customHeight="1">
      <c r="A373" s="549">
        <v>368</v>
      </c>
      <c r="B373" s="160"/>
      <c r="C373" s="4"/>
      <c r="D373" s="4"/>
      <c r="E373" s="556"/>
      <c r="F373" s="518"/>
      <c r="G373" s="71"/>
      <c r="H373" s="71"/>
      <c r="I373" s="71"/>
      <c r="J373" s="71"/>
      <c r="K373" s="71"/>
      <c r="L373" s="29"/>
      <c r="M373" s="52"/>
      <c r="N373" s="138"/>
      <c r="O373" s="71"/>
      <c r="P373" s="71"/>
      <c r="Q373" s="71"/>
      <c r="R373" s="71"/>
      <c r="S373" s="71"/>
      <c r="T373" s="29"/>
      <c r="U373" s="52"/>
      <c r="V373" s="52"/>
      <c r="W373" s="71"/>
      <c r="X373" s="71"/>
      <c r="Y373" s="641"/>
      <c r="Z373" s="368"/>
      <c r="AA373" s="369"/>
      <c r="AB373" s="369"/>
      <c r="AC373" s="370"/>
      <c r="AD373" s="371"/>
    </row>
    <row r="374" spans="1:30" ht="16.5" customHeight="1">
      <c r="A374" s="549">
        <v>369</v>
      </c>
      <c r="B374" s="160"/>
      <c r="C374" s="4"/>
      <c r="D374" s="4"/>
      <c r="E374" s="556"/>
      <c r="F374" s="518"/>
      <c r="G374" s="71"/>
      <c r="H374" s="71"/>
      <c r="I374" s="71"/>
      <c r="J374" s="71"/>
      <c r="K374" s="71"/>
      <c r="L374" s="29"/>
      <c r="M374" s="52"/>
      <c r="N374" s="138"/>
      <c r="O374" s="71"/>
      <c r="P374" s="71"/>
      <c r="Q374" s="71"/>
      <c r="R374" s="71"/>
      <c r="S374" s="71"/>
      <c r="T374" s="29"/>
      <c r="U374" s="52"/>
      <c r="V374" s="52"/>
      <c r="W374" s="71"/>
      <c r="X374" s="71"/>
      <c r="Y374" s="641"/>
      <c r="Z374" s="368"/>
      <c r="AA374" s="369"/>
      <c r="AB374" s="369"/>
      <c r="AC374" s="370"/>
      <c r="AD374" s="371"/>
    </row>
    <row r="375" spans="1:30" ht="16.5" customHeight="1">
      <c r="A375" s="549">
        <v>370</v>
      </c>
      <c r="B375" s="160"/>
      <c r="C375" s="4"/>
      <c r="D375" s="4"/>
      <c r="E375" s="556"/>
      <c r="F375" s="518"/>
      <c r="G375" s="71"/>
      <c r="H375" s="71"/>
      <c r="I375" s="71"/>
      <c r="J375" s="71"/>
      <c r="K375" s="71"/>
      <c r="L375" s="29"/>
      <c r="M375" s="52"/>
      <c r="N375" s="138"/>
      <c r="O375" s="71"/>
      <c r="P375" s="71"/>
      <c r="Q375" s="71"/>
      <c r="R375" s="71"/>
      <c r="S375" s="71"/>
      <c r="T375" s="29"/>
      <c r="U375" s="52"/>
      <c r="V375" s="52"/>
      <c r="W375" s="71"/>
      <c r="X375" s="71"/>
      <c r="Y375" s="641"/>
      <c r="Z375" s="368"/>
      <c r="AA375" s="369"/>
      <c r="AB375" s="369"/>
      <c r="AC375" s="370"/>
      <c r="AD375" s="371"/>
    </row>
    <row r="376" spans="1:30" ht="16.5" customHeight="1">
      <c r="A376" s="549">
        <v>371</v>
      </c>
      <c r="B376" s="160"/>
      <c r="C376" s="4"/>
      <c r="D376" s="4"/>
      <c r="E376" s="556"/>
      <c r="F376" s="518"/>
      <c r="G376" s="71"/>
      <c r="H376" s="71"/>
      <c r="I376" s="71"/>
      <c r="J376" s="71"/>
      <c r="K376" s="71"/>
      <c r="L376" s="29"/>
      <c r="M376" s="52"/>
      <c r="N376" s="138"/>
      <c r="O376" s="71"/>
      <c r="P376" s="71"/>
      <c r="Q376" s="71"/>
      <c r="R376" s="71"/>
      <c r="S376" s="71"/>
      <c r="T376" s="29"/>
      <c r="U376" s="52"/>
      <c r="V376" s="52"/>
      <c r="W376" s="71"/>
      <c r="X376" s="71"/>
      <c r="Y376" s="641"/>
      <c r="Z376" s="368"/>
      <c r="AA376" s="369"/>
      <c r="AB376" s="369"/>
      <c r="AC376" s="370"/>
      <c r="AD376" s="371"/>
    </row>
    <row r="377" spans="1:30" ht="16.5" customHeight="1">
      <c r="A377" s="549">
        <v>372</v>
      </c>
      <c r="B377" s="160"/>
      <c r="C377" s="4"/>
      <c r="D377" s="4"/>
      <c r="E377" s="556"/>
      <c r="F377" s="518"/>
      <c r="G377" s="71"/>
      <c r="H377" s="71"/>
      <c r="I377" s="71"/>
      <c r="J377" s="71"/>
      <c r="K377" s="71"/>
      <c r="L377" s="29"/>
      <c r="M377" s="52"/>
      <c r="N377" s="138"/>
      <c r="O377" s="71"/>
      <c r="P377" s="71"/>
      <c r="Q377" s="71"/>
      <c r="R377" s="71"/>
      <c r="S377" s="71"/>
      <c r="T377" s="29"/>
      <c r="U377" s="52"/>
      <c r="V377" s="52"/>
      <c r="W377" s="71"/>
      <c r="X377" s="71"/>
      <c r="Y377" s="641"/>
      <c r="Z377" s="368"/>
      <c r="AA377" s="369"/>
      <c r="AB377" s="369"/>
      <c r="AC377" s="370"/>
      <c r="AD377" s="371"/>
    </row>
    <row r="378" spans="1:30" ht="16.5" customHeight="1">
      <c r="A378" s="549">
        <v>373</v>
      </c>
      <c r="B378" s="160"/>
      <c r="C378" s="4"/>
      <c r="D378" s="4"/>
      <c r="E378" s="556"/>
      <c r="F378" s="518"/>
      <c r="G378" s="71"/>
      <c r="H378" s="71"/>
      <c r="I378" s="71"/>
      <c r="J378" s="71"/>
      <c r="K378" s="71"/>
      <c r="L378" s="29"/>
      <c r="M378" s="52"/>
      <c r="N378" s="138"/>
      <c r="O378" s="71"/>
      <c r="P378" s="71"/>
      <c r="Q378" s="71"/>
      <c r="R378" s="71"/>
      <c r="S378" s="71"/>
      <c r="T378" s="29"/>
      <c r="U378" s="52"/>
      <c r="V378" s="52"/>
      <c r="W378" s="71"/>
      <c r="X378" s="71"/>
      <c r="Y378" s="641"/>
      <c r="Z378" s="368"/>
      <c r="AA378" s="369"/>
      <c r="AB378" s="369"/>
      <c r="AC378" s="370"/>
      <c r="AD378" s="371"/>
    </row>
    <row r="379" spans="1:30" ht="16.5" customHeight="1">
      <c r="A379" s="549">
        <v>374</v>
      </c>
      <c r="B379" s="160"/>
      <c r="C379" s="4"/>
      <c r="D379" s="4"/>
      <c r="E379" s="556"/>
      <c r="F379" s="518"/>
      <c r="G379" s="71"/>
      <c r="H379" s="71"/>
      <c r="I379" s="71"/>
      <c r="J379" s="71"/>
      <c r="K379" s="71"/>
      <c r="L379" s="29"/>
      <c r="M379" s="52"/>
      <c r="N379" s="138"/>
      <c r="O379" s="71"/>
      <c r="P379" s="71"/>
      <c r="Q379" s="71"/>
      <c r="R379" s="71"/>
      <c r="S379" s="71"/>
      <c r="T379" s="29"/>
      <c r="U379" s="52"/>
      <c r="V379" s="52"/>
      <c r="W379" s="71"/>
      <c r="X379" s="71"/>
      <c r="Y379" s="641"/>
      <c r="Z379" s="368"/>
      <c r="AA379" s="369"/>
      <c r="AB379" s="369"/>
      <c r="AC379" s="370"/>
      <c r="AD379" s="371"/>
    </row>
    <row r="380" spans="1:30" ht="16.5" customHeight="1">
      <c r="A380" s="549">
        <v>375</v>
      </c>
      <c r="B380" s="160"/>
      <c r="C380" s="4"/>
      <c r="D380" s="4"/>
      <c r="E380" s="556"/>
      <c r="F380" s="518"/>
      <c r="G380" s="71"/>
      <c r="H380" s="71"/>
      <c r="I380" s="71"/>
      <c r="J380" s="71"/>
      <c r="K380" s="71"/>
      <c r="L380" s="29"/>
      <c r="M380" s="52"/>
      <c r="N380" s="138"/>
      <c r="O380" s="71"/>
      <c r="P380" s="71"/>
      <c r="Q380" s="71"/>
      <c r="R380" s="71"/>
      <c r="S380" s="71"/>
      <c r="T380" s="29"/>
      <c r="U380" s="52"/>
      <c r="V380" s="52"/>
      <c r="W380" s="71"/>
      <c r="X380" s="71"/>
      <c r="Y380" s="641"/>
      <c r="Z380" s="368"/>
      <c r="AA380" s="369"/>
      <c r="AB380" s="369"/>
      <c r="AC380" s="370"/>
      <c r="AD380" s="371"/>
    </row>
    <row r="381" spans="1:30" ht="16.5" customHeight="1">
      <c r="A381" s="549">
        <v>376</v>
      </c>
      <c r="B381" s="160"/>
      <c r="C381" s="4"/>
      <c r="D381" s="4"/>
      <c r="E381" s="556"/>
      <c r="F381" s="518"/>
      <c r="G381" s="71"/>
      <c r="H381" s="71"/>
      <c r="I381" s="71"/>
      <c r="J381" s="71"/>
      <c r="K381" s="71"/>
      <c r="L381" s="29"/>
      <c r="M381" s="52"/>
      <c r="N381" s="138"/>
      <c r="O381" s="71"/>
      <c r="P381" s="71"/>
      <c r="Q381" s="71"/>
      <c r="R381" s="71"/>
      <c r="S381" s="71"/>
      <c r="T381" s="29"/>
      <c r="U381" s="52"/>
      <c r="V381" s="52"/>
      <c r="W381" s="71"/>
      <c r="X381" s="71"/>
      <c r="Y381" s="641"/>
      <c r="Z381" s="368"/>
      <c r="AA381" s="369"/>
      <c r="AB381" s="369"/>
      <c r="AC381" s="370"/>
      <c r="AD381" s="371"/>
    </row>
    <row r="382" spans="1:30" ht="16.5" customHeight="1">
      <c r="A382" s="549">
        <v>377</v>
      </c>
      <c r="B382" s="160"/>
      <c r="C382" s="4"/>
      <c r="D382" s="4"/>
      <c r="E382" s="556"/>
      <c r="F382" s="518"/>
      <c r="G382" s="71"/>
      <c r="H382" s="71"/>
      <c r="I382" s="71"/>
      <c r="J382" s="71"/>
      <c r="K382" s="71"/>
      <c r="L382" s="29"/>
      <c r="M382" s="52"/>
      <c r="N382" s="138"/>
      <c r="O382" s="71"/>
      <c r="P382" s="71"/>
      <c r="Q382" s="71"/>
      <c r="R382" s="71"/>
      <c r="S382" s="71"/>
      <c r="T382" s="29"/>
      <c r="U382" s="52"/>
      <c r="V382" s="52"/>
      <c r="W382" s="71"/>
      <c r="X382" s="71"/>
      <c r="Y382" s="641"/>
      <c r="Z382" s="368"/>
      <c r="AA382" s="369"/>
      <c r="AB382" s="369"/>
      <c r="AC382" s="370"/>
      <c r="AD382" s="371"/>
    </row>
    <row r="383" spans="1:30" ht="16.5" customHeight="1">
      <c r="A383" s="549">
        <v>378</v>
      </c>
      <c r="B383" s="160"/>
      <c r="C383" s="4"/>
      <c r="D383" s="4"/>
      <c r="E383" s="556"/>
      <c r="F383" s="518"/>
      <c r="G383" s="71"/>
      <c r="H383" s="71"/>
      <c r="I383" s="71"/>
      <c r="J383" s="71"/>
      <c r="K383" s="71"/>
      <c r="L383" s="29"/>
      <c r="M383" s="52"/>
      <c r="N383" s="138"/>
      <c r="O383" s="71"/>
      <c r="P383" s="71"/>
      <c r="Q383" s="71"/>
      <c r="R383" s="71"/>
      <c r="S383" s="71"/>
      <c r="T383" s="29"/>
      <c r="U383" s="52"/>
      <c r="V383" s="52"/>
      <c r="W383" s="71"/>
      <c r="X383" s="71"/>
      <c r="Y383" s="641"/>
      <c r="Z383" s="368"/>
      <c r="AA383" s="369"/>
      <c r="AB383" s="369"/>
      <c r="AC383" s="370"/>
      <c r="AD383" s="371"/>
    </row>
    <row r="384" spans="1:30" ht="16.5" customHeight="1">
      <c r="A384" s="549">
        <v>379</v>
      </c>
      <c r="B384" s="160"/>
      <c r="C384" s="4"/>
      <c r="D384" s="4"/>
      <c r="E384" s="556"/>
      <c r="F384" s="518"/>
      <c r="G384" s="71"/>
      <c r="H384" s="71"/>
      <c r="I384" s="71"/>
      <c r="J384" s="71"/>
      <c r="K384" s="71"/>
      <c r="L384" s="29"/>
      <c r="M384" s="52"/>
      <c r="N384" s="138"/>
      <c r="O384" s="71"/>
      <c r="P384" s="71"/>
      <c r="Q384" s="71"/>
      <c r="R384" s="71"/>
      <c r="S384" s="71"/>
      <c r="T384" s="29"/>
      <c r="U384" s="52"/>
      <c r="V384" s="52"/>
      <c r="W384" s="71"/>
      <c r="X384" s="71"/>
      <c r="Y384" s="641"/>
      <c r="Z384" s="368"/>
      <c r="AA384" s="369"/>
      <c r="AB384" s="369"/>
      <c r="AC384" s="370"/>
      <c r="AD384" s="371"/>
    </row>
    <row r="385" spans="1:30" ht="16.5" customHeight="1">
      <c r="A385" s="549">
        <v>380</v>
      </c>
      <c r="B385" s="160"/>
      <c r="C385" s="4"/>
      <c r="D385" s="4"/>
      <c r="E385" s="556"/>
      <c r="F385" s="518"/>
      <c r="G385" s="71"/>
      <c r="H385" s="71"/>
      <c r="I385" s="71"/>
      <c r="J385" s="71"/>
      <c r="K385" s="71"/>
      <c r="L385" s="29"/>
      <c r="M385" s="52"/>
      <c r="N385" s="138"/>
      <c r="O385" s="71"/>
      <c r="P385" s="71"/>
      <c r="Q385" s="71"/>
      <c r="R385" s="71"/>
      <c r="S385" s="71"/>
      <c r="T385" s="29"/>
      <c r="U385" s="52"/>
      <c r="V385" s="52"/>
      <c r="W385" s="71"/>
      <c r="X385" s="71"/>
      <c r="Y385" s="641"/>
      <c r="Z385" s="368"/>
      <c r="AA385" s="369"/>
      <c r="AB385" s="369"/>
      <c r="AC385" s="370"/>
      <c r="AD385" s="371"/>
    </row>
    <row r="386" spans="1:30" ht="16.5" customHeight="1">
      <c r="A386" s="549">
        <v>381</v>
      </c>
      <c r="B386" s="160"/>
      <c r="C386" s="4"/>
      <c r="D386" s="4"/>
      <c r="E386" s="556"/>
      <c r="F386" s="518"/>
      <c r="G386" s="71"/>
      <c r="H386" s="71"/>
      <c r="I386" s="71"/>
      <c r="J386" s="71"/>
      <c r="K386" s="71"/>
      <c r="L386" s="29"/>
      <c r="M386" s="52"/>
      <c r="N386" s="138"/>
      <c r="O386" s="71"/>
      <c r="P386" s="71"/>
      <c r="Q386" s="71"/>
      <c r="R386" s="71"/>
      <c r="S386" s="71"/>
      <c r="T386" s="29"/>
      <c r="U386" s="52"/>
      <c r="V386" s="52"/>
      <c r="W386" s="71"/>
      <c r="X386" s="71"/>
      <c r="Y386" s="641"/>
      <c r="Z386" s="368"/>
      <c r="AA386" s="369"/>
      <c r="AB386" s="369"/>
      <c r="AC386" s="370"/>
      <c r="AD386" s="371"/>
    </row>
    <row r="387" spans="1:30" ht="16.5" customHeight="1">
      <c r="A387" s="549">
        <v>382</v>
      </c>
      <c r="B387" s="160"/>
      <c r="C387" s="4"/>
      <c r="D387" s="4"/>
      <c r="E387" s="556"/>
      <c r="F387" s="518"/>
      <c r="G387" s="71"/>
      <c r="H387" s="71"/>
      <c r="I387" s="71"/>
      <c r="J387" s="71"/>
      <c r="K387" s="71"/>
      <c r="L387" s="29"/>
      <c r="M387" s="52"/>
      <c r="N387" s="138"/>
      <c r="O387" s="71"/>
      <c r="P387" s="71"/>
      <c r="Q387" s="71"/>
      <c r="R387" s="71"/>
      <c r="S387" s="71"/>
      <c r="T387" s="29"/>
      <c r="U387" s="52"/>
      <c r="V387" s="52"/>
      <c r="W387" s="71"/>
      <c r="X387" s="71"/>
      <c r="Y387" s="641"/>
      <c r="Z387" s="368"/>
      <c r="AA387" s="369"/>
      <c r="AB387" s="369"/>
      <c r="AC387" s="370"/>
      <c r="AD387" s="371"/>
    </row>
    <row r="388" spans="1:30" ht="16.5" customHeight="1">
      <c r="A388" s="549">
        <v>383</v>
      </c>
      <c r="B388" s="160"/>
      <c r="C388" s="4"/>
      <c r="D388" s="4"/>
      <c r="E388" s="556"/>
      <c r="F388" s="518"/>
      <c r="G388" s="71"/>
      <c r="H388" s="71"/>
      <c r="I388" s="71"/>
      <c r="J388" s="71"/>
      <c r="K388" s="71"/>
      <c r="L388" s="29"/>
      <c r="M388" s="52"/>
      <c r="N388" s="138"/>
      <c r="O388" s="71"/>
      <c r="P388" s="71"/>
      <c r="Q388" s="71"/>
      <c r="R388" s="71"/>
      <c r="S388" s="71"/>
      <c r="T388" s="29"/>
      <c r="U388" s="52"/>
      <c r="V388" s="52"/>
      <c r="W388" s="71"/>
      <c r="X388" s="71"/>
      <c r="Y388" s="641"/>
      <c r="Z388" s="368"/>
      <c r="AA388" s="369"/>
      <c r="AB388" s="369"/>
      <c r="AC388" s="370"/>
      <c r="AD388" s="371"/>
    </row>
    <row r="389" spans="1:30" ht="16.5" customHeight="1">
      <c r="A389" s="549">
        <v>384</v>
      </c>
      <c r="B389" s="160"/>
      <c r="C389" s="4"/>
      <c r="D389" s="4"/>
      <c r="E389" s="556"/>
      <c r="F389" s="518"/>
      <c r="G389" s="71"/>
      <c r="H389" s="71"/>
      <c r="I389" s="71"/>
      <c r="J389" s="71"/>
      <c r="K389" s="71"/>
      <c r="L389" s="29"/>
      <c r="M389" s="52"/>
      <c r="N389" s="138"/>
      <c r="O389" s="71"/>
      <c r="P389" s="71"/>
      <c r="Q389" s="71"/>
      <c r="R389" s="71"/>
      <c r="S389" s="71"/>
      <c r="T389" s="29"/>
      <c r="U389" s="52"/>
      <c r="V389" s="52"/>
      <c r="W389" s="71"/>
      <c r="X389" s="71"/>
      <c r="Y389" s="641"/>
      <c r="Z389" s="368"/>
      <c r="AA389" s="369"/>
      <c r="AB389" s="369"/>
      <c r="AC389" s="370"/>
      <c r="AD389" s="371"/>
    </row>
    <row r="390" spans="1:30" ht="16.5" customHeight="1">
      <c r="A390" s="549">
        <v>385</v>
      </c>
      <c r="B390" s="160"/>
      <c r="C390" s="130"/>
      <c r="D390" s="130"/>
      <c r="E390" s="555"/>
      <c r="F390" s="521"/>
      <c r="G390" s="161"/>
      <c r="H390" s="161"/>
      <c r="I390" s="161"/>
      <c r="J390" s="161"/>
      <c r="K390" s="161"/>
      <c r="L390" s="161"/>
      <c r="M390" s="52"/>
      <c r="N390" s="288"/>
      <c r="O390" s="161"/>
      <c r="P390" s="161"/>
      <c r="Q390" s="161"/>
      <c r="R390" s="161"/>
      <c r="S390" s="161"/>
      <c r="T390" s="161"/>
      <c r="U390" s="52"/>
      <c r="V390" s="52"/>
      <c r="W390" s="161"/>
      <c r="X390" s="161"/>
      <c r="Y390" s="644"/>
      <c r="Z390" s="21"/>
      <c r="AA390" s="378"/>
      <c r="AB390" s="378"/>
      <c r="AC390" s="378"/>
      <c r="AD390" s="652"/>
    </row>
    <row r="391" spans="1:30" ht="16.5" customHeight="1">
      <c r="A391" s="549">
        <v>386</v>
      </c>
      <c r="B391" s="160"/>
      <c r="C391" s="162"/>
      <c r="D391" s="162"/>
      <c r="E391" s="554"/>
      <c r="F391" s="521"/>
      <c r="G391" s="161"/>
      <c r="H391" s="161"/>
      <c r="I391" s="161"/>
      <c r="J391" s="161"/>
      <c r="K391" s="161"/>
      <c r="L391" s="161"/>
      <c r="M391" s="52"/>
      <c r="N391" s="288"/>
      <c r="O391" s="161"/>
      <c r="P391" s="161"/>
      <c r="Q391" s="161"/>
      <c r="R391" s="161"/>
      <c r="S391" s="161"/>
      <c r="T391" s="161"/>
      <c r="U391" s="52"/>
      <c r="V391" s="52"/>
      <c r="W391" s="161"/>
      <c r="X391" s="161"/>
      <c r="Y391" s="644"/>
      <c r="Z391" s="21"/>
      <c r="AA391" s="378"/>
      <c r="AB391" s="378"/>
      <c r="AC391" s="378"/>
      <c r="AD391" s="652"/>
    </row>
    <row r="392" spans="1:30" ht="16.5" customHeight="1">
      <c r="A392" s="549">
        <v>387</v>
      </c>
      <c r="B392" s="160"/>
      <c r="C392" s="130"/>
      <c r="D392" s="130"/>
      <c r="E392" s="555"/>
      <c r="F392" s="521"/>
      <c r="G392" s="161"/>
      <c r="H392" s="161"/>
      <c r="I392" s="161"/>
      <c r="J392" s="161"/>
      <c r="K392" s="161"/>
      <c r="L392" s="161"/>
      <c r="M392" s="52"/>
      <c r="N392" s="288"/>
      <c r="O392" s="161"/>
      <c r="P392" s="161"/>
      <c r="Q392" s="161"/>
      <c r="R392" s="161"/>
      <c r="S392" s="161"/>
      <c r="T392" s="161"/>
      <c r="U392" s="52"/>
      <c r="V392" s="52"/>
      <c r="W392" s="161"/>
      <c r="X392" s="161"/>
      <c r="Y392" s="644"/>
      <c r="Z392" s="21"/>
      <c r="AA392" s="378"/>
      <c r="AB392" s="378"/>
      <c r="AC392" s="378"/>
      <c r="AD392" s="652"/>
    </row>
    <row r="393" spans="1:30" ht="16.5" customHeight="1">
      <c r="A393" s="549">
        <v>388</v>
      </c>
      <c r="B393" s="160"/>
      <c r="C393" s="130"/>
      <c r="D393" s="130"/>
      <c r="E393" s="555"/>
      <c r="F393" s="522"/>
      <c r="G393" s="71"/>
      <c r="H393" s="71"/>
      <c r="I393" s="71"/>
      <c r="J393" s="71"/>
      <c r="K393" s="71"/>
      <c r="L393" s="29"/>
      <c r="M393" s="52"/>
      <c r="N393" s="289"/>
      <c r="O393" s="71"/>
      <c r="P393" s="71"/>
      <c r="Q393" s="71"/>
      <c r="R393" s="71"/>
      <c r="S393" s="71"/>
      <c r="T393" s="29"/>
      <c r="U393" s="379"/>
      <c r="V393" s="52"/>
      <c r="W393" s="71"/>
      <c r="X393" s="71"/>
      <c r="Y393" s="641"/>
      <c r="Z393" s="368"/>
      <c r="AA393" s="369"/>
      <c r="AB393" s="369"/>
      <c r="AC393" s="369"/>
      <c r="AD393" s="371"/>
    </row>
    <row r="394" spans="1:30" ht="16.5" customHeight="1">
      <c r="A394" s="549">
        <v>389</v>
      </c>
      <c r="B394" s="160"/>
      <c r="C394" s="130"/>
      <c r="D394" s="130"/>
      <c r="E394" s="555"/>
      <c r="F394" s="522"/>
      <c r="G394" s="71"/>
      <c r="H394" s="71"/>
      <c r="I394" s="71"/>
      <c r="J394" s="71"/>
      <c r="K394" s="71"/>
      <c r="L394" s="29"/>
      <c r="M394" s="52"/>
      <c r="N394" s="289"/>
      <c r="O394" s="71"/>
      <c r="P394" s="71"/>
      <c r="Q394" s="71"/>
      <c r="R394" s="71"/>
      <c r="S394" s="71"/>
      <c r="T394" s="29"/>
      <c r="U394" s="52"/>
      <c r="V394" s="52"/>
      <c r="W394" s="71"/>
      <c r="X394" s="71"/>
      <c r="Y394" s="641"/>
      <c r="Z394" s="21"/>
      <c r="AA394" s="378"/>
      <c r="AB394" s="378"/>
      <c r="AC394" s="378"/>
      <c r="AD394" s="652"/>
    </row>
    <row r="395" spans="1:30" ht="16.5" customHeight="1">
      <c r="A395" s="549">
        <v>390</v>
      </c>
      <c r="B395" s="160"/>
      <c r="C395" s="130"/>
      <c r="D395" s="130"/>
      <c r="E395" s="555"/>
      <c r="F395" s="522"/>
      <c r="G395" s="71"/>
      <c r="H395" s="71"/>
      <c r="I395" s="71"/>
      <c r="J395" s="71"/>
      <c r="K395" s="71"/>
      <c r="L395" s="29"/>
      <c r="M395" s="52"/>
      <c r="N395" s="289"/>
      <c r="O395" s="71"/>
      <c r="P395" s="71"/>
      <c r="Q395" s="71"/>
      <c r="R395" s="71"/>
      <c r="S395" s="71"/>
      <c r="T395" s="29"/>
      <c r="U395" s="380"/>
      <c r="V395" s="52"/>
      <c r="W395" s="71"/>
      <c r="X395" s="71"/>
      <c r="Y395" s="641"/>
      <c r="Z395" s="368"/>
      <c r="AA395" s="369"/>
      <c r="AB395" s="369"/>
      <c r="AC395" s="369"/>
      <c r="AD395" s="371"/>
    </row>
    <row r="396" spans="1:30" ht="16.5" customHeight="1">
      <c r="A396" s="549">
        <v>391</v>
      </c>
      <c r="B396" s="160"/>
      <c r="C396" s="130"/>
      <c r="D396" s="130"/>
      <c r="E396" s="555"/>
      <c r="F396" s="522"/>
      <c r="G396" s="71"/>
      <c r="H396" s="71"/>
      <c r="I396" s="71"/>
      <c r="J396" s="71"/>
      <c r="K396" s="71"/>
      <c r="L396" s="29"/>
      <c r="M396" s="52"/>
      <c r="N396" s="289"/>
      <c r="O396" s="71"/>
      <c r="P396" s="71"/>
      <c r="Q396" s="71"/>
      <c r="R396" s="71"/>
      <c r="S396" s="71"/>
      <c r="T396" s="29"/>
      <c r="U396" s="52"/>
      <c r="V396" s="52"/>
      <c r="W396" s="71"/>
      <c r="X396" s="71"/>
      <c r="Y396" s="641"/>
      <c r="Z396" s="368"/>
      <c r="AA396" s="369"/>
      <c r="AB396" s="369"/>
      <c r="AC396" s="369"/>
      <c r="AD396" s="371"/>
    </row>
    <row r="397" spans="1:30" ht="16.5" customHeight="1">
      <c r="A397" s="549">
        <v>392</v>
      </c>
      <c r="B397" s="163"/>
      <c r="C397" s="162"/>
      <c r="D397" s="162"/>
      <c r="E397" s="554"/>
      <c r="F397" s="522"/>
      <c r="G397" s="71"/>
      <c r="H397" s="71"/>
      <c r="I397" s="71"/>
      <c r="J397" s="381"/>
      <c r="K397" s="71"/>
      <c r="L397" s="29"/>
      <c r="M397" s="52"/>
      <c r="N397" s="289"/>
      <c r="O397" s="71"/>
      <c r="P397" s="71"/>
      <c r="Q397" s="71"/>
      <c r="R397" s="71"/>
      <c r="S397" s="71"/>
      <c r="T397" s="29"/>
      <c r="U397" s="52"/>
      <c r="V397" s="52"/>
      <c r="W397" s="71"/>
      <c r="X397" s="71"/>
      <c r="Y397" s="641"/>
      <c r="Z397" s="368"/>
      <c r="AA397" s="369"/>
      <c r="AB397" s="369"/>
      <c r="AC397" s="369"/>
      <c r="AD397" s="371"/>
    </row>
    <row r="398" spans="1:30" ht="16.5" customHeight="1">
      <c r="A398" s="549">
        <v>393</v>
      </c>
      <c r="B398" s="160"/>
      <c r="C398" s="130"/>
      <c r="D398" s="130"/>
      <c r="E398" s="555"/>
      <c r="F398" s="522"/>
      <c r="G398" s="71"/>
      <c r="H398" s="71"/>
      <c r="I398" s="71"/>
      <c r="J398" s="71"/>
      <c r="K398" s="71"/>
      <c r="L398" s="29"/>
      <c r="M398" s="52"/>
      <c r="N398" s="289"/>
      <c r="O398" s="71"/>
      <c r="P398" s="71"/>
      <c r="Q398" s="71"/>
      <c r="R398" s="71"/>
      <c r="S398" s="71"/>
      <c r="T398" s="29"/>
      <c r="U398" s="52"/>
      <c r="V398" s="52"/>
      <c r="W398" s="71"/>
      <c r="X398" s="71"/>
      <c r="Y398" s="641"/>
      <c r="Z398" s="368"/>
      <c r="AA398" s="369"/>
      <c r="AB398" s="369"/>
      <c r="AC398" s="369"/>
      <c r="AD398" s="371"/>
    </row>
    <row r="399" spans="1:30" ht="16.5" customHeight="1">
      <c r="A399" s="549">
        <v>394</v>
      </c>
      <c r="B399" s="160"/>
      <c r="C399" s="130"/>
      <c r="D399" s="130"/>
      <c r="E399" s="555"/>
      <c r="F399" s="522"/>
      <c r="G399" s="71"/>
      <c r="H399" s="71"/>
      <c r="I399" s="71"/>
      <c r="J399" s="71"/>
      <c r="K399" s="71"/>
      <c r="L399" s="29"/>
      <c r="M399" s="52"/>
      <c r="N399" s="289"/>
      <c r="O399" s="71"/>
      <c r="P399" s="71"/>
      <c r="Q399" s="71"/>
      <c r="R399" s="71"/>
      <c r="S399" s="71"/>
      <c r="T399" s="29"/>
      <c r="U399" s="52"/>
      <c r="V399" s="52"/>
      <c r="W399" s="71"/>
      <c r="X399" s="71"/>
      <c r="Y399" s="641"/>
      <c r="Z399" s="368"/>
      <c r="AA399" s="369"/>
      <c r="AB399" s="369"/>
      <c r="AC399" s="369"/>
      <c r="AD399" s="371"/>
    </row>
    <row r="400" spans="1:30" ht="16.5" customHeight="1">
      <c r="A400" s="549">
        <v>395</v>
      </c>
      <c r="B400" s="160"/>
      <c r="C400" s="130"/>
      <c r="D400" s="130"/>
      <c r="E400" s="555"/>
      <c r="F400" s="522"/>
      <c r="G400" s="71"/>
      <c r="H400" s="71"/>
      <c r="I400" s="71"/>
      <c r="J400" s="71"/>
      <c r="K400" s="71"/>
      <c r="L400" s="29"/>
      <c r="M400" s="52"/>
      <c r="N400" s="289"/>
      <c r="O400" s="71"/>
      <c r="P400" s="71"/>
      <c r="Q400" s="71"/>
      <c r="R400" s="71"/>
      <c r="S400" s="71"/>
      <c r="T400" s="29"/>
      <c r="U400" s="52"/>
      <c r="V400" s="52"/>
      <c r="W400" s="71"/>
      <c r="X400" s="71"/>
      <c r="Y400" s="641"/>
      <c r="Z400" s="368"/>
      <c r="AA400" s="369"/>
      <c r="AB400" s="369"/>
      <c r="AC400" s="369"/>
      <c r="AD400" s="371"/>
    </row>
    <row r="401" spans="1:30" ht="16.5" customHeight="1">
      <c r="A401" s="549">
        <v>396</v>
      </c>
      <c r="B401" s="160"/>
      <c r="C401" s="130"/>
      <c r="D401" s="130"/>
      <c r="E401" s="555"/>
      <c r="F401" s="522"/>
      <c r="G401" s="71"/>
      <c r="H401" s="71"/>
      <c r="I401" s="71"/>
      <c r="J401" s="71"/>
      <c r="K401" s="71"/>
      <c r="L401" s="29"/>
      <c r="M401" s="52"/>
      <c r="N401" s="289"/>
      <c r="O401" s="71"/>
      <c r="P401" s="71"/>
      <c r="Q401" s="71"/>
      <c r="R401" s="71"/>
      <c r="S401" s="71"/>
      <c r="T401" s="29"/>
      <c r="U401" s="52"/>
      <c r="V401" s="52"/>
      <c r="W401" s="71"/>
      <c r="X401" s="71"/>
      <c r="Y401" s="641"/>
      <c r="Z401" s="368"/>
      <c r="AA401" s="369"/>
      <c r="AB401" s="369"/>
      <c r="AC401" s="369"/>
      <c r="AD401" s="371"/>
    </row>
    <row r="402" spans="1:30" ht="16.5" customHeight="1">
      <c r="A402" s="549">
        <v>397</v>
      </c>
      <c r="B402" s="160"/>
      <c r="C402" s="130"/>
      <c r="D402" s="130"/>
      <c r="E402" s="555"/>
      <c r="F402" s="522"/>
      <c r="G402" s="71"/>
      <c r="H402" s="71"/>
      <c r="I402" s="71"/>
      <c r="J402" s="71"/>
      <c r="K402" s="71"/>
      <c r="L402" s="29"/>
      <c r="M402" s="52"/>
      <c r="N402" s="289"/>
      <c r="O402" s="71"/>
      <c r="P402" s="71"/>
      <c r="Q402" s="71"/>
      <c r="R402" s="71"/>
      <c r="S402" s="71"/>
      <c r="T402" s="29"/>
      <c r="U402" s="52"/>
      <c r="V402" s="52"/>
      <c r="W402" s="71"/>
      <c r="X402" s="71"/>
      <c r="Y402" s="641"/>
      <c r="Z402" s="368"/>
      <c r="AA402" s="369"/>
      <c r="AB402" s="369"/>
      <c r="AC402" s="369"/>
      <c r="AD402" s="371"/>
    </row>
    <row r="403" spans="1:30" ht="16.5" customHeight="1">
      <c r="A403" s="549">
        <v>398</v>
      </c>
      <c r="B403" s="160"/>
      <c r="C403" s="130"/>
      <c r="D403" s="130"/>
      <c r="E403" s="555"/>
      <c r="F403" s="522"/>
      <c r="G403" s="71"/>
      <c r="H403" s="71"/>
      <c r="I403" s="71"/>
      <c r="J403" s="71"/>
      <c r="K403" s="71"/>
      <c r="L403" s="29"/>
      <c r="M403" s="52"/>
      <c r="N403" s="289"/>
      <c r="O403" s="71"/>
      <c r="P403" s="71"/>
      <c r="Q403" s="71"/>
      <c r="R403" s="75"/>
      <c r="S403" s="71"/>
      <c r="T403" s="29"/>
      <c r="U403" s="52"/>
      <c r="V403" s="52"/>
      <c r="W403" s="71"/>
      <c r="X403" s="71"/>
      <c r="Y403" s="641"/>
      <c r="Z403" s="368"/>
      <c r="AA403" s="369"/>
      <c r="AB403" s="369"/>
      <c r="AC403" s="369"/>
      <c r="AD403" s="371"/>
    </row>
    <row r="404" spans="1:30" ht="16.5" customHeight="1">
      <c r="A404" s="549">
        <v>399</v>
      </c>
      <c r="B404" s="160"/>
      <c r="C404" s="130"/>
      <c r="D404" s="130"/>
      <c r="E404" s="555"/>
      <c r="F404" s="522"/>
      <c r="G404" s="71"/>
      <c r="H404" s="71"/>
      <c r="I404" s="71"/>
      <c r="J404" s="71"/>
      <c r="K404" s="71"/>
      <c r="L404" s="29"/>
      <c r="M404" s="52"/>
      <c r="N404" s="289"/>
      <c r="O404" s="71"/>
      <c r="P404" s="71"/>
      <c r="Q404" s="71"/>
      <c r="R404" s="71"/>
      <c r="S404" s="71"/>
      <c r="T404" s="29"/>
      <c r="U404" s="52"/>
      <c r="V404" s="52"/>
      <c r="W404" s="71"/>
      <c r="X404" s="71"/>
      <c r="Y404" s="641"/>
      <c r="Z404" s="368"/>
      <c r="AA404" s="369"/>
      <c r="AB404" s="369"/>
      <c r="AC404" s="369"/>
      <c r="AD404" s="371"/>
    </row>
    <row r="405" spans="1:30" ht="16.5" customHeight="1">
      <c r="A405" s="549">
        <v>400</v>
      </c>
      <c r="B405" s="160"/>
      <c r="C405" s="130"/>
      <c r="D405" s="130"/>
      <c r="E405" s="555"/>
      <c r="F405" s="522"/>
      <c r="G405" s="71"/>
      <c r="H405" s="71"/>
      <c r="I405" s="71"/>
      <c r="J405" s="71"/>
      <c r="K405" s="71"/>
      <c r="L405" s="29"/>
      <c r="M405" s="52"/>
      <c r="N405" s="289"/>
      <c r="O405" s="71"/>
      <c r="P405" s="71"/>
      <c r="Q405" s="71"/>
      <c r="R405" s="71"/>
      <c r="S405" s="71"/>
      <c r="T405" s="29"/>
      <c r="U405" s="52"/>
      <c r="V405" s="52"/>
      <c r="W405" s="71"/>
      <c r="X405" s="71"/>
      <c r="Y405" s="641"/>
      <c r="Z405" s="368"/>
      <c r="AA405" s="369"/>
      <c r="AB405" s="369"/>
      <c r="AC405" s="369"/>
      <c r="AD405" s="371"/>
    </row>
    <row r="406" spans="1:30" ht="16.5" customHeight="1">
      <c r="A406" s="549">
        <v>401</v>
      </c>
      <c r="B406" s="160"/>
      <c r="C406" s="130"/>
      <c r="D406" s="130"/>
      <c r="E406" s="555"/>
      <c r="F406" s="522"/>
      <c r="G406" s="381"/>
      <c r="H406" s="71"/>
      <c r="I406" s="71"/>
      <c r="J406" s="71"/>
      <c r="K406" s="71"/>
      <c r="L406" s="29"/>
      <c r="M406" s="52"/>
      <c r="N406" s="289"/>
      <c r="O406" s="71"/>
      <c r="P406" s="71"/>
      <c r="Q406" s="71"/>
      <c r="R406" s="71"/>
      <c r="S406" s="71"/>
      <c r="T406" s="29"/>
      <c r="U406" s="52"/>
      <c r="V406" s="52"/>
      <c r="W406" s="71"/>
      <c r="X406" s="71"/>
      <c r="Y406" s="641"/>
      <c r="Z406" s="21"/>
      <c r="AA406" s="378"/>
      <c r="AB406" s="378"/>
      <c r="AC406" s="378"/>
      <c r="AD406" s="652"/>
    </row>
    <row r="407" spans="1:30" ht="16.5" customHeight="1">
      <c r="A407" s="549">
        <v>402</v>
      </c>
      <c r="B407" s="163"/>
      <c r="C407" s="179"/>
      <c r="D407" s="162"/>
      <c r="E407" s="554"/>
      <c r="F407" s="523"/>
      <c r="G407" s="206"/>
      <c r="H407" s="206"/>
      <c r="I407" s="206"/>
      <c r="J407" s="206"/>
      <c r="K407" s="206"/>
      <c r="L407" s="173"/>
      <c r="M407" s="174"/>
      <c r="N407" s="173"/>
      <c r="O407" s="206"/>
      <c r="P407" s="206"/>
      <c r="Q407" s="382"/>
      <c r="R407" s="206"/>
      <c r="S407" s="383"/>
      <c r="T407" s="173"/>
      <c r="U407" s="174"/>
      <c r="V407" s="174"/>
      <c r="W407" s="206"/>
      <c r="X407" s="206"/>
      <c r="Y407" s="384"/>
      <c r="Z407" s="207"/>
      <c r="AA407" s="208"/>
      <c r="AB407" s="208"/>
      <c r="AC407" s="209"/>
      <c r="AD407" s="210"/>
    </row>
    <row r="408" spans="1:30" ht="16.5" customHeight="1">
      <c r="A408" s="549">
        <v>403</v>
      </c>
      <c r="B408" s="163"/>
      <c r="C408" s="179"/>
      <c r="D408" s="162"/>
      <c r="E408" s="554"/>
      <c r="F408" s="523"/>
      <c r="G408" s="206"/>
      <c r="H408" s="206"/>
      <c r="I408" s="206"/>
      <c r="J408" s="206"/>
      <c r="K408" s="206"/>
      <c r="L408" s="173"/>
      <c r="M408" s="174"/>
      <c r="N408" s="173"/>
      <c r="O408" s="206"/>
      <c r="P408" s="206"/>
      <c r="Q408" s="385"/>
      <c r="R408" s="206"/>
      <c r="S408" s="386"/>
      <c r="T408" s="173"/>
      <c r="U408" s="174"/>
      <c r="V408" s="174"/>
      <c r="W408" s="206"/>
      <c r="X408" s="206"/>
      <c r="Y408" s="384"/>
      <c r="Z408" s="207"/>
      <c r="AA408" s="208"/>
      <c r="AB408" s="208"/>
      <c r="AC408" s="209"/>
      <c r="AD408" s="210"/>
    </row>
    <row r="409" spans="1:30" ht="16.5" customHeight="1">
      <c r="A409" s="549">
        <v>404</v>
      </c>
      <c r="B409" s="163"/>
      <c r="C409" s="179"/>
      <c r="D409" s="162"/>
      <c r="E409" s="554"/>
      <c r="F409" s="523"/>
      <c r="G409" s="206"/>
      <c r="H409" s="206"/>
      <c r="I409" s="206"/>
      <c r="J409" s="206"/>
      <c r="K409" s="206"/>
      <c r="L409" s="173"/>
      <c r="M409" s="174"/>
      <c r="N409" s="173"/>
      <c r="O409" s="206"/>
      <c r="P409" s="206"/>
      <c r="Q409" s="385"/>
      <c r="R409" s="206"/>
      <c r="S409" s="386"/>
      <c r="T409" s="173"/>
      <c r="U409" s="174"/>
      <c r="V409" s="174"/>
      <c r="W409" s="206"/>
      <c r="X409" s="206"/>
      <c r="Y409" s="384"/>
      <c r="Z409" s="207"/>
      <c r="AA409" s="208"/>
      <c r="AB409" s="208"/>
      <c r="AC409" s="209"/>
      <c r="AD409" s="210"/>
    </row>
    <row r="410" spans="1:30" ht="16.5" customHeight="1">
      <c r="A410" s="549">
        <v>405</v>
      </c>
      <c r="B410" s="163"/>
      <c r="C410" s="179"/>
      <c r="D410" s="162"/>
      <c r="E410" s="554"/>
      <c r="F410" s="523"/>
      <c r="G410" s="206"/>
      <c r="H410" s="206"/>
      <c r="I410" s="206"/>
      <c r="J410" s="206"/>
      <c r="K410" s="206"/>
      <c r="L410" s="173"/>
      <c r="M410" s="174"/>
      <c r="N410" s="173"/>
      <c r="O410" s="206"/>
      <c r="P410" s="206"/>
      <c r="Q410" s="385"/>
      <c r="R410" s="206"/>
      <c r="S410" s="386"/>
      <c r="T410" s="173"/>
      <c r="U410" s="174"/>
      <c r="V410" s="174"/>
      <c r="W410" s="206"/>
      <c r="X410" s="206"/>
      <c r="Y410" s="384"/>
      <c r="Z410" s="21"/>
      <c r="AA410" s="378"/>
      <c r="AB410" s="378"/>
      <c r="AC410" s="378"/>
      <c r="AD410" s="652"/>
    </row>
    <row r="411" spans="1:30" ht="16.5" customHeight="1">
      <c r="A411" s="549">
        <v>406</v>
      </c>
      <c r="B411" s="163"/>
      <c r="C411" s="179"/>
      <c r="D411" s="162"/>
      <c r="E411" s="554"/>
      <c r="F411" s="523"/>
      <c r="G411" s="206"/>
      <c r="H411" s="206"/>
      <c r="I411" s="206"/>
      <c r="J411" s="206"/>
      <c r="K411" s="206"/>
      <c r="L411" s="173"/>
      <c r="M411" s="174"/>
      <c r="N411" s="173"/>
      <c r="O411" s="206"/>
      <c r="P411" s="206"/>
      <c r="Q411" s="385"/>
      <c r="R411" s="206"/>
      <c r="S411" s="386"/>
      <c r="T411" s="173"/>
      <c r="U411" s="174"/>
      <c r="V411" s="174"/>
      <c r="W411" s="206"/>
      <c r="X411" s="206"/>
      <c r="Y411" s="384"/>
      <c r="Z411" s="207"/>
      <c r="AA411" s="208"/>
      <c r="AB411" s="208"/>
      <c r="AC411" s="209"/>
      <c r="AD411" s="210"/>
    </row>
    <row r="412" spans="1:30" ht="16.5" customHeight="1">
      <c r="A412" s="549">
        <v>407</v>
      </c>
      <c r="B412" s="163"/>
      <c r="C412" s="179"/>
      <c r="D412" s="162"/>
      <c r="E412" s="554"/>
      <c r="F412" s="523"/>
      <c r="G412" s="206"/>
      <c r="H412" s="206"/>
      <c r="I412" s="206"/>
      <c r="J412" s="206"/>
      <c r="K412" s="206"/>
      <c r="L412" s="173"/>
      <c r="M412" s="174"/>
      <c r="N412" s="173"/>
      <c r="O412" s="206"/>
      <c r="P412" s="206"/>
      <c r="Q412" s="385"/>
      <c r="R412" s="206"/>
      <c r="S412" s="386"/>
      <c r="T412" s="173"/>
      <c r="U412" s="174"/>
      <c r="V412" s="174"/>
      <c r="W412" s="206"/>
      <c r="X412" s="206"/>
      <c r="Y412" s="384"/>
      <c r="Z412" s="207"/>
      <c r="AA412" s="208"/>
      <c r="AB412" s="208"/>
      <c r="AC412" s="209"/>
      <c r="AD412" s="210"/>
    </row>
    <row r="413" spans="1:30" ht="16.5" customHeight="1">
      <c r="A413" s="549">
        <v>408</v>
      </c>
      <c r="B413" s="163"/>
      <c r="C413" s="179"/>
      <c r="D413" s="162"/>
      <c r="E413" s="554"/>
      <c r="F413" s="523"/>
      <c r="G413" s="206"/>
      <c r="H413" s="206"/>
      <c r="I413" s="206"/>
      <c r="J413" s="206"/>
      <c r="K413" s="206"/>
      <c r="L413" s="173"/>
      <c r="M413" s="174"/>
      <c r="N413" s="173"/>
      <c r="O413" s="206"/>
      <c r="P413" s="206"/>
      <c r="Q413" s="385"/>
      <c r="R413" s="206"/>
      <c r="S413" s="386"/>
      <c r="T413" s="173"/>
      <c r="U413" s="387"/>
      <c r="V413" s="174"/>
      <c r="W413" s="206"/>
      <c r="X413" s="206"/>
      <c r="Y413" s="384"/>
      <c r="Z413" s="207"/>
      <c r="AA413" s="208"/>
      <c r="AB413" s="208"/>
      <c r="AC413" s="209"/>
      <c r="AD413" s="210"/>
    </row>
    <row r="414" spans="1:30" ht="16.5" customHeight="1">
      <c r="A414" s="549">
        <v>409</v>
      </c>
      <c r="B414" s="163"/>
      <c r="C414" s="179"/>
      <c r="D414" s="162"/>
      <c r="E414" s="554"/>
      <c r="F414" s="523"/>
      <c r="G414" s="206"/>
      <c r="H414" s="206"/>
      <c r="I414" s="206"/>
      <c r="J414" s="206"/>
      <c r="K414" s="206"/>
      <c r="L414" s="173"/>
      <c r="M414" s="174"/>
      <c r="N414" s="173"/>
      <c r="O414" s="206"/>
      <c r="P414" s="206"/>
      <c r="Q414" s="385"/>
      <c r="R414" s="206"/>
      <c r="S414" s="386"/>
      <c r="T414" s="173"/>
      <c r="U414" s="174"/>
      <c r="V414" s="174"/>
      <c r="W414" s="206"/>
      <c r="X414" s="206"/>
      <c r="Y414" s="384"/>
      <c r="Z414" s="207"/>
      <c r="AA414" s="208"/>
      <c r="AB414" s="208"/>
      <c r="AC414" s="209"/>
      <c r="AD414" s="210"/>
    </row>
    <row r="415" spans="1:30" ht="16.5" customHeight="1">
      <c r="A415" s="549">
        <v>410</v>
      </c>
      <c r="B415" s="163"/>
      <c r="C415" s="179"/>
      <c r="D415" s="162"/>
      <c r="E415" s="554"/>
      <c r="F415" s="523"/>
      <c r="G415" s="206"/>
      <c r="H415" s="206"/>
      <c r="I415" s="206"/>
      <c r="J415" s="206"/>
      <c r="K415" s="206"/>
      <c r="L415" s="173"/>
      <c r="M415" s="174"/>
      <c r="N415" s="173"/>
      <c r="O415" s="206"/>
      <c r="P415" s="206"/>
      <c r="Q415" s="385"/>
      <c r="R415" s="206"/>
      <c r="S415" s="386"/>
      <c r="T415" s="173"/>
      <c r="U415" s="174"/>
      <c r="V415" s="174"/>
      <c r="W415" s="206"/>
      <c r="X415" s="206"/>
      <c r="Y415" s="384"/>
      <c r="Z415" s="207"/>
      <c r="AA415" s="208"/>
      <c r="AB415" s="208"/>
      <c r="AC415" s="209"/>
      <c r="AD415" s="210"/>
    </row>
    <row r="416" spans="1:30" ht="16.5" customHeight="1">
      <c r="A416" s="549">
        <v>411</v>
      </c>
      <c r="B416" s="163"/>
      <c r="C416" s="179"/>
      <c r="D416" s="162"/>
      <c r="E416" s="554"/>
      <c r="F416" s="523"/>
      <c r="G416" s="206"/>
      <c r="H416" s="206"/>
      <c r="I416" s="206"/>
      <c r="J416" s="206"/>
      <c r="K416" s="206"/>
      <c r="L416" s="173"/>
      <c r="M416" s="174"/>
      <c r="N416" s="173"/>
      <c r="O416" s="206"/>
      <c r="P416" s="206"/>
      <c r="Q416" s="385"/>
      <c r="R416" s="206"/>
      <c r="S416" s="386"/>
      <c r="T416" s="173"/>
      <c r="U416" s="174"/>
      <c r="V416" s="174"/>
      <c r="W416" s="206"/>
      <c r="X416" s="206"/>
      <c r="Y416" s="384"/>
      <c r="Z416" s="207"/>
      <c r="AA416" s="208"/>
      <c r="AB416" s="208"/>
      <c r="AC416" s="209"/>
      <c r="AD416" s="210"/>
    </row>
    <row r="417" spans="1:30" ht="16.5" customHeight="1">
      <c r="A417" s="549">
        <v>412</v>
      </c>
      <c r="B417" s="163"/>
      <c r="C417" s="179"/>
      <c r="D417" s="162"/>
      <c r="E417" s="554"/>
      <c r="F417" s="523"/>
      <c r="G417" s="206"/>
      <c r="H417" s="206"/>
      <c r="I417" s="206"/>
      <c r="J417" s="206"/>
      <c r="K417" s="206"/>
      <c r="L417" s="173"/>
      <c r="M417" s="174"/>
      <c r="N417" s="173"/>
      <c r="O417" s="206"/>
      <c r="P417" s="206"/>
      <c r="Q417" s="385"/>
      <c r="R417" s="206"/>
      <c r="S417" s="386"/>
      <c r="T417" s="173"/>
      <c r="U417" s="174"/>
      <c r="V417" s="174"/>
      <c r="W417" s="206"/>
      <c r="X417" s="206"/>
      <c r="Y417" s="384"/>
      <c r="Z417" s="207"/>
      <c r="AA417" s="208"/>
      <c r="AB417" s="208"/>
      <c r="AC417" s="209"/>
      <c r="AD417" s="210"/>
    </row>
    <row r="418" spans="1:30" ht="16.5" customHeight="1">
      <c r="A418" s="549">
        <v>413</v>
      </c>
      <c r="B418" s="160"/>
      <c r="C418" s="179"/>
      <c r="D418" s="162"/>
      <c r="E418" s="554"/>
      <c r="F418" s="523"/>
      <c r="G418" s="206"/>
      <c r="H418" s="206"/>
      <c r="I418" s="206"/>
      <c r="J418" s="206"/>
      <c r="K418" s="206"/>
      <c r="L418" s="173"/>
      <c r="M418" s="174"/>
      <c r="N418" s="173"/>
      <c r="O418" s="206"/>
      <c r="P418" s="206"/>
      <c r="Q418" s="385"/>
      <c r="R418" s="206"/>
      <c r="S418" s="386"/>
      <c r="T418" s="173"/>
      <c r="U418" s="174"/>
      <c r="V418" s="174"/>
      <c r="W418" s="206"/>
      <c r="X418" s="206"/>
      <c r="Y418" s="384"/>
      <c r="Z418" s="207"/>
      <c r="AA418" s="208"/>
      <c r="AB418" s="208"/>
      <c r="AC418" s="209"/>
      <c r="AD418" s="210"/>
    </row>
    <row r="419" spans="1:30" ht="16.5" customHeight="1">
      <c r="A419" s="549">
        <v>414</v>
      </c>
      <c r="B419" s="163"/>
      <c r="C419" s="179"/>
      <c r="D419" s="162"/>
      <c r="E419" s="554"/>
      <c r="F419" s="523"/>
      <c r="G419" s="206"/>
      <c r="H419" s="206"/>
      <c r="I419" s="206"/>
      <c r="J419" s="206"/>
      <c r="K419" s="206"/>
      <c r="L419" s="173"/>
      <c r="M419" s="174"/>
      <c r="N419" s="173"/>
      <c r="O419" s="206"/>
      <c r="P419" s="206"/>
      <c r="Q419" s="385"/>
      <c r="R419" s="206"/>
      <c r="S419" s="386"/>
      <c r="T419" s="173"/>
      <c r="U419" s="174"/>
      <c r="V419" s="174"/>
      <c r="W419" s="206"/>
      <c r="X419" s="206"/>
      <c r="Y419" s="384"/>
      <c r="Z419" s="207"/>
      <c r="AA419" s="208"/>
      <c r="AB419" s="208"/>
      <c r="AC419" s="209"/>
      <c r="AD419" s="210"/>
    </row>
    <row r="420" spans="1:30" ht="16.5" customHeight="1">
      <c r="A420" s="549">
        <v>415</v>
      </c>
      <c r="B420" s="163"/>
      <c r="C420" s="179"/>
      <c r="D420" s="162"/>
      <c r="E420" s="554"/>
      <c r="F420" s="523"/>
      <c r="G420" s="206"/>
      <c r="H420" s="206"/>
      <c r="I420" s="206"/>
      <c r="J420" s="206"/>
      <c r="K420" s="206"/>
      <c r="L420" s="173"/>
      <c r="M420" s="174"/>
      <c r="N420" s="173"/>
      <c r="O420" s="206"/>
      <c r="P420" s="206"/>
      <c r="Q420" s="385"/>
      <c r="R420" s="206"/>
      <c r="S420" s="386"/>
      <c r="T420" s="173"/>
      <c r="U420" s="174"/>
      <c r="V420" s="174"/>
      <c r="W420" s="206"/>
      <c r="X420" s="206"/>
      <c r="Y420" s="384"/>
      <c r="Z420" s="207"/>
      <c r="AA420" s="208"/>
      <c r="AB420" s="208"/>
      <c r="AC420" s="209"/>
      <c r="AD420" s="210"/>
    </row>
    <row r="421" spans="1:30" ht="16.5" customHeight="1">
      <c r="A421" s="549">
        <v>416</v>
      </c>
      <c r="B421" s="163"/>
      <c r="C421" s="179"/>
      <c r="D421" s="162"/>
      <c r="E421" s="554"/>
      <c r="F421" s="523"/>
      <c r="G421" s="206"/>
      <c r="H421" s="206"/>
      <c r="I421" s="206"/>
      <c r="J421" s="206"/>
      <c r="K421" s="206"/>
      <c r="L421" s="173"/>
      <c r="M421" s="174"/>
      <c r="N421" s="173"/>
      <c r="O421" s="206"/>
      <c r="P421" s="206"/>
      <c r="Q421" s="385"/>
      <c r="R421" s="206"/>
      <c r="S421" s="386"/>
      <c r="T421" s="173"/>
      <c r="U421" s="174"/>
      <c r="V421" s="174"/>
      <c r="W421" s="206"/>
      <c r="X421" s="206"/>
      <c r="Y421" s="384"/>
      <c r="Z421" s="207"/>
      <c r="AA421" s="208"/>
      <c r="AB421" s="208"/>
      <c r="AC421" s="209"/>
      <c r="AD421" s="210"/>
    </row>
    <row r="422" spans="1:30" ht="16.5" customHeight="1">
      <c r="A422" s="549">
        <v>417</v>
      </c>
      <c r="B422" s="163"/>
      <c r="C422" s="179"/>
      <c r="D422" s="162"/>
      <c r="E422" s="554"/>
      <c r="F422" s="523"/>
      <c r="G422" s="206"/>
      <c r="H422" s="206"/>
      <c r="I422" s="206"/>
      <c r="J422" s="206"/>
      <c r="K422" s="388"/>
      <c r="L422" s="173"/>
      <c r="M422" s="174"/>
      <c r="N422" s="173"/>
      <c r="O422" s="206"/>
      <c r="P422" s="388"/>
      <c r="Q422" s="385"/>
      <c r="R422" s="206"/>
      <c r="S422" s="386"/>
      <c r="T422" s="173"/>
      <c r="U422" s="174"/>
      <c r="V422" s="174"/>
      <c r="W422" s="389"/>
      <c r="X422" s="206"/>
      <c r="Y422" s="384"/>
      <c r="Z422" s="390"/>
      <c r="AA422" s="391"/>
      <c r="AB422" s="391"/>
      <c r="AC422" s="392"/>
      <c r="AD422" s="393"/>
    </row>
    <row r="423" spans="1:30" ht="16.5" customHeight="1">
      <c r="A423" s="549">
        <v>418</v>
      </c>
      <c r="B423" s="163"/>
      <c r="C423" s="179"/>
      <c r="D423" s="162"/>
      <c r="E423" s="554"/>
      <c r="F423" s="523"/>
      <c r="G423" s="206"/>
      <c r="H423" s="206"/>
      <c r="I423" s="206"/>
      <c r="J423" s="206"/>
      <c r="K423" s="206"/>
      <c r="L423" s="173"/>
      <c r="M423" s="174"/>
      <c r="N423" s="173"/>
      <c r="O423" s="206"/>
      <c r="P423" s="206"/>
      <c r="Q423" s="385"/>
      <c r="R423" s="206"/>
      <c r="S423" s="386"/>
      <c r="T423" s="173"/>
      <c r="U423" s="174"/>
      <c r="V423" s="174"/>
      <c r="W423" s="206"/>
      <c r="X423" s="206"/>
      <c r="Y423" s="384"/>
      <c r="Z423" s="394"/>
      <c r="AA423" s="395"/>
      <c r="AB423" s="395"/>
      <c r="AC423" s="395"/>
      <c r="AD423" s="396"/>
    </row>
    <row r="424" spans="1:30" ht="16.5" customHeight="1">
      <c r="A424" s="549">
        <v>419</v>
      </c>
      <c r="B424" s="163"/>
      <c r="C424" s="179"/>
      <c r="D424" s="162"/>
      <c r="E424" s="554"/>
      <c r="F424" s="523"/>
      <c r="G424" s="206"/>
      <c r="H424" s="206"/>
      <c r="I424" s="206"/>
      <c r="J424" s="206"/>
      <c r="K424" s="206"/>
      <c r="L424" s="173"/>
      <c r="M424" s="174"/>
      <c r="N424" s="173"/>
      <c r="O424" s="206"/>
      <c r="P424" s="206"/>
      <c r="Q424" s="385"/>
      <c r="R424" s="206"/>
      <c r="S424" s="386"/>
      <c r="T424" s="173"/>
      <c r="U424" s="174"/>
      <c r="V424" s="174"/>
      <c r="W424" s="206"/>
      <c r="X424" s="206"/>
      <c r="Y424" s="384"/>
      <c r="Z424" s="207"/>
      <c r="AA424" s="208"/>
      <c r="AB424" s="208"/>
      <c r="AC424" s="209"/>
      <c r="AD424" s="210"/>
    </row>
    <row r="425" spans="1:30" ht="16.5" customHeight="1">
      <c r="A425" s="549">
        <v>420</v>
      </c>
      <c r="B425" s="163"/>
      <c r="C425" s="179"/>
      <c r="D425" s="162"/>
      <c r="E425" s="554"/>
      <c r="F425" s="523"/>
      <c r="G425" s="206"/>
      <c r="H425" s="206"/>
      <c r="I425" s="206"/>
      <c r="J425" s="206"/>
      <c r="K425" s="206"/>
      <c r="L425" s="173"/>
      <c r="M425" s="174"/>
      <c r="N425" s="173"/>
      <c r="O425" s="206"/>
      <c r="P425" s="206"/>
      <c r="Q425" s="385"/>
      <c r="R425" s="206"/>
      <c r="S425" s="386"/>
      <c r="T425" s="173"/>
      <c r="U425" s="174"/>
      <c r="V425" s="174"/>
      <c r="W425" s="206"/>
      <c r="X425" s="206"/>
      <c r="Y425" s="384"/>
      <c r="Z425" s="207"/>
      <c r="AA425" s="208"/>
      <c r="AB425" s="208"/>
      <c r="AC425" s="209"/>
      <c r="AD425" s="210"/>
    </row>
    <row r="426" spans="1:30" ht="16.5" customHeight="1">
      <c r="A426" s="549">
        <v>421</v>
      </c>
      <c r="B426" s="163"/>
      <c r="C426" s="179"/>
      <c r="D426" s="162"/>
      <c r="E426" s="554"/>
      <c r="F426" s="523"/>
      <c r="G426" s="206"/>
      <c r="H426" s="206"/>
      <c r="I426" s="206"/>
      <c r="J426" s="206"/>
      <c r="K426" s="206"/>
      <c r="L426" s="173"/>
      <c r="M426" s="174"/>
      <c r="N426" s="173"/>
      <c r="O426" s="206"/>
      <c r="P426" s="206"/>
      <c r="Q426" s="385"/>
      <c r="R426" s="206"/>
      <c r="S426" s="386"/>
      <c r="T426" s="173"/>
      <c r="U426" s="174"/>
      <c r="V426" s="174"/>
      <c r="W426" s="206"/>
      <c r="X426" s="206"/>
      <c r="Y426" s="384"/>
      <c r="Z426" s="207"/>
      <c r="AA426" s="208"/>
      <c r="AB426" s="208"/>
      <c r="AC426" s="209"/>
      <c r="AD426" s="210"/>
    </row>
    <row r="427" spans="1:30" ht="16.5" customHeight="1">
      <c r="A427" s="549">
        <v>422</v>
      </c>
      <c r="B427" s="163"/>
      <c r="C427" s="179"/>
      <c r="D427" s="162"/>
      <c r="E427" s="554"/>
      <c r="F427" s="523"/>
      <c r="G427" s="206"/>
      <c r="H427" s="206"/>
      <c r="I427" s="206"/>
      <c r="J427" s="206"/>
      <c r="K427" s="206"/>
      <c r="L427" s="173"/>
      <c r="M427" s="174"/>
      <c r="N427" s="173"/>
      <c r="O427" s="206"/>
      <c r="P427" s="206"/>
      <c r="Q427" s="385"/>
      <c r="R427" s="206"/>
      <c r="S427" s="386"/>
      <c r="T427" s="173"/>
      <c r="U427" s="174"/>
      <c r="V427" s="174"/>
      <c r="W427" s="206"/>
      <c r="X427" s="206"/>
      <c r="Y427" s="384"/>
      <c r="Z427" s="207"/>
      <c r="AA427" s="208"/>
      <c r="AB427" s="208"/>
      <c r="AC427" s="209"/>
      <c r="AD427" s="210"/>
    </row>
    <row r="428" spans="1:30" ht="16.5" customHeight="1">
      <c r="A428" s="549">
        <v>423</v>
      </c>
      <c r="B428" s="160"/>
      <c r="C428" s="179"/>
      <c r="D428" s="162"/>
      <c r="E428" s="554"/>
      <c r="F428" s="523"/>
      <c r="G428" s="206"/>
      <c r="H428" s="206"/>
      <c r="I428" s="206"/>
      <c r="J428" s="206"/>
      <c r="K428" s="206"/>
      <c r="L428" s="173"/>
      <c r="M428" s="174"/>
      <c r="N428" s="173"/>
      <c r="O428" s="206"/>
      <c r="P428" s="206"/>
      <c r="Q428" s="385"/>
      <c r="R428" s="206"/>
      <c r="S428" s="386"/>
      <c r="T428" s="173"/>
      <c r="U428" s="174"/>
      <c r="V428" s="174"/>
      <c r="W428" s="206"/>
      <c r="X428" s="206"/>
      <c r="Y428" s="384"/>
      <c r="Z428" s="207"/>
      <c r="AA428" s="208"/>
      <c r="AB428" s="208"/>
      <c r="AC428" s="209"/>
      <c r="AD428" s="210"/>
    </row>
    <row r="429" spans="1:30" ht="16.5" customHeight="1">
      <c r="A429" s="549">
        <v>424</v>
      </c>
      <c r="B429" s="163"/>
      <c r="C429" s="179"/>
      <c r="D429" s="162"/>
      <c r="E429" s="554"/>
      <c r="F429" s="523"/>
      <c r="G429" s="206"/>
      <c r="H429" s="206"/>
      <c r="I429" s="206"/>
      <c r="J429" s="206"/>
      <c r="K429" s="206"/>
      <c r="L429" s="173"/>
      <c r="M429" s="174"/>
      <c r="N429" s="173"/>
      <c r="O429" s="206"/>
      <c r="P429" s="206"/>
      <c r="Q429" s="385"/>
      <c r="R429" s="206"/>
      <c r="S429" s="386"/>
      <c r="T429" s="173"/>
      <c r="U429" s="174"/>
      <c r="V429" s="174"/>
      <c r="W429" s="206"/>
      <c r="X429" s="206"/>
      <c r="Y429" s="384"/>
      <c r="Z429" s="207"/>
      <c r="AA429" s="208"/>
      <c r="AB429" s="208"/>
      <c r="AC429" s="209"/>
      <c r="AD429" s="210"/>
    </row>
    <row r="430" spans="1:30" ht="16.5" customHeight="1">
      <c r="A430" s="549">
        <v>425</v>
      </c>
      <c r="B430" s="163"/>
      <c r="C430" s="179"/>
      <c r="D430" s="162"/>
      <c r="E430" s="554"/>
      <c r="F430" s="523"/>
      <c r="G430" s="206"/>
      <c r="H430" s="206"/>
      <c r="I430" s="206"/>
      <c r="J430" s="206"/>
      <c r="K430" s="206"/>
      <c r="L430" s="173"/>
      <c r="M430" s="174"/>
      <c r="N430" s="173"/>
      <c r="O430" s="206"/>
      <c r="P430" s="206"/>
      <c r="Q430" s="385"/>
      <c r="R430" s="206"/>
      <c r="S430" s="386"/>
      <c r="T430" s="173"/>
      <c r="U430" s="174"/>
      <c r="V430" s="174"/>
      <c r="W430" s="206"/>
      <c r="X430" s="206"/>
      <c r="Y430" s="384"/>
      <c r="Z430" s="207"/>
      <c r="AA430" s="208"/>
      <c r="AB430" s="208"/>
      <c r="AC430" s="209"/>
      <c r="AD430" s="210"/>
    </row>
    <row r="431" spans="1:30" ht="16.5" customHeight="1">
      <c r="A431" s="549">
        <v>426</v>
      </c>
      <c r="B431" s="163"/>
      <c r="C431" s="179"/>
      <c r="D431" s="162"/>
      <c r="E431" s="554"/>
      <c r="F431" s="523"/>
      <c r="G431" s="206"/>
      <c r="H431" s="206"/>
      <c r="I431" s="206"/>
      <c r="J431" s="206"/>
      <c r="K431" s="206"/>
      <c r="L431" s="173"/>
      <c r="M431" s="174"/>
      <c r="N431" s="173"/>
      <c r="O431" s="206"/>
      <c r="P431" s="206"/>
      <c r="Q431" s="385"/>
      <c r="R431" s="206"/>
      <c r="S431" s="386"/>
      <c r="T431" s="173"/>
      <c r="U431" s="397"/>
      <c r="V431" s="174"/>
      <c r="W431" s="206"/>
      <c r="X431" s="206"/>
      <c r="Y431" s="384"/>
      <c r="Z431" s="207"/>
      <c r="AA431" s="208"/>
      <c r="AB431" s="208"/>
      <c r="AC431" s="209"/>
      <c r="AD431" s="210"/>
    </row>
    <row r="432" spans="1:30" ht="16.5" customHeight="1">
      <c r="A432" s="549">
        <v>427</v>
      </c>
      <c r="B432" s="163"/>
      <c r="C432" s="179"/>
      <c r="D432" s="162"/>
      <c r="E432" s="554"/>
      <c r="F432" s="523"/>
      <c r="G432" s="206"/>
      <c r="H432" s="206"/>
      <c r="I432" s="206"/>
      <c r="J432" s="206"/>
      <c r="K432" s="206"/>
      <c r="L432" s="173"/>
      <c r="M432" s="174"/>
      <c r="N432" s="173"/>
      <c r="O432" s="206"/>
      <c r="P432" s="206"/>
      <c r="Q432" s="385"/>
      <c r="R432" s="206"/>
      <c r="S432" s="386"/>
      <c r="T432" s="173"/>
      <c r="U432" s="174"/>
      <c r="V432" s="174"/>
      <c r="W432" s="206"/>
      <c r="X432" s="206"/>
      <c r="Y432" s="384"/>
      <c r="Z432" s="207"/>
      <c r="AA432" s="208"/>
      <c r="AB432" s="208"/>
      <c r="AC432" s="209"/>
      <c r="AD432" s="210"/>
    </row>
    <row r="433" spans="1:30" ht="16.5" customHeight="1">
      <c r="A433" s="549">
        <v>428</v>
      </c>
      <c r="B433" s="163"/>
      <c r="C433" s="179"/>
      <c r="D433" s="162"/>
      <c r="E433" s="554"/>
      <c r="F433" s="523"/>
      <c r="G433" s="206"/>
      <c r="H433" s="206"/>
      <c r="I433" s="206"/>
      <c r="J433" s="206"/>
      <c r="K433" s="206"/>
      <c r="L433" s="173"/>
      <c r="M433" s="174"/>
      <c r="N433" s="173"/>
      <c r="O433" s="206"/>
      <c r="P433" s="206"/>
      <c r="Q433" s="385"/>
      <c r="R433" s="206"/>
      <c r="S433" s="386"/>
      <c r="T433" s="173"/>
      <c r="U433" s="174"/>
      <c r="V433" s="174"/>
      <c r="W433" s="206"/>
      <c r="X433" s="206"/>
      <c r="Y433" s="384"/>
      <c r="Z433" s="207"/>
      <c r="AA433" s="208"/>
      <c r="AB433" s="208"/>
      <c r="AC433" s="209"/>
      <c r="AD433" s="210"/>
    </row>
    <row r="434" spans="1:30" ht="16.5" customHeight="1">
      <c r="A434" s="549">
        <v>429</v>
      </c>
      <c r="B434" s="163"/>
      <c r="C434" s="179"/>
      <c r="D434" s="162"/>
      <c r="E434" s="554"/>
      <c r="F434" s="523"/>
      <c r="G434" s="206"/>
      <c r="H434" s="206"/>
      <c r="I434" s="206"/>
      <c r="J434" s="206"/>
      <c r="K434" s="206"/>
      <c r="L434" s="173"/>
      <c r="M434" s="174"/>
      <c r="N434" s="173"/>
      <c r="O434" s="206"/>
      <c r="P434" s="206"/>
      <c r="Q434" s="385"/>
      <c r="R434" s="206"/>
      <c r="S434" s="386"/>
      <c r="T434" s="173"/>
      <c r="U434" s="174"/>
      <c r="V434" s="174"/>
      <c r="W434" s="206"/>
      <c r="X434" s="206"/>
      <c r="Y434" s="384"/>
      <c r="Z434" s="207"/>
      <c r="AA434" s="208"/>
      <c r="AB434" s="208"/>
      <c r="AC434" s="209"/>
      <c r="AD434" s="210"/>
    </row>
    <row r="435" spans="1:30" ht="16.5" customHeight="1">
      <c r="A435" s="549">
        <v>430</v>
      </c>
      <c r="B435" s="163"/>
      <c r="C435" s="179"/>
      <c r="D435" s="162"/>
      <c r="E435" s="554"/>
      <c r="F435" s="523"/>
      <c r="G435" s="206"/>
      <c r="H435" s="206"/>
      <c r="I435" s="206"/>
      <c r="J435" s="206"/>
      <c r="K435" s="206"/>
      <c r="L435" s="173"/>
      <c r="M435" s="174"/>
      <c r="N435" s="173"/>
      <c r="O435" s="206"/>
      <c r="P435" s="206"/>
      <c r="Q435" s="385"/>
      <c r="R435" s="206"/>
      <c r="S435" s="386"/>
      <c r="T435" s="173"/>
      <c r="U435" s="174"/>
      <c r="V435" s="174"/>
      <c r="W435" s="206"/>
      <c r="X435" s="206"/>
      <c r="Y435" s="384"/>
      <c r="Z435" s="207"/>
      <c r="AA435" s="208"/>
      <c r="AB435" s="208"/>
      <c r="AC435" s="209"/>
      <c r="AD435" s="210"/>
    </row>
    <row r="436" spans="1:30" ht="16.5" customHeight="1">
      <c r="A436" s="549">
        <v>431</v>
      </c>
      <c r="B436" s="163"/>
      <c r="C436" s="179"/>
      <c r="D436" s="162"/>
      <c r="E436" s="554"/>
      <c r="F436" s="523"/>
      <c r="G436" s="206"/>
      <c r="H436" s="206"/>
      <c r="I436" s="206"/>
      <c r="J436" s="206"/>
      <c r="K436" s="206"/>
      <c r="L436" s="173"/>
      <c r="M436" s="174"/>
      <c r="N436" s="173"/>
      <c r="O436" s="206"/>
      <c r="P436" s="206"/>
      <c r="Q436" s="385"/>
      <c r="R436" s="206"/>
      <c r="S436" s="386"/>
      <c r="T436" s="173"/>
      <c r="U436" s="174"/>
      <c r="V436" s="174"/>
      <c r="W436" s="206"/>
      <c r="X436" s="206"/>
      <c r="Y436" s="384"/>
      <c r="Z436" s="207"/>
      <c r="AA436" s="208"/>
      <c r="AB436" s="208"/>
      <c r="AC436" s="209"/>
      <c r="AD436" s="210"/>
    </row>
    <row r="437" spans="1:30" ht="16.5" customHeight="1">
      <c r="A437" s="549">
        <v>432</v>
      </c>
      <c r="B437" s="163"/>
      <c r="C437" s="179"/>
      <c r="D437" s="162"/>
      <c r="E437" s="554"/>
      <c r="F437" s="523"/>
      <c r="G437" s="206"/>
      <c r="H437" s="206"/>
      <c r="I437" s="206"/>
      <c r="J437" s="206"/>
      <c r="K437" s="206"/>
      <c r="L437" s="173"/>
      <c r="M437" s="174"/>
      <c r="N437" s="173"/>
      <c r="O437" s="206"/>
      <c r="P437" s="206"/>
      <c r="Q437" s="385"/>
      <c r="R437" s="206"/>
      <c r="S437" s="386"/>
      <c r="T437" s="173"/>
      <c r="U437" s="174"/>
      <c r="V437" s="174"/>
      <c r="W437" s="206"/>
      <c r="X437" s="206"/>
      <c r="Y437" s="384"/>
      <c r="Z437" s="207"/>
      <c r="AA437" s="208"/>
      <c r="AB437" s="208"/>
      <c r="AC437" s="209"/>
      <c r="AD437" s="210"/>
    </row>
    <row r="438" spans="1:30" ht="16.5" customHeight="1">
      <c r="A438" s="549">
        <v>433</v>
      </c>
      <c r="B438" s="163"/>
      <c r="C438" s="179"/>
      <c r="D438" s="162"/>
      <c r="E438" s="554"/>
      <c r="F438" s="523"/>
      <c r="G438" s="206"/>
      <c r="H438" s="206"/>
      <c r="I438" s="206"/>
      <c r="J438" s="206"/>
      <c r="K438" s="206"/>
      <c r="L438" s="173"/>
      <c r="M438" s="174"/>
      <c r="N438" s="173"/>
      <c r="O438" s="206"/>
      <c r="P438" s="206"/>
      <c r="Q438" s="385"/>
      <c r="R438" s="206"/>
      <c r="S438" s="386"/>
      <c r="T438" s="173"/>
      <c r="U438" s="174"/>
      <c r="V438" s="174"/>
      <c r="W438" s="206"/>
      <c r="X438" s="206"/>
      <c r="Y438" s="384"/>
      <c r="Z438" s="207"/>
      <c r="AA438" s="208"/>
      <c r="AB438" s="208"/>
      <c r="AC438" s="209"/>
      <c r="AD438" s="210"/>
    </row>
    <row r="439" spans="1:30" ht="16.5" customHeight="1">
      <c r="A439" s="549">
        <v>434</v>
      </c>
      <c r="B439" s="163"/>
      <c r="C439" s="179"/>
      <c r="D439" s="162"/>
      <c r="E439" s="554"/>
      <c r="F439" s="523"/>
      <c r="G439" s="206"/>
      <c r="H439" s="206"/>
      <c r="I439" s="206"/>
      <c r="J439" s="206"/>
      <c r="K439" s="206"/>
      <c r="L439" s="173"/>
      <c r="M439" s="174"/>
      <c r="N439" s="173"/>
      <c r="O439" s="206"/>
      <c r="P439" s="206"/>
      <c r="Q439" s="385"/>
      <c r="R439" s="206"/>
      <c r="S439" s="386"/>
      <c r="T439" s="173"/>
      <c r="U439" s="174"/>
      <c r="V439" s="174"/>
      <c r="W439" s="206"/>
      <c r="X439" s="206"/>
      <c r="Y439" s="384"/>
      <c r="Z439" s="207"/>
      <c r="AA439" s="208"/>
      <c r="AB439" s="208"/>
      <c r="AC439" s="209"/>
      <c r="AD439" s="210"/>
    </row>
    <row r="440" spans="1:30" ht="16.5" customHeight="1">
      <c r="A440" s="549">
        <v>435</v>
      </c>
      <c r="B440" s="163"/>
      <c r="C440" s="179"/>
      <c r="D440" s="162"/>
      <c r="E440" s="554"/>
      <c r="F440" s="523"/>
      <c r="G440" s="206"/>
      <c r="H440" s="206"/>
      <c r="I440" s="206"/>
      <c r="J440" s="206"/>
      <c r="K440" s="206"/>
      <c r="L440" s="173"/>
      <c r="M440" s="174"/>
      <c r="N440" s="173"/>
      <c r="O440" s="206"/>
      <c r="P440" s="206"/>
      <c r="Q440" s="385"/>
      <c r="R440" s="206"/>
      <c r="S440" s="386"/>
      <c r="T440" s="173"/>
      <c r="U440" s="174"/>
      <c r="V440" s="174"/>
      <c r="W440" s="206"/>
      <c r="X440" s="206"/>
      <c r="Y440" s="384"/>
      <c r="Z440" s="207"/>
      <c r="AA440" s="208"/>
      <c r="AB440" s="208"/>
      <c r="AC440" s="209"/>
      <c r="AD440" s="210"/>
    </row>
    <row r="441" spans="1:30" ht="16.5" customHeight="1">
      <c r="A441" s="549">
        <v>436</v>
      </c>
      <c r="B441" s="163"/>
      <c r="C441" s="179"/>
      <c r="D441" s="162"/>
      <c r="E441" s="554"/>
      <c r="F441" s="523"/>
      <c r="G441" s="206"/>
      <c r="H441" s="206"/>
      <c r="I441" s="206"/>
      <c r="J441" s="206"/>
      <c r="K441" s="206"/>
      <c r="L441" s="173"/>
      <c r="M441" s="174"/>
      <c r="N441" s="173"/>
      <c r="O441" s="206"/>
      <c r="P441" s="206"/>
      <c r="Q441" s="385"/>
      <c r="R441" s="206"/>
      <c r="S441" s="386"/>
      <c r="T441" s="173"/>
      <c r="U441" s="174"/>
      <c r="V441" s="174"/>
      <c r="W441" s="206"/>
      <c r="X441" s="206"/>
      <c r="Y441" s="384"/>
      <c r="Z441" s="207"/>
      <c r="AA441" s="208"/>
      <c r="AB441" s="208"/>
      <c r="AC441" s="209"/>
      <c r="AD441" s="210"/>
    </row>
    <row r="442" spans="1:30" ht="16.5" customHeight="1">
      <c r="A442" s="549">
        <v>437</v>
      </c>
      <c r="B442" s="163"/>
      <c r="C442" s="179"/>
      <c r="D442" s="162"/>
      <c r="E442" s="554"/>
      <c r="F442" s="523"/>
      <c r="G442" s="206"/>
      <c r="H442" s="206"/>
      <c r="I442" s="206"/>
      <c r="J442" s="206"/>
      <c r="K442" s="206"/>
      <c r="L442" s="173"/>
      <c r="M442" s="174"/>
      <c r="N442" s="173"/>
      <c r="O442" s="206"/>
      <c r="P442" s="206"/>
      <c r="Q442" s="385"/>
      <c r="R442" s="206"/>
      <c r="S442" s="386"/>
      <c r="T442" s="173"/>
      <c r="U442" s="174"/>
      <c r="V442" s="174"/>
      <c r="W442" s="206"/>
      <c r="X442" s="206"/>
      <c r="Y442" s="384"/>
      <c r="Z442" s="207"/>
      <c r="AA442" s="208"/>
      <c r="AB442" s="208"/>
      <c r="AC442" s="209"/>
      <c r="AD442" s="210"/>
    </row>
    <row r="443" spans="1:30" ht="16.5" customHeight="1">
      <c r="A443" s="549">
        <v>438</v>
      </c>
      <c r="B443" s="163"/>
      <c r="C443" s="179"/>
      <c r="D443" s="162"/>
      <c r="E443" s="554"/>
      <c r="F443" s="523"/>
      <c r="G443" s="206"/>
      <c r="H443" s="206"/>
      <c r="I443" s="206"/>
      <c r="J443" s="206"/>
      <c r="K443" s="206"/>
      <c r="L443" s="173"/>
      <c r="M443" s="174"/>
      <c r="N443" s="173"/>
      <c r="O443" s="206"/>
      <c r="P443" s="206"/>
      <c r="Q443" s="385"/>
      <c r="R443" s="206"/>
      <c r="S443" s="386"/>
      <c r="T443" s="173"/>
      <c r="U443" s="174"/>
      <c r="V443" s="174"/>
      <c r="W443" s="206"/>
      <c r="X443" s="206"/>
      <c r="Y443" s="384"/>
      <c r="Z443" s="207"/>
      <c r="AA443" s="208"/>
      <c r="AB443" s="208"/>
      <c r="AC443" s="209"/>
      <c r="AD443" s="210"/>
    </row>
    <row r="444" spans="1:30" ht="16.5" customHeight="1">
      <c r="A444" s="549">
        <v>439</v>
      </c>
      <c r="B444" s="163"/>
      <c r="C444" s="179"/>
      <c r="D444" s="162"/>
      <c r="E444" s="554"/>
      <c r="F444" s="523"/>
      <c r="G444" s="206"/>
      <c r="H444" s="206"/>
      <c r="I444" s="206"/>
      <c r="J444" s="206"/>
      <c r="K444" s="206"/>
      <c r="L444" s="173"/>
      <c r="M444" s="174"/>
      <c r="N444" s="173"/>
      <c r="O444" s="206"/>
      <c r="P444" s="206"/>
      <c r="Q444" s="385"/>
      <c r="R444" s="206"/>
      <c r="S444" s="386"/>
      <c r="T444" s="173"/>
      <c r="U444" s="174"/>
      <c r="V444" s="174"/>
      <c r="W444" s="206"/>
      <c r="X444" s="206"/>
      <c r="Y444" s="384"/>
      <c r="Z444" s="207"/>
      <c r="AA444" s="208"/>
      <c r="AB444" s="208"/>
      <c r="AC444" s="208"/>
      <c r="AD444" s="210"/>
    </row>
    <row r="445" spans="1:30" ht="16.5" customHeight="1">
      <c r="A445" s="549">
        <v>440</v>
      </c>
      <c r="B445" s="163"/>
      <c r="C445" s="179"/>
      <c r="D445" s="162"/>
      <c r="E445" s="554"/>
      <c r="F445" s="523"/>
      <c r="G445" s="206"/>
      <c r="H445" s="206"/>
      <c r="I445" s="206"/>
      <c r="J445" s="206"/>
      <c r="K445" s="206"/>
      <c r="L445" s="173"/>
      <c r="M445" s="174"/>
      <c r="N445" s="173"/>
      <c r="O445" s="206"/>
      <c r="P445" s="206"/>
      <c r="Q445" s="385"/>
      <c r="R445" s="206"/>
      <c r="S445" s="386"/>
      <c r="T445" s="173"/>
      <c r="U445" s="174"/>
      <c r="V445" s="174"/>
      <c r="W445" s="206"/>
      <c r="X445" s="206"/>
      <c r="Y445" s="384"/>
      <c r="Z445" s="207"/>
      <c r="AA445" s="208"/>
      <c r="AB445" s="208"/>
      <c r="AC445" s="208"/>
      <c r="AD445" s="210"/>
    </row>
    <row r="446" spans="1:30" ht="16.5" customHeight="1">
      <c r="A446" s="549">
        <v>441</v>
      </c>
      <c r="B446" s="163"/>
      <c r="C446" s="179"/>
      <c r="D446" s="162"/>
      <c r="E446" s="554"/>
      <c r="F446" s="523"/>
      <c r="G446" s="206"/>
      <c r="H446" s="206"/>
      <c r="I446" s="206"/>
      <c r="J446" s="206"/>
      <c r="K446" s="206"/>
      <c r="L446" s="173"/>
      <c r="M446" s="174"/>
      <c r="N446" s="173"/>
      <c r="O446" s="206"/>
      <c r="P446" s="206"/>
      <c r="Q446" s="385"/>
      <c r="R446" s="206"/>
      <c r="S446" s="386"/>
      <c r="T446" s="173"/>
      <c r="U446" s="174"/>
      <c r="V446" s="174"/>
      <c r="W446" s="206"/>
      <c r="X446" s="206"/>
      <c r="Y446" s="384"/>
      <c r="Z446" s="207"/>
      <c r="AA446" s="208"/>
      <c r="AB446" s="208"/>
      <c r="AC446" s="208"/>
      <c r="AD446" s="210"/>
    </row>
    <row r="447" spans="1:30" ht="16.5" customHeight="1">
      <c r="A447" s="549">
        <v>442</v>
      </c>
      <c r="B447" s="163"/>
      <c r="C447" s="179"/>
      <c r="D447" s="162"/>
      <c r="E447" s="554"/>
      <c r="F447" s="523"/>
      <c r="G447" s="206"/>
      <c r="H447" s="206"/>
      <c r="I447" s="206"/>
      <c r="J447" s="206"/>
      <c r="K447" s="206"/>
      <c r="L447" s="173"/>
      <c r="M447" s="174"/>
      <c r="N447" s="173"/>
      <c r="O447" s="206"/>
      <c r="P447" s="206"/>
      <c r="Q447" s="385"/>
      <c r="R447" s="206"/>
      <c r="S447" s="386"/>
      <c r="T447" s="173"/>
      <c r="U447" s="174"/>
      <c r="V447" s="174"/>
      <c r="W447" s="206"/>
      <c r="X447" s="206"/>
      <c r="Y447" s="384"/>
      <c r="Z447" s="207"/>
      <c r="AA447" s="208"/>
      <c r="AB447" s="208"/>
      <c r="AC447" s="208"/>
      <c r="AD447" s="210"/>
    </row>
    <row r="448" spans="1:30" ht="16.5" customHeight="1">
      <c r="A448" s="549">
        <v>443</v>
      </c>
      <c r="B448" s="163"/>
      <c r="C448" s="179"/>
      <c r="D448" s="162"/>
      <c r="E448" s="554"/>
      <c r="F448" s="523"/>
      <c r="G448" s="206"/>
      <c r="H448" s="206"/>
      <c r="I448" s="206"/>
      <c r="J448" s="206"/>
      <c r="K448" s="206"/>
      <c r="L448" s="173"/>
      <c r="M448" s="174"/>
      <c r="N448" s="173"/>
      <c r="O448" s="206"/>
      <c r="P448" s="206"/>
      <c r="Q448" s="385"/>
      <c r="R448" s="206"/>
      <c r="S448" s="386"/>
      <c r="T448" s="173"/>
      <c r="U448" s="174"/>
      <c r="V448" s="174"/>
      <c r="W448" s="206"/>
      <c r="X448" s="206"/>
      <c r="Y448" s="384"/>
      <c r="Z448" s="207"/>
      <c r="AA448" s="208"/>
      <c r="AB448" s="208"/>
      <c r="AC448" s="208"/>
      <c r="AD448" s="210"/>
    </row>
    <row r="449" spans="1:30" ht="16.5" customHeight="1">
      <c r="A449" s="549">
        <v>444</v>
      </c>
      <c r="B449" s="163"/>
      <c r="C449" s="179"/>
      <c r="D449" s="162"/>
      <c r="E449" s="554"/>
      <c r="F449" s="523"/>
      <c r="G449" s="206"/>
      <c r="H449" s="206"/>
      <c r="I449" s="206"/>
      <c r="J449" s="206"/>
      <c r="K449" s="206"/>
      <c r="L449" s="173"/>
      <c r="M449" s="174"/>
      <c r="N449" s="173"/>
      <c r="O449" s="206"/>
      <c r="P449" s="206"/>
      <c r="Q449" s="385"/>
      <c r="R449" s="206"/>
      <c r="S449" s="386"/>
      <c r="T449" s="173"/>
      <c r="U449" s="174"/>
      <c r="V449" s="174"/>
      <c r="W449" s="206"/>
      <c r="X449" s="206"/>
      <c r="Y449" s="384"/>
      <c r="Z449" s="207"/>
      <c r="AA449" s="208"/>
      <c r="AB449" s="208"/>
      <c r="AC449" s="208"/>
      <c r="AD449" s="210"/>
    </row>
    <row r="450" spans="1:30" ht="16.5" customHeight="1">
      <c r="A450" s="549">
        <v>445</v>
      </c>
      <c r="B450" s="163"/>
      <c r="C450" s="179"/>
      <c r="D450" s="162"/>
      <c r="E450" s="554"/>
      <c r="F450" s="523"/>
      <c r="G450" s="206"/>
      <c r="H450" s="206"/>
      <c r="I450" s="206"/>
      <c r="J450" s="206"/>
      <c r="K450" s="206"/>
      <c r="L450" s="173"/>
      <c r="M450" s="174"/>
      <c r="N450" s="173"/>
      <c r="O450" s="206"/>
      <c r="P450" s="206"/>
      <c r="Q450" s="385"/>
      <c r="R450" s="206"/>
      <c r="S450" s="386"/>
      <c r="T450" s="173"/>
      <c r="U450" s="174"/>
      <c r="V450" s="174"/>
      <c r="W450" s="206"/>
      <c r="X450" s="206"/>
      <c r="Y450" s="384"/>
      <c r="Z450" s="207"/>
      <c r="AA450" s="208"/>
      <c r="AB450" s="208"/>
      <c r="AC450" s="208"/>
      <c r="AD450" s="210"/>
    </row>
    <row r="451" spans="1:30" ht="16.5" customHeight="1">
      <c r="A451" s="549">
        <v>446</v>
      </c>
      <c r="B451" s="163"/>
      <c r="C451" s="179"/>
      <c r="D451" s="162"/>
      <c r="E451" s="554"/>
      <c r="F451" s="523"/>
      <c r="G451" s="206"/>
      <c r="H451" s="206"/>
      <c r="I451" s="206"/>
      <c r="J451" s="206"/>
      <c r="K451" s="206"/>
      <c r="L451" s="173"/>
      <c r="M451" s="174"/>
      <c r="N451" s="173"/>
      <c r="O451" s="206"/>
      <c r="P451" s="206"/>
      <c r="Q451" s="385"/>
      <c r="R451" s="206"/>
      <c r="S451" s="386"/>
      <c r="T451" s="173"/>
      <c r="U451" s="174"/>
      <c r="V451" s="174"/>
      <c r="W451" s="206"/>
      <c r="X451" s="206"/>
      <c r="Y451" s="384"/>
      <c r="Z451" s="207"/>
      <c r="AA451" s="208"/>
      <c r="AB451" s="208"/>
      <c r="AC451" s="208"/>
      <c r="AD451" s="210"/>
    </row>
    <row r="452" spans="1:30" ht="16.5" customHeight="1">
      <c r="A452" s="549">
        <v>447</v>
      </c>
      <c r="B452" s="163"/>
      <c r="C452" s="179"/>
      <c r="D452" s="162"/>
      <c r="E452" s="554"/>
      <c r="F452" s="523"/>
      <c r="G452" s="206"/>
      <c r="H452" s="206"/>
      <c r="I452" s="206"/>
      <c r="J452" s="206"/>
      <c r="K452" s="206"/>
      <c r="L452" s="173"/>
      <c r="M452" s="174"/>
      <c r="N452" s="173"/>
      <c r="O452" s="206"/>
      <c r="P452" s="206"/>
      <c r="Q452" s="385"/>
      <c r="R452" s="206"/>
      <c r="S452" s="386"/>
      <c r="T452" s="173"/>
      <c r="U452" s="174"/>
      <c r="V452" s="174"/>
      <c r="W452" s="206"/>
      <c r="X452" s="206"/>
      <c r="Y452" s="384"/>
      <c r="Z452" s="207"/>
      <c r="AA452" s="208"/>
      <c r="AB452" s="208"/>
      <c r="AC452" s="208"/>
      <c r="AD452" s="210"/>
    </row>
    <row r="453" spans="1:30" ht="16.5" customHeight="1">
      <c r="A453" s="549">
        <v>448</v>
      </c>
      <c r="B453" s="163"/>
      <c r="C453" s="179"/>
      <c r="D453" s="162"/>
      <c r="E453" s="554"/>
      <c r="F453" s="523"/>
      <c r="G453" s="206"/>
      <c r="H453" s="206"/>
      <c r="I453" s="206"/>
      <c r="J453" s="206"/>
      <c r="K453" s="206"/>
      <c r="L453" s="173"/>
      <c r="M453" s="174"/>
      <c r="N453" s="173"/>
      <c r="O453" s="206"/>
      <c r="P453" s="206"/>
      <c r="Q453" s="385"/>
      <c r="R453" s="206"/>
      <c r="S453" s="386"/>
      <c r="T453" s="173"/>
      <c r="U453" s="174"/>
      <c r="V453" s="174"/>
      <c r="W453" s="206"/>
      <c r="X453" s="206"/>
      <c r="Y453" s="384"/>
      <c r="Z453" s="207"/>
      <c r="AA453" s="208"/>
      <c r="AB453" s="208"/>
      <c r="AC453" s="208"/>
      <c r="AD453" s="210"/>
    </row>
    <row r="454" spans="1:30" ht="16.5" customHeight="1">
      <c r="A454" s="549">
        <v>449</v>
      </c>
      <c r="B454" s="163"/>
      <c r="C454" s="179"/>
      <c r="D454" s="162"/>
      <c r="E454" s="554"/>
      <c r="F454" s="523"/>
      <c r="G454" s="206"/>
      <c r="H454" s="206"/>
      <c r="I454" s="206"/>
      <c r="J454" s="206"/>
      <c r="K454" s="206"/>
      <c r="L454" s="173"/>
      <c r="M454" s="174"/>
      <c r="N454" s="173"/>
      <c r="O454" s="206"/>
      <c r="P454" s="206"/>
      <c r="Q454" s="385"/>
      <c r="R454" s="206"/>
      <c r="S454" s="386"/>
      <c r="T454" s="173"/>
      <c r="U454" s="174"/>
      <c r="V454" s="174"/>
      <c r="W454" s="206"/>
      <c r="X454" s="206"/>
      <c r="Y454" s="384"/>
      <c r="Z454" s="207"/>
      <c r="AA454" s="208"/>
      <c r="AB454" s="208"/>
      <c r="AC454" s="208"/>
      <c r="AD454" s="210"/>
    </row>
    <row r="455" spans="1:30" ht="16.5" customHeight="1">
      <c r="A455" s="549">
        <v>450</v>
      </c>
      <c r="B455" s="163"/>
      <c r="C455" s="179"/>
      <c r="D455" s="162"/>
      <c r="E455" s="554"/>
      <c r="F455" s="523"/>
      <c r="G455" s="206"/>
      <c r="H455" s="206"/>
      <c r="I455" s="206"/>
      <c r="J455" s="206"/>
      <c r="K455" s="206"/>
      <c r="L455" s="173"/>
      <c r="M455" s="174"/>
      <c r="N455" s="173"/>
      <c r="O455" s="206"/>
      <c r="P455" s="206"/>
      <c r="Q455" s="385"/>
      <c r="R455" s="206"/>
      <c r="S455" s="386"/>
      <c r="T455" s="173"/>
      <c r="U455" s="174"/>
      <c r="V455" s="174"/>
      <c r="W455" s="206"/>
      <c r="X455" s="206"/>
      <c r="Y455" s="384"/>
      <c r="Z455" s="207"/>
      <c r="AA455" s="208"/>
      <c r="AB455" s="208"/>
      <c r="AC455" s="208"/>
      <c r="AD455" s="210"/>
    </row>
    <row r="456" spans="1:30" ht="16.5" customHeight="1">
      <c r="A456" s="549">
        <v>451</v>
      </c>
      <c r="B456" s="163"/>
      <c r="C456" s="179"/>
      <c r="D456" s="162"/>
      <c r="E456" s="554"/>
      <c r="F456" s="523"/>
      <c r="G456" s="206"/>
      <c r="H456" s="206"/>
      <c r="I456" s="206"/>
      <c r="J456" s="206"/>
      <c r="K456" s="206"/>
      <c r="L456" s="173"/>
      <c r="M456" s="174"/>
      <c r="N456" s="173"/>
      <c r="O456" s="206"/>
      <c r="P456" s="206"/>
      <c r="Q456" s="385"/>
      <c r="R456" s="206"/>
      <c r="S456" s="386"/>
      <c r="T456" s="173"/>
      <c r="U456" s="174"/>
      <c r="V456" s="174"/>
      <c r="W456" s="206"/>
      <c r="X456" s="206"/>
      <c r="Y456" s="384"/>
      <c r="Z456" s="207"/>
      <c r="AA456" s="208"/>
      <c r="AB456" s="208"/>
      <c r="AC456" s="208"/>
      <c r="AD456" s="210"/>
    </row>
    <row r="457" spans="1:30" ht="16.5" customHeight="1">
      <c r="A457" s="549">
        <v>452</v>
      </c>
      <c r="B457" s="163"/>
      <c r="C457" s="179"/>
      <c r="D457" s="162"/>
      <c r="E457" s="554"/>
      <c r="F457" s="523"/>
      <c r="G457" s="206"/>
      <c r="H457" s="206"/>
      <c r="I457" s="206"/>
      <c r="J457" s="206"/>
      <c r="K457" s="206"/>
      <c r="L457" s="173"/>
      <c r="M457" s="174"/>
      <c r="N457" s="173"/>
      <c r="O457" s="206"/>
      <c r="P457" s="206"/>
      <c r="Q457" s="385"/>
      <c r="R457" s="206"/>
      <c r="S457" s="386"/>
      <c r="T457" s="173"/>
      <c r="U457" s="174"/>
      <c r="V457" s="174"/>
      <c r="W457" s="206"/>
      <c r="X457" s="206"/>
      <c r="Y457" s="384"/>
      <c r="Z457" s="207"/>
      <c r="AA457" s="208"/>
      <c r="AB457" s="208"/>
      <c r="AC457" s="208"/>
      <c r="AD457" s="210"/>
    </row>
    <row r="458" spans="1:30" ht="16.5" customHeight="1">
      <c r="A458" s="549">
        <v>453</v>
      </c>
      <c r="B458" s="160"/>
      <c r="C458" s="162"/>
      <c r="D458" s="502"/>
      <c r="E458" s="561"/>
      <c r="F458" s="523"/>
      <c r="G458" s="206"/>
      <c r="H458" s="206"/>
      <c r="I458" s="206"/>
      <c r="J458" s="206"/>
      <c r="K458" s="206"/>
      <c r="L458" s="173"/>
      <c r="M458" s="162"/>
      <c r="N458" s="173"/>
      <c r="O458" s="206"/>
      <c r="P458" s="206"/>
      <c r="Q458" s="206"/>
      <c r="R458" s="206"/>
      <c r="S458" s="206"/>
      <c r="T458" s="173"/>
      <c r="U458" s="162"/>
      <c r="V458" s="162"/>
      <c r="W458" s="206"/>
      <c r="X458" s="206"/>
      <c r="Y458" s="384"/>
      <c r="Z458" s="207"/>
      <c r="AA458" s="208"/>
      <c r="AB458" s="208"/>
      <c r="AC458" s="209"/>
      <c r="AD458" s="210"/>
    </row>
    <row r="459" spans="1:30" ht="16.5" customHeight="1">
      <c r="A459" s="549">
        <v>454</v>
      </c>
      <c r="B459" s="541"/>
      <c r="C459" s="212"/>
      <c r="D459" s="501"/>
      <c r="E459" s="562"/>
      <c r="F459" s="524"/>
      <c r="G459" s="398"/>
      <c r="H459" s="398"/>
      <c r="I459" s="398"/>
      <c r="J459" s="398"/>
      <c r="K459" s="398"/>
      <c r="L459" s="399"/>
      <c r="M459" s="212"/>
      <c r="N459" s="399"/>
      <c r="O459" s="398"/>
      <c r="P459" s="398"/>
      <c r="Q459" s="398"/>
      <c r="R459" s="398"/>
      <c r="S459" s="398"/>
      <c r="T459" s="399"/>
      <c r="U459" s="212"/>
      <c r="V459" s="212"/>
      <c r="W459" s="398"/>
      <c r="X459" s="398"/>
      <c r="Y459" s="645"/>
      <c r="Z459" s="400"/>
      <c r="AA459" s="211"/>
      <c r="AB459" s="211"/>
      <c r="AC459" s="401"/>
      <c r="AD459" s="402"/>
    </row>
    <row r="460" spans="1:30" ht="16.5" customHeight="1">
      <c r="A460" s="549">
        <v>455</v>
      </c>
      <c r="B460" s="542"/>
      <c r="C460" s="405"/>
      <c r="D460" s="405"/>
      <c r="E460" s="563"/>
      <c r="F460" s="525"/>
      <c r="G460" s="403"/>
      <c r="H460" s="403"/>
      <c r="I460" s="403"/>
      <c r="J460" s="403"/>
      <c r="K460" s="403"/>
      <c r="L460" s="404"/>
      <c r="M460" s="405"/>
      <c r="N460" s="404"/>
      <c r="O460" s="403"/>
      <c r="P460" s="403"/>
      <c r="Q460" s="403"/>
      <c r="R460" s="403"/>
      <c r="S460" s="403"/>
      <c r="T460" s="404"/>
      <c r="U460" s="405"/>
      <c r="V460" s="405"/>
      <c r="W460" s="403"/>
      <c r="X460" s="403"/>
      <c r="Y460" s="646"/>
      <c r="Z460" s="406"/>
      <c r="AA460" s="407"/>
      <c r="AB460" s="407"/>
      <c r="AC460" s="408"/>
      <c r="AD460" s="409"/>
    </row>
    <row r="461" spans="1:30" ht="16.5" customHeight="1">
      <c r="A461" s="549">
        <v>456</v>
      </c>
      <c r="B461" s="500"/>
      <c r="C461" s="124"/>
      <c r="D461" s="124"/>
      <c r="E461" s="242"/>
      <c r="F461" s="517"/>
      <c r="G461" s="184"/>
      <c r="H461" s="184"/>
      <c r="I461" s="184"/>
      <c r="J461" s="184"/>
      <c r="K461" s="184"/>
      <c r="L461" s="183"/>
      <c r="M461" s="124"/>
      <c r="N461" s="183"/>
      <c r="O461" s="184"/>
      <c r="P461" s="184"/>
      <c r="Q461" s="184"/>
      <c r="R461" s="184"/>
      <c r="S461" s="184"/>
      <c r="T461" s="183"/>
      <c r="U461" s="124"/>
      <c r="V461" s="124"/>
      <c r="W461" s="184"/>
      <c r="X461" s="184"/>
      <c r="Y461" s="598"/>
      <c r="Z461" s="192"/>
      <c r="AA461" s="193"/>
      <c r="AB461" s="193"/>
      <c r="AC461" s="194"/>
      <c r="AD461" s="195"/>
    </row>
    <row r="462" spans="1:30" ht="16.5" customHeight="1">
      <c r="A462" s="549">
        <v>457</v>
      </c>
      <c r="B462" s="500"/>
      <c r="C462" s="154"/>
      <c r="D462" s="185"/>
      <c r="E462" s="564"/>
      <c r="F462" s="517"/>
      <c r="G462" s="184"/>
      <c r="H462" s="184"/>
      <c r="I462" s="184"/>
      <c r="J462" s="184"/>
      <c r="K462" s="184"/>
      <c r="L462" s="183"/>
      <c r="M462" s="124"/>
      <c r="N462" s="183"/>
      <c r="O462" s="184"/>
      <c r="P462" s="184"/>
      <c r="Q462" s="184"/>
      <c r="R462" s="184"/>
      <c r="S462" s="184"/>
      <c r="T462" s="183"/>
      <c r="U462" s="124"/>
      <c r="V462" s="124"/>
      <c r="W462" s="184"/>
      <c r="X462" s="184"/>
      <c r="Y462" s="598"/>
      <c r="Z462" s="192"/>
      <c r="AA462" s="193"/>
      <c r="AB462" s="193"/>
      <c r="AC462" s="194"/>
      <c r="AD462" s="195"/>
    </row>
    <row r="463" spans="1:30" ht="16.5" customHeight="1">
      <c r="A463" s="549">
        <v>458</v>
      </c>
      <c r="B463" s="160"/>
      <c r="C463" s="162"/>
      <c r="D463" s="502"/>
      <c r="E463" s="561"/>
      <c r="F463" s="523"/>
      <c r="G463" s="206"/>
      <c r="H463" s="206"/>
      <c r="I463" s="206"/>
      <c r="J463" s="206"/>
      <c r="K463" s="206"/>
      <c r="L463" s="173"/>
      <c r="M463" s="162"/>
      <c r="N463" s="173"/>
      <c r="O463" s="206"/>
      <c r="P463" s="206"/>
      <c r="Q463" s="206"/>
      <c r="R463" s="206"/>
      <c r="S463" s="206"/>
      <c r="T463" s="173"/>
      <c r="U463" s="162"/>
      <c r="V463" s="162"/>
      <c r="W463" s="206"/>
      <c r="X463" s="206"/>
      <c r="Y463" s="384"/>
      <c r="Z463" s="207"/>
      <c r="AA463" s="208"/>
      <c r="AB463" s="208"/>
      <c r="AC463" s="209"/>
      <c r="AD463" s="210"/>
    </row>
    <row r="464" spans="1:30" ht="16.5" customHeight="1">
      <c r="A464" s="549">
        <v>459</v>
      </c>
      <c r="B464" s="160"/>
      <c r="C464" s="162"/>
      <c r="D464" s="502"/>
      <c r="E464" s="561"/>
      <c r="F464" s="523"/>
      <c r="G464" s="206"/>
      <c r="H464" s="206"/>
      <c r="I464" s="206"/>
      <c r="J464" s="206"/>
      <c r="K464" s="206"/>
      <c r="L464" s="173"/>
      <c r="M464" s="162"/>
      <c r="N464" s="173"/>
      <c r="O464" s="206"/>
      <c r="P464" s="206"/>
      <c r="Q464" s="206"/>
      <c r="R464" s="206"/>
      <c r="S464" s="206"/>
      <c r="T464" s="173"/>
      <c r="U464" s="162"/>
      <c r="V464" s="162"/>
      <c r="W464" s="206"/>
      <c r="X464" s="206"/>
      <c r="Y464" s="384"/>
      <c r="Z464" s="207"/>
      <c r="AA464" s="208"/>
      <c r="AB464" s="208"/>
      <c r="AC464" s="209"/>
      <c r="AD464" s="210"/>
    </row>
    <row r="465" spans="1:30" ht="16.5" customHeight="1">
      <c r="A465" s="549">
        <v>460</v>
      </c>
      <c r="B465" s="160"/>
      <c r="C465" s="162"/>
      <c r="D465" s="502"/>
      <c r="E465" s="561"/>
      <c r="F465" s="523"/>
      <c r="G465" s="206"/>
      <c r="H465" s="206"/>
      <c r="I465" s="206"/>
      <c r="J465" s="206"/>
      <c r="K465" s="206"/>
      <c r="L465" s="173"/>
      <c r="M465" s="162"/>
      <c r="N465" s="173"/>
      <c r="O465" s="206"/>
      <c r="P465" s="206"/>
      <c r="Q465" s="206"/>
      <c r="R465" s="206"/>
      <c r="S465" s="206"/>
      <c r="T465" s="173"/>
      <c r="U465" s="162"/>
      <c r="V465" s="162"/>
      <c r="W465" s="206"/>
      <c r="X465" s="206"/>
      <c r="Y465" s="384"/>
      <c r="Z465" s="207"/>
      <c r="AA465" s="208"/>
      <c r="AB465" s="208"/>
      <c r="AC465" s="209"/>
      <c r="AD465" s="210"/>
    </row>
    <row r="466" spans="1:30" ht="16.5" customHeight="1">
      <c r="A466" s="549">
        <v>461</v>
      </c>
      <c r="B466" s="160"/>
      <c r="C466" s="162"/>
      <c r="D466" s="502"/>
      <c r="E466" s="561"/>
      <c r="F466" s="523"/>
      <c r="G466" s="206"/>
      <c r="H466" s="206"/>
      <c r="I466" s="206"/>
      <c r="J466" s="206"/>
      <c r="K466" s="206"/>
      <c r="L466" s="173"/>
      <c r="M466" s="162"/>
      <c r="N466" s="173"/>
      <c r="O466" s="206"/>
      <c r="P466" s="206"/>
      <c r="Q466" s="206"/>
      <c r="R466" s="206"/>
      <c r="S466" s="206"/>
      <c r="T466" s="173"/>
      <c r="U466" s="162"/>
      <c r="V466" s="162"/>
      <c r="W466" s="206"/>
      <c r="X466" s="206"/>
      <c r="Y466" s="384"/>
      <c r="Z466" s="207"/>
      <c r="AA466" s="208"/>
      <c r="AB466" s="208"/>
      <c r="AC466" s="209"/>
      <c r="AD466" s="210"/>
    </row>
    <row r="467" spans="1:30" ht="16.5" customHeight="1">
      <c r="A467" s="549">
        <v>462</v>
      </c>
      <c r="B467" s="160"/>
      <c r="C467" s="162"/>
      <c r="D467" s="217"/>
      <c r="E467" s="565"/>
      <c r="F467" s="523"/>
      <c r="G467" s="206"/>
      <c r="H467" s="206"/>
      <c r="I467" s="206"/>
      <c r="J467" s="206"/>
      <c r="K467" s="206"/>
      <c r="L467" s="173"/>
      <c r="M467" s="410"/>
      <c r="N467" s="173"/>
      <c r="O467" s="206"/>
      <c r="P467" s="206"/>
      <c r="Q467" s="206"/>
      <c r="R467" s="206"/>
      <c r="S467" s="206"/>
      <c r="T467" s="173"/>
      <c r="U467" s="410"/>
      <c r="V467" s="410"/>
      <c r="W467" s="206"/>
      <c r="X467" s="206"/>
      <c r="Y467" s="384"/>
      <c r="Z467" s="207"/>
      <c r="AA467" s="208"/>
      <c r="AB467" s="208"/>
      <c r="AC467" s="209"/>
      <c r="AD467" s="210"/>
    </row>
    <row r="468" spans="1:30" ht="16.5" customHeight="1">
      <c r="A468" s="549">
        <v>463</v>
      </c>
      <c r="B468" s="160"/>
      <c r="C468" s="411"/>
      <c r="D468" s="411"/>
      <c r="E468" s="566"/>
      <c r="F468" s="523"/>
      <c r="G468" s="206"/>
      <c r="H468" s="206"/>
      <c r="I468" s="206"/>
      <c r="J468" s="206"/>
      <c r="K468" s="206"/>
      <c r="L468" s="173"/>
      <c r="M468" s="411"/>
      <c r="N468" s="173"/>
      <c r="O468" s="206"/>
      <c r="P468" s="206"/>
      <c r="Q468" s="206"/>
      <c r="R468" s="206"/>
      <c r="S468" s="206"/>
      <c r="T468" s="173"/>
      <c r="U468" s="411"/>
      <c r="V468" s="411"/>
      <c r="W468" s="206"/>
      <c r="X468" s="206"/>
      <c r="Y468" s="384"/>
      <c r="Z468" s="412"/>
      <c r="AA468" s="413"/>
      <c r="AB468" s="413"/>
      <c r="AC468" s="414"/>
      <c r="AD468" s="415"/>
    </row>
    <row r="469" spans="1:30" ht="16.5" customHeight="1">
      <c r="A469" s="549">
        <v>464</v>
      </c>
      <c r="B469" s="160"/>
      <c r="C469" s="162"/>
      <c r="D469" s="502"/>
      <c r="E469" s="561"/>
      <c r="F469" s="523"/>
      <c r="G469" s="206"/>
      <c r="H469" s="206"/>
      <c r="I469" s="206"/>
      <c r="J469" s="206"/>
      <c r="K469" s="206"/>
      <c r="L469" s="173"/>
      <c r="M469" s="162"/>
      <c r="N469" s="173"/>
      <c r="O469" s="206"/>
      <c r="P469" s="206"/>
      <c r="Q469" s="206"/>
      <c r="R469" s="206"/>
      <c r="S469" s="206"/>
      <c r="T469" s="173"/>
      <c r="U469" s="162"/>
      <c r="V469" s="162"/>
      <c r="W469" s="206"/>
      <c r="X469" s="206"/>
      <c r="Y469" s="384"/>
      <c r="Z469" s="207"/>
      <c r="AA469" s="208"/>
      <c r="AB469" s="208"/>
      <c r="AC469" s="209"/>
      <c r="AD469" s="210"/>
    </row>
    <row r="470" spans="1:30" ht="16.5" customHeight="1">
      <c r="A470" s="549">
        <v>465</v>
      </c>
      <c r="B470" s="160"/>
      <c r="C470" s="162"/>
      <c r="D470" s="502"/>
      <c r="E470" s="561"/>
      <c r="F470" s="523"/>
      <c r="G470" s="206"/>
      <c r="H470" s="206"/>
      <c r="I470" s="206"/>
      <c r="J470" s="206"/>
      <c r="K470" s="206"/>
      <c r="L470" s="173"/>
      <c r="M470" s="162"/>
      <c r="N470" s="173"/>
      <c r="O470" s="206"/>
      <c r="P470" s="206"/>
      <c r="Q470" s="206"/>
      <c r="R470" s="206"/>
      <c r="S470" s="206"/>
      <c r="T470" s="173"/>
      <c r="U470" s="162"/>
      <c r="V470" s="162"/>
      <c r="W470" s="206"/>
      <c r="X470" s="206"/>
      <c r="Y470" s="384"/>
      <c r="Z470" s="207"/>
      <c r="AA470" s="208"/>
      <c r="AB470" s="208"/>
      <c r="AC470" s="209"/>
      <c r="AD470" s="210"/>
    </row>
    <row r="471" spans="1:30" ht="16.5" customHeight="1">
      <c r="A471" s="549">
        <v>466</v>
      </c>
      <c r="B471" s="500"/>
      <c r="C471" s="124"/>
      <c r="D471" s="181"/>
      <c r="E471" s="567"/>
      <c r="F471" s="517"/>
      <c r="G471" s="184"/>
      <c r="H471" s="184"/>
      <c r="I471" s="184"/>
      <c r="J471" s="184"/>
      <c r="K471" s="184"/>
      <c r="L471" s="183"/>
      <c r="M471" s="124"/>
      <c r="N471" s="183"/>
      <c r="O471" s="184"/>
      <c r="P471" s="184"/>
      <c r="Q471" s="184"/>
      <c r="R471" s="184"/>
      <c r="S471" s="184"/>
      <c r="T471" s="183"/>
      <c r="U471" s="124"/>
      <c r="V471" s="124"/>
      <c r="W471" s="184"/>
      <c r="X471" s="184"/>
      <c r="Y471" s="598"/>
      <c r="Z471" s="192"/>
      <c r="AA471" s="193"/>
      <c r="AB471" s="193"/>
      <c r="AC471" s="194"/>
      <c r="AD471" s="195"/>
    </row>
    <row r="472" spans="1:30" ht="16.5" customHeight="1">
      <c r="A472" s="549">
        <v>467</v>
      </c>
      <c r="B472" s="500"/>
      <c r="C472" s="124"/>
      <c r="D472" s="181"/>
      <c r="E472" s="567"/>
      <c r="F472" s="517"/>
      <c r="G472" s="184"/>
      <c r="H472" s="184"/>
      <c r="I472" s="184"/>
      <c r="J472" s="184"/>
      <c r="K472" s="184"/>
      <c r="L472" s="183"/>
      <c r="M472" s="124"/>
      <c r="N472" s="183"/>
      <c r="O472" s="184"/>
      <c r="P472" s="184"/>
      <c r="Q472" s="184"/>
      <c r="R472" s="184"/>
      <c r="S472" s="184"/>
      <c r="T472" s="183"/>
      <c r="U472" s="124"/>
      <c r="V472" s="124"/>
      <c r="W472" s="184"/>
      <c r="X472" s="184"/>
      <c r="Y472" s="598"/>
      <c r="Z472" s="192"/>
      <c r="AA472" s="193"/>
      <c r="AB472" s="193"/>
      <c r="AC472" s="194"/>
      <c r="AD472" s="195"/>
    </row>
    <row r="473" spans="1:30" ht="16.5" customHeight="1">
      <c r="A473" s="549">
        <v>468</v>
      </c>
      <c r="B473" s="500"/>
      <c r="C473" s="124"/>
      <c r="D473" s="181"/>
      <c r="E473" s="567"/>
      <c r="F473" s="517"/>
      <c r="G473" s="184"/>
      <c r="H473" s="184"/>
      <c r="I473" s="184"/>
      <c r="J473" s="184"/>
      <c r="K473" s="184"/>
      <c r="L473" s="183"/>
      <c r="M473" s="124"/>
      <c r="N473" s="183"/>
      <c r="O473" s="184"/>
      <c r="P473" s="184"/>
      <c r="Q473" s="184"/>
      <c r="R473" s="184"/>
      <c r="S473" s="184"/>
      <c r="T473" s="183"/>
      <c r="U473" s="124"/>
      <c r="V473" s="124"/>
      <c r="W473" s="184"/>
      <c r="X473" s="184"/>
      <c r="Y473" s="598"/>
      <c r="Z473" s="192"/>
      <c r="AA473" s="193"/>
      <c r="AB473" s="193"/>
      <c r="AC473" s="194"/>
      <c r="AD473" s="195"/>
    </row>
    <row r="474" spans="1:30" ht="16.5" customHeight="1">
      <c r="A474" s="549">
        <v>469</v>
      </c>
      <c r="B474" s="500"/>
      <c r="C474" s="124"/>
      <c r="D474" s="181"/>
      <c r="E474" s="567"/>
      <c r="F474" s="517"/>
      <c r="G474" s="184"/>
      <c r="H474" s="184"/>
      <c r="I474" s="184"/>
      <c r="J474" s="184"/>
      <c r="K474" s="184"/>
      <c r="L474" s="183"/>
      <c r="M474" s="124"/>
      <c r="N474" s="183"/>
      <c r="O474" s="184"/>
      <c r="P474" s="184"/>
      <c r="Q474" s="184"/>
      <c r="R474" s="184"/>
      <c r="S474" s="184"/>
      <c r="T474" s="183"/>
      <c r="U474" s="124"/>
      <c r="V474" s="124"/>
      <c r="W474" s="184"/>
      <c r="X474" s="184"/>
      <c r="Y474" s="598"/>
      <c r="Z474" s="192"/>
      <c r="AA474" s="193"/>
      <c r="AB474" s="193"/>
      <c r="AC474" s="194"/>
      <c r="AD474" s="195"/>
    </row>
    <row r="475" spans="1:30" ht="16.5" customHeight="1">
      <c r="A475" s="549">
        <v>470</v>
      </c>
      <c r="B475" s="500"/>
      <c r="C475" s="124"/>
      <c r="D475" s="181"/>
      <c r="E475" s="567"/>
      <c r="F475" s="517"/>
      <c r="G475" s="184"/>
      <c r="H475" s="184"/>
      <c r="I475" s="184"/>
      <c r="J475" s="184"/>
      <c r="K475" s="184"/>
      <c r="L475" s="183"/>
      <c r="M475" s="124"/>
      <c r="N475" s="183"/>
      <c r="O475" s="184"/>
      <c r="P475" s="184"/>
      <c r="Q475" s="184"/>
      <c r="R475" s="184"/>
      <c r="S475" s="184"/>
      <c r="T475" s="183"/>
      <c r="U475" s="124"/>
      <c r="V475" s="124"/>
      <c r="W475" s="184"/>
      <c r="X475" s="184"/>
      <c r="Y475" s="598"/>
      <c r="Z475" s="192"/>
      <c r="AA475" s="193"/>
      <c r="AB475" s="193"/>
      <c r="AC475" s="194"/>
      <c r="AD475" s="195"/>
    </row>
    <row r="476" spans="1:30" ht="16.5" customHeight="1">
      <c r="A476" s="549">
        <v>471</v>
      </c>
      <c r="B476" s="500"/>
      <c r="C476" s="124"/>
      <c r="D476" s="181"/>
      <c r="E476" s="567"/>
      <c r="F476" s="517"/>
      <c r="G476" s="184"/>
      <c r="H476" s="184"/>
      <c r="I476" s="184"/>
      <c r="J476" s="184"/>
      <c r="K476" s="184"/>
      <c r="L476" s="183"/>
      <c r="M476" s="124"/>
      <c r="N476" s="183"/>
      <c r="O476" s="184"/>
      <c r="P476" s="184"/>
      <c r="Q476" s="184"/>
      <c r="R476" s="184"/>
      <c r="S476" s="184"/>
      <c r="T476" s="183"/>
      <c r="U476" s="124"/>
      <c r="V476" s="124"/>
      <c r="W476" s="184"/>
      <c r="X476" s="184"/>
      <c r="Y476" s="598"/>
      <c r="Z476" s="192"/>
      <c r="AA476" s="193"/>
      <c r="AB476" s="193"/>
      <c r="AC476" s="194"/>
      <c r="AD476" s="195"/>
    </row>
    <row r="477" spans="1:30" ht="16.5" customHeight="1">
      <c r="A477" s="549">
        <v>472</v>
      </c>
      <c r="B477" s="500"/>
      <c r="C477" s="124"/>
      <c r="D477" s="181"/>
      <c r="E477" s="567"/>
      <c r="F477" s="517"/>
      <c r="G477" s="184"/>
      <c r="H477" s="184"/>
      <c r="I477" s="184"/>
      <c r="J477" s="184"/>
      <c r="K477" s="184"/>
      <c r="L477" s="183"/>
      <c r="M477" s="124"/>
      <c r="N477" s="183"/>
      <c r="O477" s="184"/>
      <c r="P477" s="184"/>
      <c r="Q477" s="184"/>
      <c r="R477" s="184"/>
      <c r="S477" s="184"/>
      <c r="T477" s="183"/>
      <c r="U477" s="124"/>
      <c r="V477" s="124"/>
      <c r="W477" s="184"/>
      <c r="X477" s="184"/>
      <c r="Y477" s="598"/>
      <c r="Z477" s="192"/>
      <c r="AA477" s="193"/>
      <c r="AB477" s="193"/>
      <c r="AC477" s="194"/>
      <c r="AD477" s="195"/>
    </row>
    <row r="478" spans="1:30" ht="16.5" customHeight="1">
      <c r="A478" s="549">
        <v>473</v>
      </c>
      <c r="B478" s="500"/>
      <c r="C478" s="124"/>
      <c r="D478" s="181"/>
      <c r="E478" s="567"/>
      <c r="F478" s="517"/>
      <c r="G478" s="184"/>
      <c r="H478" s="184"/>
      <c r="I478" s="184"/>
      <c r="J478" s="184"/>
      <c r="K478" s="184"/>
      <c r="L478" s="183"/>
      <c r="M478" s="124"/>
      <c r="N478" s="183"/>
      <c r="O478" s="184"/>
      <c r="P478" s="184"/>
      <c r="Q478" s="184"/>
      <c r="R478" s="184"/>
      <c r="S478" s="184"/>
      <c r="T478" s="183"/>
      <c r="U478" s="124"/>
      <c r="V478" s="124"/>
      <c r="W478" s="184"/>
      <c r="X478" s="184"/>
      <c r="Y478" s="598"/>
      <c r="Z478" s="192"/>
      <c r="AA478" s="193"/>
      <c r="AB478" s="193"/>
      <c r="AC478" s="194"/>
      <c r="AD478" s="195"/>
    </row>
    <row r="479" spans="1:30" ht="16.5" customHeight="1">
      <c r="A479" s="549">
        <v>474</v>
      </c>
      <c r="B479" s="500"/>
      <c r="C479" s="124"/>
      <c r="D479" s="181"/>
      <c r="E479" s="567"/>
      <c r="F479" s="517"/>
      <c r="G479" s="184"/>
      <c r="H479" s="184"/>
      <c r="I479" s="184"/>
      <c r="J479" s="184"/>
      <c r="K479" s="184"/>
      <c r="L479" s="183"/>
      <c r="M479" s="124"/>
      <c r="N479" s="183"/>
      <c r="O479" s="184"/>
      <c r="P479" s="184"/>
      <c r="Q479" s="184"/>
      <c r="R479" s="184"/>
      <c r="S479" s="184"/>
      <c r="T479" s="183"/>
      <c r="U479" s="124"/>
      <c r="V479" s="124"/>
      <c r="W479" s="184"/>
      <c r="X479" s="184"/>
      <c r="Y479" s="598"/>
      <c r="Z479" s="192"/>
      <c r="AA479" s="193"/>
      <c r="AB479" s="193"/>
      <c r="AC479" s="194"/>
      <c r="AD479" s="195"/>
    </row>
    <row r="480" spans="1:30" ht="16.5" customHeight="1">
      <c r="A480" s="549">
        <v>475</v>
      </c>
      <c r="B480" s="500"/>
      <c r="C480" s="154"/>
      <c r="D480" s="185"/>
      <c r="E480" s="564"/>
      <c r="F480" s="517"/>
      <c r="G480" s="184"/>
      <c r="H480" s="184"/>
      <c r="I480" s="184"/>
      <c r="J480" s="184"/>
      <c r="K480" s="184"/>
      <c r="L480" s="183"/>
      <c r="M480" s="124"/>
      <c r="N480" s="183"/>
      <c r="O480" s="184"/>
      <c r="P480" s="184"/>
      <c r="Q480" s="184"/>
      <c r="R480" s="184"/>
      <c r="S480" s="184"/>
      <c r="T480" s="183"/>
      <c r="U480" s="124"/>
      <c r="V480" s="124"/>
      <c r="W480" s="184"/>
      <c r="X480" s="184"/>
      <c r="Y480" s="598"/>
      <c r="Z480" s="192"/>
      <c r="AA480" s="193"/>
      <c r="AB480" s="193"/>
      <c r="AC480" s="194"/>
      <c r="AD480" s="195"/>
    </row>
    <row r="481" spans="1:30" ht="16.5" customHeight="1">
      <c r="A481" s="549">
        <v>476</v>
      </c>
      <c r="B481" s="500"/>
      <c r="C481" s="154"/>
      <c r="D481" s="185"/>
      <c r="E481" s="564"/>
      <c r="F481" s="517"/>
      <c r="G481" s="184"/>
      <c r="H481" s="184"/>
      <c r="I481" s="184"/>
      <c r="J481" s="184"/>
      <c r="K481" s="184"/>
      <c r="L481" s="183"/>
      <c r="M481" s="124"/>
      <c r="N481" s="183"/>
      <c r="O481" s="184"/>
      <c r="P481" s="184"/>
      <c r="Q481" s="184"/>
      <c r="R481" s="184"/>
      <c r="S481" s="184"/>
      <c r="T481" s="183"/>
      <c r="U481" s="124"/>
      <c r="V481" s="124"/>
      <c r="W481" s="184"/>
      <c r="X481" s="184"/>
      <c r="Y481" s="598"/>
      <c r="Z481" s="192"/>
      <c r="AA481" s="193"/>
      <c r="AB481" s="193"/>
      <c r="AC481" s="194"/>
      <c r="AD481" s="195"/>
    </row>
    <row r="482" spans="1:30" ht="16.5" customHeight="1">
      <c r="A482" s="549">
        <v>477</v>
      </c>
      <c r="B482" s="500"/>
      <c r="C482" s="154"/>
      <c r="D482" s="181"/>
      <c r="E482" s="567"/>
      <c r="F482" s="517"/>
      <c r="G482" s="184"/>
      <c r="H482" s="184"/>
      <c r="I482" s="184"/>
      <c r="J482" s="184"/>
      <c r="K482" s="184"/>
      <c r="L482" s="183"/>
      <c r="M482" s="124"/>
      <c r="N482" s="183"/>
      <c r="O482" s="184"/>
      <c r="P482" s="184"/>
      <c r="Q482" s="184"/>
      <c r="R482" s="184"/>
      <c r="S482" s="184"/>
      <c r="T482" s="183"/>
      <c r="U482" s="124"/>
      <c r="V482" s="124"/>
      <c r="W482" s="184"/>
      <c r="X482" s="184"/>
      <c r="Y482" s="598"/>
      <c r="Z482" s="192"/>
      <c r="AA482" s="193"/>
      <c r="AB482" s="193"/>
      <c r="AC482" s="194"/>
      <c r="AD482" s="195"/>
    </row>
    <row r="483" spans="1:30" ht="16.5" customHeight="1">
      <c r="A483" s="549">
        <v>478</v>
      </c>
      <c r="B483" s="160"/>
      <c r="C483" s="162"/>
      <c r="D483" s="162"/>
      <c r="E483" s="554"/>
      <c r="F483" s="514"/>
      <c r="G483" s="325"/>
      <c r="H483" s="325"/>
      <c r="I483" s="325"/>
      <c r="J483" s="325"/>
      <c r="K483" s="325"/>
      <c r="L483" s="116"/>
      <c r="M483" s="124"/>
      <c r="N483" s="116"/>
      <c r="O483" s="325"/>
      <c r="P483" s="325"/>
      <c r="Q483" s="325"/>
      <c r="R483" s="325"/>
      <c r="S483" s="325"/>
      <c r="T483" s="116"/>
      <c r="U483" s="124"/>
      <c r="V483" s="124"/>
      <c r="W483" s="325"/>
      <c r="X483" s="325"/>
      <c r="Y483" s="636"/>
      <c r="Z483" s="352"/>
      <c r="AA483" s="353"/>
      <c r="AB483" s="353"/>
      <c r="AC483" s="354"/>
      <c r="AD483" s="355"/>
    </row>
    <row r="484" spans="1:30" ht="16.5" customHeight="1">
      <c r="A484" s="549">
        <v>479</v>
      </c>
      <c r="B484" s="160"/>
      <c r="C484" s="154"/>
      <c r="D484" s="185"/>
      <c r="E484" s="564"/>
      <c r="F484" s="517"/>
      <c r="G484" s="184"/>
      <c r="H484" s="184"/>
      <c r="I484" s="184"/>
      <c r="J484" s="184"/>
      <c r="K484" s="184"/>
      <c r="L484" s="183"/>
      <c r="M484" s="124"/>
      <c r="N484" s="183"/>
      <c r="O484" s="184"/>
      <c r="P484" s="184"/>
      <c r="Q484" s="184"/>
      <c r="R484" s="184"/>
      <c r="S484" s="184"/>
      <c r="T484" s="183"/>
      <c r="U484" s="124"/>
      <c r="V484" s="124"/>
      <c r="W484" s="184"/>
      <c r="X484" s="184"/>
      <c r="Y484" s="598"/>
      <c r="Z484" s="192"/>
      <c r="AA484" s="193"/>
      <c r="AB484" s="193"/>
      <c r="AC484" s="194"/>
      <c r="AD484" s="195"/>
    </row>
    <row r="485" spans="1:30" ht="16.5" customHeight="1">
      <c r="A485" s="549">
        <v>480</v>
      </c>
      <c r="B485" s="543"/>
      <c r="C485" s="461"/>
      <c r="D485" s="461"/>
      <c r="E485" s="568"/>
      <c r="F485" s="231"/>
      <c r="G485" s="71"/>
      <c r="H485" s="71"/>
      <c r="I485" s="71"/>
      <c r="J485" s="416"/>
      <c r="K485" s="71"/>
      <c r="L485" s="29"/>
      <c r="M485" s="52"/>
      <c r="N485" s="219"/>
      <c r="O485" s="71"/>
      <c r="P485" s="71"/>
      <c r="Q485" s="71"/>
      <c r="R485" s="71"/>
      <c r="S485" s="71"/>
      <c r="T485" s="29"/>
      <c r="U485" s="52"/>
      <c r="V485" s="52"/>
      <c r="W485" s="71"/>
      <c r="X485" s="71"/>
      <c r="Y485" s="641"/>
      <c r="Z485" s="368"/>
      <c r="AA485" s="369"/>
      <c r="AB485" s="369"/>
      <c r="AC485" s="370"/>
      <c r="AD485" s="371"/>
    </row>
    <row r="486" spans="1:30" ht="16.5" customHeight="1">
      <c r="A486" s="549">
        <v>481</v>
      </c>
      <c r="B486" s="544"/>
      <c r="C486" s="545"/>
      <c r="D486" s="545"/>
      <c r="E486" s="569"/>
      <c r="F486" s="231"/>
      <c r="G486" s="71"/>
      <c r="H486" s="71"/>
      <c r="I486" s="71"/>
      <c r="J486" s="71"/>
      <c r="K486" s="71"/>
      <c r="L486" s="29"/>
      <c r="M486" s="52"/>
      <c r="N486" s="219"/>
      <c r="O486" s="71"/>
      <c r="P486" s="71"/>
      <c r="Q486" s="71"/>
      <c r="R486" s="71"/>
      <c r="S486" s="71"/>
      <c r="T486" s="29"/>
      <c r="U486" s="52"/>
      <c r="V486" s="52"/>
      <c r="W486" s="71"/>
      <c r="X486" s="71"/>
      <c r="Y486" s="641"/>
      <c r="Z486" s="368"/>
      <c r="AA486" s="369"/>
      <c r="AB486" s="369"/>
      <c r="AC486" s="370"/>
      <c r="AD486" s="371"/>
    </row>
    <row r="487" spans="1:30" ht="16.5" customHeight="1">
      <c r="A487" s="549">
        <v>482</v>
      </c>
      <c r="B487" s="160"/>
      <c r="C487" s="162"/>
      <c r="D487" s="162"/>
      <c r="E487" s="554"/>
      <c r="F487" s="526"/>
      <c r="G487" s="75"/>
      <c r="H487" s="75"/>
      <c r="I487" s="75"/>
      <c r="J487" s="75"/>
      <c r="K487" s="75"/>
      <c r="L487" s="151"/>
      <c r="M487" s="84"/>
      <c r="N487" s="220"/>
      <c r="O487" s="75"/>
      <c r="P487" s="75"/>
      <c r="Q487" s="75"/>
      <c r="R487" s="417"/>
      <c r="S487" s="75"/>
      <c r="T487" s="221"/>
      <c r="U487" s="84"/>
      <c r="V487" s="84"/>
      <c r="W487" s="75"/>
      <c r="X487" s="71"/>
      <c r="Y487" s="641"/>
      <c r="Z487" s="368"/>
      <c r="AA487" s="369"/>
      <c r="AB487" s="369"/>
      <c r="AC487" s="370"/>
      <c r="AD487" s="371"/>
    </row>
    <row r="488" spans="1:30" ht="16.5" customHeight="1">
      <c r="A488" s="549">
        <v>483</v>
      </c>
      <c r="B488" s="160"/>
      <c r="C488" s="4"/>
      <c r="D488" s="4"/>
      <c r="E488" s="556"/>
      <c r="F488" s="527"/>
      <c r="G488" s="75"/>
      <c r="H488" s="75"/>
      <c r="I488" s="75"/>
      <c r="J488" s="75"/>
      <c r="K488" s="75"/>
      <c r="L488" s="151"/>
      <c r="M488" s="84"/>
      <c r="N488" s="220"/>
      <c r="O488" s="417"/>
      <c r="P488" s="75"/>
      <c r="Q488" s="75"/>
      <c r="R488" s="75"/>
      <c r="S488" s="75"/>
      <c r="T488" s="151"/>
      <c r="U488" s="84"/>
      <c r="V488" s="84"/>
      <c r="W488" s="75"/>
      <c r="X488" s="71"/>
      <c r="Y488" s="641"/>
      <c r="Z488" s="368"/>
      <c r="AA488" s="369"/>
      <c r="AB488" s="369"/>
      <c r="AC488" s="370"/>
      <c r="AD488" s="371"/>
    </row>
    <row r="489" spans="1:30" ht="16.5" customHeight="1">
      <c r="A489" s="549">
        <v>484</v>
      </c>
      <c r="B489" s="160"/>
      <c r="C489" s="4"/>
      <c r="D489" s="4"/>
      <c r="E489" s="556"/>
      <c r="F489" s="527"/>
      <c r="G489" s="75"/>
      <c r="H489" s="75"/>
      <c r="I489" s="75"/>
      <c r="J489" s="75"/>
      <c r="K489" s="75"/>
      <c r="L489" s="151"/>
      <c r="M489" s="84"/>
      <c r="N489" s="220"/>
      <c r="O489" s="75"/>
      <c r="P489" s="75"/>
      <c r="Q489" s="75"/>
      <c r="R489" s="75"/>
      <c r="S489" s="75"/>
      <c r="T489" s="151"/>
      <c r="U489" s="84"/>
      <c r="V489" s="84"/>
      <c r="W489" s="75"/>
      <c r="X489" s="71"/>
      <c r="Y489" s="641"/>
      <c r="Z489" s="368"/>
      <c r="AA489" s="369"/>
      <c r="AB489" s="369"/>
      <c r="AC489" s="370"/>
      <c r="AD489" s="371"/>
    </row>
    <row r="490" spans="1:30" ht="16.5" customHeight="1">
      <c r="A490" s="549">
        <v>485</v>
      </c>
      <c r="B490" s="160"/>
      <c r="C490" s="4"/>
      <c r="D490" s="4"/>
      <c r="E490" s="556"/>
      <c r="F490" s="527"/>
      <c r="G490" s="75"/>
      <c r="H490" s="75"/>
      <c r="I490" s="75"/>
      <c r="J490" s="75"/>
      <c r="K490" s="75"/>
      <c r="L490" s="151"/>
      <c r="M490" s="84"/>
      <c r="N490" s="220"/>
      <c r="O490" s="417"/>
      <c r="P490" s="75"/>
      <c r="Q490" s="75"/>
      <c r="R490" s="75"/>
      <c r="S490" s="75"/>
      <c r="T490" s="151"/>
      <c r="U490" s="84"/>
      <c r="V490" s="84"/>
      <c r="W490" s="75"/>
      <c r="X490" s="71"/>
      <c r="Y490" s="641"/>
      <c r="Z490" s="368"/>
      <c r="AA490" s="369"/>
      <c r="AB490" s="369"/>
      <c r="AC490" s="370"/>
      <c r="AD490" s="371"/>
    </row>
    <row r="491" spans="1:30" ht="16.5" customHeight="1">
      <c r="A491" s="549">
        <v>486</v>
      </c>
      <c r="B491" s="160"/>
      <c r="C491" s="4"/>
      <c r="D491" s="4"/>
      <c r="E491" s="556"/>
      <c r="F491" s="527"/>
      <c r="G491" s="75"/>
      <c r="H491" s="75"/>
      <c r="I491" s="75"/>
      <c r="J491" s="75"/>
      <c r="K491" s="75"/>
      <c r="L491" s="151"/>
      <c r="M491" s="84"/>
      <c r="N491" s="220"/>
      <c r="O491" s="75"/>
      <c r="P491" s="75"/>
      <c r="Q491" s="75"/>
      <c r="R491" s="75"/>
      <c r="S491" s="75"/>
      <c r="T491" s="151"/>
      <c r="U491" s="278"/>
      <c r="V491" s="84"/>
      <c r="W491" s="75"/>
      <c r="X491" s="71"/>
      <c r="Y491" s="641"/>
      <c r="Z491" s="368"/>
      <c r="AA491" s="369"/>
      <c r="AB491" s="369"/>
      <c r="AC491" s="370"/>
      <c r="AD491" s="371"/>
    </row>
    <row r="492" spans="1:30" ht="16.5" customHeight="1">
      <c r="A492" s="549">
        <v>487</v>
      </c>
      <c r="B492" s="160"/>
      <c r="C492" s="4"/>
      <c r="D492" s="4"/>
      <c r="E492" s="556"/>
      <c r="F492" s="527"/>
      <c r="G492" s="75"/>
      <c r="H492" s="75"/>
      <c r="I492" s="75"/>
      <c r="J492" s="75"/>
      <c r="K492" s="75"/>
      <c r="L492" s="151"/>
      <c r="M492" s="84"/>
      <c r="N492" s="220"/>
      <c r="O492" s="75"/>
      <c r="P492" s="75"/>
      <c r="Q492" s="75"/>
      <c r="R492" s="75"/>
      <c r="S492" s="75"/>
      <c r="T492" s="151"/>
      <c r="U492" s="84"/>
      <c r="V492" s="84"/>
      <c r="W492" s="75"/>
      <c r="X492" s="71"/>
      <c r="Y492" s="641"/>
      <c r="Z492" s="368"/>
      <c r="AA492" s="369"/>
      <c r="AB492" s="369"/>
      <c r="AC492" s="370"/>
      <c r="AD492" s="371"/>
    </row>
    <row r="493" spans="1:30" ht="16.5" customHeight="1">
      <c r="A493" s="549">
        <v>488</v>
      </c>
      <c r="B493" s="160"/>
      <c r="C493" s="4"/>
      <c r="D493" s="4"/>
      <c r="E493" s="556"/>
      <c r="F493" s="527"/>
      <c r="G493" s="75"/>
      <c r="H493" s="75"/>
      <c r="I493" s="75"/>
      <c r="J493" s="75"/>
      <c r="K493" s="75"/>
      <c r="L493" s="151"/>
      <c r="M493" s="84"/>
      <c r="N493" s="220"/>
      <c r="O493" s="75"/>
      <c r="P493" s="75"/>
      <c r="Q493" s="75"/>
      <c r="R493" s="75"/>
      <c r="S493" s="75"/>
      <c r="T493" s="151"/>
      <c r="U493" s="84"/>
      <c r="V493" s="84"/>
      <c r="W493" s="75"/>
      <c r="X493" s="71"/>
      <c r="Y493" s="641"/>
      <c r="Z493" s="368"/>
      <c r="AA493" s="369"/>
      <c r="AB493" s="369"/>
      <c r="AC493" s="370"/>
      <c r="AD493" s="371"/>
    </row>
    <row r="494" spans="1:30" ht="16.5" customHeight="1">
      <c r="A494" s="549">
        <v>489</v>
      </c>
      <c r="B494" s="160"/>
      <c r="C494" s="4"/>
      <c r="D494" s="4"/>
      <c r="E494" s="556"/>
      <c r="F494" s="527"/>
      <c r="G494" s="75"/>
      <c r="H494" s="75"/>
      <c r="I494" s="75"/>
      <c r="J494" s="75"/>
      <c r="K494" s="75"/>
      <c r="L494" s="151"/>
      <c r="M494" s="84"/>
      <c r="N494" s="220"/>
      <c r="O494" s="75"/>
      <c r="P494" s="75"/>
      <c r="Q494" s="75"/>
      <c r="R494" s="75"/>
      <c r="S494" s="75"/>
      <c r="T494" s="151"/>
      <c r="U494" s="84"/>
      <c r="V494" s="84"/>
      <c r="W494" s="75"/>
      <c r="X494" s="71"/>
      <c r="Y494" s="641"/>
      <c r="Z494" s="368"/>
      <c r="AA494" s="369"/>
      <c r="AB494" s="369"/>
      <c r="AC494" s="370"/>
      <c r="AD494" s="371"/>
    </row>
    <row r="495" spans="1:30" ht="16.5" customHeight="1">
      <c r="A495" s="549">
        <v>490</v>
      </c>
      <c r="B495" s="160"/>
      <c r="C495" s="4"/>
      <c r="D495" s="4"/>
      <c r="E495" s="556"/>
      <c r="F495" s="527"/>
      <c r="G495" s="75"/>
      <c r="H495" s="75"/>
      <c r="I495" s="75"/>
      <c r="J495" s="75"/>
      <c r="K495" s="75"/>
      <c r="L495" s="151"/>
      <c r="M495" s="84"/>
      <c r="N495" s="220"/>
      <c r="O495" s="75"/>
      <c r="P495" s="75"/>
      <c r="Q495" s="75"/>
      <c r="R495" s="75"/>
      <c r="S495" s="75"/>
      <c r="T495" s="151"/>
      <c r="U495" s="84"/>
      <c r="V495" s="84"/>
      <c r="W495" s="75"/>
      <c r="X495" s="71"/>
      <c r="Y495" s="641"/>
      <c r="Z495" s="368"/>
      <c r="AA495" s="369"/>
      <c r="AB495" s="369"/>
      <c r="AC495" s="370"/>
      <c r="AD495" s="371"/>
    </row>
    <row r="496" spans="1:30" ht="16.5" customHeight="1">
      <c r="A496" s="549">
        <v>491</v>
      </c>
      <c r="B496" s="160"/>
      <c r="C496" s="4"/>
      <c r="D496" s="4"/>
      <c r="E496" s="556"/>
      <c r="F496" s="526"/>
      <c r="G496" s="75"/>
      <c r="H496" s="75"/>
      <c r="I496" s="75"/>
      <c r="J496" s="75"/>
      <c r="K496" s="75"/>
      <c r="L496" s="151"/>
      <c r="M496" s="84"/>
      <c r="N496" s="220"/>
      <c r="O496" s="75"/>
      <c r="P496" s="75"/>
      <c r="Q496" s="75"/>
      <c r="R496" s="417"/>
      <c r="S496" s="75"/>
      <c r="T496" s="151"/>
      <c r="U496" s="84"/>
      <c r="V496" s="84"/>
      <c r="W496" s="75"/>
      <c r="X496" s="71"/>
      <c r="Y496" s="641"/>
      <c r="Z496" s="368"/>
      <c r="AA496" s="369"/>
      <c r="AB496" s="369"/>
      <c r="AC496" s="370"/>
      <c r="AD496" s="371"/>
    </row>
    <row r="497" spans="1:30" ht="16.5" customHeight="1">
      <c r="A497" s="549">
        <v>492</v>
      </c>
      <c r="B497" s="160"/>
      <c r="C497" s="4"/>
      <c r="D497" s="4"/>
      <c r="E497" s="556"/>
      <c r="F497" s="527"/>
      <c r="G497" s="75"/>
      <c r="H497" s="75"/>
      <c r="I497" s="75"/>
      <c r="J497" s="75"/>
      <c r="K497" s="75"/>
      <c r="L497" s="151"/>
      <c r="M497" s="84"/>
      <c r="N497" s="220"/>
      <c r="O497" s="75"/>
      <c r="P497" s="75"/>
      <c r="Q497" s="75"/>
      <c r="R497" s="75"/>
      <c r="S497" s="75"/>
      <c r="T497" s="151"/>
      <c r="U497" s="84"/>
      <c r="V497" s="84"/>
      <c r="W497" s="75"/>
      <c r="X497" s="71"/>
      <c r="Y497" s="641"/>
      <c r="Z497" s="368"/>
      <c r="AA497" s="369"/>
      <c r="AB497" s="369"/>
      <c r="AC497" s="370"/>
      <c r="AD497" s="371"/>
    </row>
    <row r="498" spans="1:30" ht="16.5" customHeight="1">
      <c r="A498" s="549">
        <v>493</v>
      </c>
      <c r="B498" s="160"/>
      <c r="C498" s="4"/>
      <c r="D498" s="4"/>
      <c r="E498" s="556"/>
      <c r="F498" s="527"/>
      <c r="G498" s="75"/>
      <c r="H498" s="75"/>
      <c r="I498" s="75"/>
      <c r="J498" s="75"/>
      <c r="K498" s="75"/>
      <c r="L498" s="151"/>
      <c r="M498" s="84"/>
      <c r="N498" s="220"/>
      <c r="O498" s="75"/>
      <c r="P498" s="75"/>
      <c r="Q498" s="75"/>
      <c r="R498" s="75"/>
      <c r="S498" s="75"/>
      <c r="T498" s="151"/>
      <c r="U498" s="84"/>
      <c r="V498" s="84"/>
      <c r="W498" s="75"/>
      <c r="X498" s="71"/>
      <c r="Y498" s="641"/>
      <c r="Z498" s="368"/>
      <c r="AA498" s="369"/>
      <c r="AB498" s="369"/>
      <c r="AC498" s="370"/>
      <c r="AD498" s="371"/>
    </row>
    <row r="499" spans="1:30" ht="16.5" customHeight="1">
      <c r="A499" s="549">
        <v>494</v>
      </c>
      <c r="B499" s="160"/>
      <c r="C499" s="4"/>
      <c r="D499" s="4"/>
      <c r="E499" s="556"/>
      <c r="F499" s="527"/>
      <c r="G499" s="75"/>
      <c r="H499" s="75"/>
      <c r="I499" s="75"/>
      <c r="J499" s="75"/>
      <c r="K499" s="75"/>
      <c r="L499" s="151"/>
      <c r="M499" s="84"/>
      <c r="N499" s="220"/>
      <c r="O499" s="75"/>
      <c r="P499" s="75"/>
      <c r="Q499" s="75"/>
      <c r="R499" s="75"/>
      <c r="S499" s="75"/>
      <c r="T499" s="151"/>
      <c r="U499" s="84"/>
      <c r="V499" s="84"/>
      <c r="W499" s="75"/>
      <c r="X499" s="71"/>
      <c r="Y499" s="641"/>
      <c r="Z499" s="368"/>
      <c r="AA499" s="369"/>
      <c r="AB499" s="369"/>
      <c r="AC499" s="370"/>
      <c r="AD499" s="371"/>
    </row>
    <row r="500" spans="1:30" ht="16.5" customHeight="1">
      <c r="A500" s="549">
        <v>495</v>
      </c>
      <c r="B500" s="160"/>
      <c r="C500" s="4"/>
      <c r="D500" s="4"/>
      <c r="E500" s="556"/>
      <c r="F500" s="527"/>
      <c r="G500" s="75"/>
      <c r="H500" s="75"/>
      <c r="I500" s="75"/>
      <c r="J500" s="75"/>
      <c r="K500" s="75"/>
      <c r="L500" s="151"/>
      <c r="M500" s="84"/>
      <c r="N500" s="220"/>
      <c r="O500" s="75"/>
      <c r="P500" s="75"/>
      <c r="Q500" s="75"/>
      <c r="R500" s="75"/>
      <c r="S500" s="75"/>
      <c r="T500" s="151"/>
      <c r="U500" s="84"/>
      <c r="V500" s="84"/>
      <c r="W500" s="75"/>
      <c r="X500" s="75"/>
      <c r="Y500" s="629"/>
      <c r="Z500" s="368"/>
      <c r="AA500" s="369"/>
      <c r="AB500" s="369"/>
      <c r="AC500" s="370"/>
      <c r="AD500" s="371"/>
    </row>
    <row r="501" spans="1:30" ht="16.5" customHeight="1">
      <c r="A501" s="549">
        <v>496</v>
      </c>
      <c r="B501" s="160"/>
      <c r="C501" s="4"/>
      <c r="D501" s="4"/>
      <c r="E501" s="556"/>
      <c r="F501" s="527"/>
      <c r="G501" s="75"/>
      <c r="H501" s="75"/>
      <c r="I501" s="75"/>
      <c r="J501" s="75"/>
      <c r="K501" s="75"/>
      <c r="L501" s="151"/>
      <c r="M501" s="84"/>
      <c r="N501" s="220"/>
      <c r="O501" s="75"/>
      <c r="P501" s="75"/>
      <c r="Q501" s="75"/>
      <c r="R501" s="75"/>
      <c r="S501" s="75"/>
      <c r="T501" s="151"/>
      <c r="U501" s="84"/>
      <c r="V501" s="84"/>
      <c r="W501" s="75"/>
      <c r="X501" s="71"/>
      <c r="Y501" s="641"/>
      <c r="Z501" s="368"/>
      <c r="AA501" s="369"/>
      <c r="AB501" s="369"/>
      <c r="AC501" s="370"/>
      <c r="AD501" s="371"/>
    </row>
    <row r="502" spans="1:30" ht="16.5" customHeight="1">
      <c r="A502" s="549">
        <v>497</v>
      </c>
      <c r="B502" s="160"/>
      <c r="C502" s="4"/>
      <c r="D502" s="4"/>
      <c r="E502" s="556"/>
      <c r="F502" s="527"/>
      <c r="G502" s="75"/>
      <c r="H502" s="75"/>
      <c r="I502" s="75"/>
      <c r="J502" s="75"/>
      <c r="K502" s="75"/>
      <c r="L502" s="151"/>
      <c r="M502" s="84"/>
      <c r="N502" s="220"/>
      <c r="O502" s="75"/>
      <c r="P502" s="75"/>
      <c r="Q502" s="75"/>
      <c r="R502" s="75"/>
      <c r="S502" s="75"/>
      <c r="T502" s="151"/>
      <c r="U502" s="84"/>
      <c r="V502" s="84"/>
      <c r="W502" s="75"/>
      <c r="X502" s="71"/>
      <c r="Y502" s="641"/>
      <c r="Z502" s="368"/>
      <c r="AA502" s="369"/>
      <c r="AB502" s="369"/>
      <c r="AC502" s="370"/>
      <c r="AD502" s="371"/>
    </row>
    <row r="503" spans="1:30" ht="16.5" customHeight="1">
      <c r="A503" s="549">
        <v>498</v>
      </c>
      <c r="B503" s="160"/>
      <c r="C503" s="4"/>
      <c r="D503" s="4"/>
      <c r="E503" s="556"/>
      <c r="F503" s="527"/>
      <c r="G503" s="75"/>
      <c r="H503" s="75"/>
      <c r="I503" s="75"/>
      <c r="J503" s="75"/>
      <c r="K503" s="75"/>
      <c r="L503" s="151"/>
      <c r="M503" s="84"/>
      <c r="N503" s="220"/>
      <c r="O503" s="75"/>
      <c r="P503" s="75"/>
      <c r="Q503" s="75"/>
      <c r="R503" s="75"/>
      <c r="S503" s="75"/>
      <c r="T503" s="151"/>
      <c r="U503" s="84"/>
      <c r="V503" s="84"/>
      <c r="W503" s="75"/>
      <c r="X503" s="71"/>
      <c r="Y503" s="641"/>
      <c r="Z503" s="368"/>
      <c r="AA503" s="369"/>
      <c r="AB503" s="369"/>
      <c r="AC503" s="370"/>
      <c r="AD503" s="371"/>
    </row>
    <row r="504" spans="1:30" ht="16.5" customHeight="1">
      <c r="A504" s="549">
        <v>499</v>
      </c>
      <c r="B504" s="160"/>
      <c r="C504" s="4"/>
      <c r="D504" s="4"/>
      <c r="E504" s="556"/>
      <c r="F504" s="527"/>
      <c r="G504" s="75"/>
      <c r="H504" s="75"/>
      <c r="I504" s="75"/>
      <c r="J504" s="75"/>
      <c r="K504" s="75"/>
      <c r="L504" s="151"/>
      <c r="M504" s="84"/>
      <c r="N504" s="220"/>
      <c r="O504" s="75"/>
      <c r="P504" s="75"/>
      <c r="Q504" s="75"/>
      <c r="R504" s="75"/>
      <c r="S504" s="75"/>
      <c r="T504" s="151"/>
      <c r="U504" s="84"/>
      <c r="V504" s="84"/>
      <c r="W504" s="75"/>
      <c r="X504" s="71"/>
      <c r="Y504" s="641"/>
      <c r="Z504" s="368"/>
      <c r="AA504" s="369"/>
      <c r="AB504" s="369"/>
      <c r="AC504" s="370"/>
      <c r="AD504" s="371"/>
    </row>
    <row r="505" spans="1:30" ht="16.5" customHeight="1">
      <c r="A505" s="549">
        <v>500</v>
      </c>
      <c r="B505" s="160"/>
      <c r="C505" s="4"/>
      <c r="D505" s="4"/>
      <c r="E505" s="556"/>
      <c r="F505" s="527"/>
      <c r="G505" s="75"/>
      <c r="H505" s="75"/>
      <c r="I505" s="75"/>
      <c r="J505" s="75"/>
      <c r="K505" s="75"/>
      <c r="L505" s="151"/>
      <c r="M505" s="84"/>
      <c r="N505" s="220"/>
      <c r="O505" s="75"/>
      <c r="P505" s="75"/>
      <c r="Q505" s="75"/>
      <c r="R505" s="75"/>
      <c r="S505" s="75"/>
      <c r="T505" s="151"/>
      <c r="U505" s="84"/>
      <c r="V505" s="84"/>
      <c r="W505" s="75"/>
      <c r="X505" s="71"/>
      <c r="Y505" s="641"/>
      <c r="Z505" s="368"/>
      <c r="AA505" s="369"/>
      <c r="AB505" s="369"/>
      <c r="AC505" s="370"/>
      <c r="AD505" s="371"/>
    </row>
    <row r="506" spans="1:30" ht="16.5" customHeight="1">
      <c r="A506" s="549">
        <v>501</v>
      </c>
      <c r="B506" s="160"/>
      <c r="C506" s="4"/>
      <c r="D506" s="4"/>
      <c r="E506" s="556"/>
      <c r="F506" s="527"/>
      <c r="G506" s="75"/>
      <c r="H506" s="75"/>
      <c r="I506" s="75"/>
      <c r="J506" s="75"/>
      <c r="K506" s="75"/>
      <c r="L506" s="151"/>
      <c r="M506" s="84"/>
      <c r="N506" s="220"/>
      <c r="O506" s="75"/>
      <c r="P506" s="75"/>
      <c r="Q506" s="75"/>
      <c r="R506" s="75"/>
      <c r="S506" s="75"/>
      <c r="T506" s="151"/>
      <c r="U506" s="84"/>
      <c r="V506" s="84"/>
      <c r="W506" s="75"/>
      <c r="X506" s="71"/>
      <c r="Y506" s="641"/>
      <c r="Z506" s="368"/>
      <c r="AA506" s="369"/>
      <c r="AB506" s="369"/>
      <c r="AC506" s="370"/>
      <c r="AD506" s="371"/>
    </row>
    <row r="507" spans="1:30" ht="16.5" customHeight="1">
      <c r="A507" s="549">
        <v>502</v>
      </c>
      <c r="B507" s="160"/>
      <c r="C507" s="4"/>
      <c r="D507" s="4"/>
      <c r="E507" s="556"/>
      <c r="F507" s="527"/>
      <c r="G507" s="75"/>
      <c r="H507" s="75"/>
      <c r="I507" s="75"/>
      <c r="J507" s="75"/>
      <c r="K507" s="75"/>
      <c r="L507" s="151"/>
      <c r="M507" s="84"/>
      <c r="N507" s="220"/>
      <c r="O507" s="75"/>
      <c r="P507" s="75"/>
      <c r="Q507" s="75"/>
      <c r="R507" s="75"/>
      <c r="S507" s="75"/>
      <c r="T507" s="151"/>
      <c r="U507" s="84"/>
      <c r="V507" s="84"/>
      <c r="W507" s="75"/>
      <c r="X507" s="71"/>
      <c r="Y507" s="641"/>
      <c r="Z507" s="368"/>
      <c r="AA507" s="369"/>
      <c r="AB507" s="369"/>
      <c r="AC507" s="370"/>
      <c r="AD507" s="371"/>
    </row>
    <row r="508" spans="1:30" ht="16.5" customHeight="1">
      <c r="A508" s="549">
        <v>503</v>
      </c>
      <c r="B508" s="160"/>
      <c r="C508" s="4"/>
      <c r="D508" s="4"/>
      <c r="E508" s="556"/>
      <c r="F508" s="527"/>
      <c r="G508" s="75"/>
      <c r="H508" s="75"/>
      <c r="I508" s="75"/>
      <c r="J508" s="75"/>
      <c r="K508" s="75"/>
      <c r="L508" s="151"/>
      <c r="M508" s="84"/>
      <c r="N508" s="220"/>
      <c r="O508" s="75"/>
      <c r="P508" s="75"/>
      <c r="Q508" s="75"/>
      <c r="R508" s="75"/>
      <c r="S508" s="75"/>
      <c r="T508" s="151"/>
      <c r="U508" s="84"/>
      <c r="V508" s="84"/>
      <c r="W508" s="75"/>
      <c r="X508" s="71"/>
      <c r="Y508" s="641"/>
      <c r="Z508" s="368"/>
      <c r="AA508" s="369"/>
      <c r="AB508" s="369"/>
      <c r="AC508" s="370"/>
      <c r="AD508" s="371"/>
    </row>
    <row r="509" spans="1:30" ht="16.5" customHeight="1">
      <c r="A509" s="549">
        <v>504</v>
      </c>
      <c r="B509" s="160"/>
      <c r="C509" s="4"/>
      <c r="D509" s="4"/>
      <c r="E509" s="556"/>
      <c r="F509" s="527"/>
      <c r="G509" s="75"/>
      <c r="H509" s="75"/>
      <c r="I509" s="75"/>
      <c r="J509" s="75"/>
      <c r="K509" s="75"/>
      <c r="L509" s="151"/>
      <c r="M509" s="84"/>
      <c r="N509" s="220"/>
      <c r="O509" s="75"/>
      <c r="P509" s="75"/>
      <c r="Q509" s="75"/>
      <c r="R509" s="75"/>
      <c r="S509" s="75"/>
      <c r="T509" s="151"/>
      <c r="U509" s="84"/>
      <c r="V509" s="84"/>
      <c r="W509" s="75"/>
      <c r="X509" s="71"/>
      <c r="Y509" s="641"/>
      <c r="Z509" s="368"/>
      <c r="AA509" s="369"/>
      <c r="AB509" s="369"/>
      <c r="AC509" s="370"/>
      <c r="AD509" s="371"/>
    </row>
    <row r="510" spans="1:30" ht="16.5" customHeight="1">
      <c r="A510" s="549">
        <v>505</v>
      </c>
      <c r="B510" s="160"/>
      <c r="C510" s="162"/>
      <c r="D510" s="162"/>
      <c r="E510" s="554"/>
      <c r="F510" s="231"/>
      <c r="G510" s="71"/>
      <c r="H510" s="71"/>
      <c r="I510" s="71"/>
      <c r="J510" s="416"/>
      <c r="K510" s="71"/>
      <c r="L510" s="29"/>
      <c r="M510" s="52"/>
      <c r="N510" s="219"/>
      <c r="O510" s="71"/>
      <c r="P510" s="71"/>
      <c r="Q510" s="71"/>
      <c r="R510" s="71"/>
      <c r="S510" s="71"/>
      <c r="T510" s="29"/>
      <c r="U510" s="52"/>
      <c r="V510" s="52"/>
      <c r="W510" s="71"/>
      <c r="X510" s="71"/>
      <c r="Y510" s="641"/>
      <c r="Z510" s="368"/>
      <c r="AA510" s="369"/>
      <c r="AB510" s="369"/>
      <c r="AC510" s="370"/>
      <c r="AD510" s="371"/>
    </row>
    <row r="511" spans="1:30" ht="16.5" customHeight="1">
      <c r="A511" s="549">
        <v>506</v>
      </c>
      <c r="B511" s="160"/>
      <c r="C511" s="162"/>
      <c r="D511" s="162"/>
      <c r="E511" s="554"/>
      <c r="F511" s="231"/>
      <c r="G511" s="71"/>
      <c r="H511" s="71"/>
      <c r="I511" s="71"/>
      <c r="J511" s="71"/>
      <c r="K511" s="71"/>
      <c r="L511" s="29"/>
      <c r="M511" s="52"/>
      <c r="N511" s="219"/>
      <c r="O511" s="71"/>
      <c r="P511" s="71"/>
      <c r="Q511" s="71"/>
      <c r="R511" s="71"/>
      <c r="S511" s="71"/>
      <c r="T511" s="29"/>
      <c r="U511" s="52"/>
      <c r="V511" s="52"/>
      <c r="W511" s="71"/>
      <c r="X511" s="71"/>
      <c r="Y511" s="641"/>
      <c r="Z511" s="368"/>
      <c r="AA511" s="369"/>
      <c r="AB511" s="369"/>
      <c r="AC511" s="370"/>
      <c r="AD511" s="371"/>
    </row>
    <row r="512" spans="1:30" ht="16.5" customHeight="1">
      <c r="A512" s="549">
        <v>507</v>
      </c>
      <c r="B512" s="160"/>
      <c r="C512" s="154"/>
      <c r="D512" s="154"/>
      <c r="E512" s="551"/>
      <c r="F512" s="231"/>
      <c r="G512" s="71"/>
      <c r="H512" s="71"/>
      <c r="I512" s="71"/>
      <c r="J512" s="71"/>
      <c r="K512" s="71"/>
      <c r="L512" s="29"/>
      <c r="M512" s="52"/>
      <c r="N512" s="219"/>
      <c r="O512" s="71"/>
      <c r="P512" s="71"/>
      <c r="Q512" s="71"/>
      <c r="R512" s="71"/>
      <c r="S512" s="71"/>
      <c r="T512" s="29"/>
      <c r="U512" s="52"/>
      <c r="V512" s="52"/>
      <c r="W512" s="71"/>
      <c r="X512" s="71"/>
      <c r="Y512" s="641"/>
      <c r="Z512" s="418"/>
      <c r="AA512" s="369"/>
      <c r="AB512" s="369"/>
      <c r="AC512" s="370"/>
      <c r="AD512" s="371"/>
    </row>
    <row r="513" spans="1:30" ht="16.5" customHeight="1">
      <c r="A513" s="549">
        <v>508</v>
      </c>
      <c r="B513" s="160"/>
      <c r="C513" s="154"/>
      <c r="D513" s="154"/>
      <c r="E513" s="551"/>
      <c r="F513" s="231"/>
      <c r="G513" s="71"/>
      <c r="H513" s="71"/>
      <c r="I513" s="71"/>
      <c r="J513" s="71"/>
      <c r="K513" s="71"/>
      <c r="L513" s="29"/>
      <c r="M513" s="52"/>
      <c r="N513" s="219"/>
      <c r="O513" s="75"/>
      <c r="P513" s="71"/>
      <c r="Q513" s="71"/>
      <c r="R513" s="71"/>
      <c r="S513" s="71"/>
      <c r="T513" s="29"/>
      <c r="U513" s="52"/>
      <c r="V513" s="52"/>
      <c r="W513" s="71"/>
      <c r="X513" s="71"/>
      <c r="Y513" s="641"/>
      <c r="Z513" s="368"/>
      <c r="AA513" s="369"/>
      <c r="AB513" s="369"/>
      <c r="AC513" s="370"/>
      <c r="AD513" s="371"/>
    </row>
    <row r="514" spans="1:30" ht="16.5" customHeight="1">
      <c r="A514" s="549">
        <v>509</v>
      </c>
      <c r="B514" s="160"/>
      <c r="C514" s="154"/>
      <c r="D514" s="154"/>
      <c r="E514" s="551"/>
      <c r="F514" s="231"/>
      <c r="G514" s="71"/>
      <c r="H514" s="71"/>
      <c r="I514" s="71"/>
      <c r="J514" s="71"/>
      <c r="K514" s="71"/>
      <c r="L514" s="29"/>
      <c r="M514" s="52"/>
      <c r="N514" s="219"/>
      <c r="O514" s="71"/>
      <c r="P514" s="71"/>
      <c r="Q514" s="71"/>
      <c r="R514" s="71"/>
      <c r="S514" s="71"/>
      <c r="T514" s="29"/>
      <c r="U514" s="52"/>
      <c r="V514" s="52"/>
      <c r="W514" s="71"/>
      <c r="X514" s="71"/>
      <c r="Y514" s="641"/>
      <c r="Z514" s="21"/>
      <c r="AA514" s="378"/>
      <c r="AB514" s="378"/>
      <c r="AC514" s="378"/>
      <c r="AD514" s="652"/>
    </row>
    <row r="515" spans="1:30" ht="16.5" customHeight="1">
      <c r="A515" s="549">
        <v>510</v>
      </c>
      <c r="B515" s="160"/>
      <c r="C515" s="154"/>
      <c r="D515" s="154"/>
      <c r="E515" s="551"/>
      <c r="F515" s="231"/>
      <c r="G515" s="71"/>
      <c r="H515" s="71"/>
      <c r="I515" s="71"/>
      <c r="J515" s="71"/>
      <c r="K515" s="71"/>
      <c r="L515" s="29"/>
      <c r="M515" s="52"/>
      <c r="N515" s="219"/>
      <c r="O515" s="71"/>
      <c r="P515" s="71"/>
      <c r="Q515" s="71"/>
      <c r="R515" s="71"/>
      <c r="S515" s="71"/>
      <c r="T515" s="29"/>
      <c r="U515" s="52"/>
      <c r="V515" s="52"/>
      <c r="W515" s="71"/>
      <c r="X515" s="71"/>
      <c r="Y515" s="641"/>
      <c r="Z515" s="368"/>
      <c r="AA515" s="369"/>
      <c r="AB515" s="369"/>
      <c r="AC515" s="370"/>
      <c r="AD515" s="371"/>
    </row>
    <row r="516" spans="1:30" ht="16.5" customHeight="1">
      <c r="A516" s="549">
        <v>511</v>
      </c>
      <c r="B516" s="160"/>
      <c r="C516" s="154"/>
      <c r="D516" s="154"/>
      <c r="E516" s="551"/>
      <c r="F516" s="231"/>
      <c r="G516" s="71"/>
      <c r="H516" s="71"/>
      <c r="I516" s="71"/>
      <c r="J516" s="71"/>
      <c r="K516" s="71"/>
      <c r="L516" s="29"/>
      <c r="M516" s="52"/>
      <c r="N516" s="219"/>
      <c r="O516" s="75"/>
      <c r="P516" s="71"/>
      <c r="Q516" s="71"/>
      <c r="R516" s="71"/>
      <c r="S516" s="71"/>
      <c r="T516" s="29"/>
      <c r="U516" s="52"/>
      <c r="V516" s="52"/>
      <c r="W516" s="71"/>
      <c r="X516" s="71"/>
      <c r="Y516" s="641"/>
      <c r="Z516" s="368"/>
      <c r="AA516" s="369"/>
      <c r="AB516" s="369"/>
      <c r="AC516" s="370"/>
      <c r="AD516" s="371"/>
    </row>
    <row r="517" spans="1:30" ht="16.5" customHeight="1">
      <c r="A517" s="549">
        <v>512</v>
      </c>
      <c r="B517" s="160"/>
      <c r="C517" s="154"/>
      <c r="D517" s="154"/>
      <c r="E517" s="551"/>
      <c r="F517" s="231"/>
      <c r="G517" s="71"/>
      <c r="H517" s="71"/>
      <c r="I517" s="71"/>
      <c r="J517" s="71"/>
      <c r="K517" s="71"/>
      <c r="L517" s="29"/>
      <c r="M517" s="52"/>
      <c r="N517" s="219"/>
      <c r="O517" s="71"/>
      <c r="P517" s="71"/>
      <c r="Q517" s="71"/>
      <c r="R517" s="71"/>
      <c r="S517" s="71"/>
      <c r="T517" s="29"/>
      <c r="U517" s="52"/>
      <c r="V517" s="52"/>
      <c r="W517" s="71"/>
      <c r="X517" s="71"/>
      <c r="Y517" s="641"/>
      <c r="Z517" s="368"/>
      <c r="AA517" s="369"/>
      <c r="AB517" s="369"/>
      <c r="AC517" s="370"/>
      <c r="AD517" s="371"/>
    </row>
    <row r="518" spans="1:30" ht="16.5" customHeight="1">
      <c r="A518" s="549">
        <v>513</v>
      </c>
      <c r="B518" s="160"/>
      <c r="C518" s="154"/>
      <c r="D518" s="154"/>
      <c r="E518" s="551"/>
      <c r="F518" s="231"/>
      <c r="G518" s="71"/>
      <c r="H518" s="71"/>
      <c r="I518" s="71"/>
      <c r="J518" s="71"/>
      <c r="K518" s="71"/>
      <c r="L518" s="29"/>
      <c r="M518" s="52"/>
      <c r="N518" s="219"/>
      <c r="O518" s="71"/>
      <c r="P518" s="71"/>
      <c r="Q518" s="71"/>
      <c r="R518" s="71"/>
      <c r="S518" s="71"/>
      <c r="T518" s="29"/>
      <c r="U518" s="52"/>
      <c r="V518" s="52"/>
      <c r="W518" s="71"/>
      <c r="X518" s="71"/>
      <c r="Y518" s="641"/>
      <c r="Z518" s="368"/>
      <c r="AA518" s="369"/>
      <c r="AB518" s="369"/>
      <c r="AC518" s="370"/>
      <c r="AD518" s="371"/>
    </row>
    <row r="519" spans="1:30" ht="16.5" customHeight="1">
      <c r="A519" s="549">
        <v>514</v>
      </c>
      <c r="B519" s="160"/>
      <c r="C519" s="154"/>
      <c r="D519" s="154"/>
      <c r="E519" s="551"/>
      <c r="F519" s="231"/>
      <c r="G519" s="71"/>
      <c r="H519" s="71"/>
      <c r="I519" s="71"/>
      <c r="J519" s="71"/>
      <c r="K519" s="71"/>
      <c r="L519" s="29"/>
      <c r="M519" s="52"/>
      <c r="N519" s="219"/>
      <c r="O519" s="71"/>
      <c r="P519" s="71"/>
      <c r="Q519" s="71"/>
      <c r="R519" s="71"/>
      <c r="S519" s="71"/>
      <c r="T519" s="29"/>
      <c r="U519" s="52"/>
      <c r="V519" s="52"/>
      <c r="W519" s="71"/>
      <c r="X519" s="71"/>
      <c r="Y519" s="641"/>
      <c r="Z519" s="368"/>
      <c r="AA519" s="369"/>
      <c r="AB519" s="369"/>
      <c r="AC519" s="370"/>
      <c r="AD519" s="371"/>
    </row>
    <row r="520" spans="1:30" ht="16.5" customHeight="1">
      <c r="A520" s="549">
        <v>515</v>
      </c>
      <c r="B520" s="160"/>
      <c r="C520" s="154"/>
      <c r="D520" s="154"/>
      <c r="E520" s="551"/>
      <c r="F520" s="231"/>
      <c r="G520" s="71"/>
      <c r="H520" s="71"/>
      <c r="I520" s="71"/>
      <c r="J520" s="71"/>
      <c r="K520" s="71"/>
      <c r="L520" s="29"/>
      <c r="M520" s="52"/>
      <c r="N520" s="219"/>
      <c r="O520" s="71"/>
      <c r="P520" s="71"/>
      <c r="Q520" s="71"/>
      <c r="R520" s="71"/>
      <c r="S520" s="71"/>
      <c r="T520" s="29"/>
      <c r="U520" s="52"/>
      <c r="V520" s="52"/>
      <c r="W520" s="71"/>
      <c r="X520" s="71"/>
      <c r="Y520" s="641"/>
      <c r="Z520" s="368"/>
      <c r="AA520" s="369"/>
      <c r="AB520" s="369"/>
      <c r="AC520" s="370"/>
      <c r="AD520" s="371"/>
    </row>
    <row r="521" spans="1:30" ht="16.5" customHeight="1">
      <c r="A521" s="549">
        <v>516</v>
      </c>
      <c r="B521" s="160"/>
      <c r="C521" s="154"/>
      <c r="D521" s="154"/>
      <c r="E521" s="551"/>
      <c r="F521" s="231"/>
      <c r="G521" s="71"/>
      <c r="H521" s="71"/>
      <c r="I521" s="71"/>
      <c r="J521" s="71"/>
      <c r="K521" s="71"/>
      <c r="L521" s="29"/>
      <c r="M521" s="52"/>
      <c r="N521" s="219"/>
      <c r="O521" s="75"/>
      <c r="P521" s="71"/>
      <c r="Q521" s="71"/>
      <c r="R521" s="71"/>
      <c r="S521" s="71"/>
      <c r="T521" s="29"/>
      <c r="U521" s="52"/>
      <c r="V521" s="52"/>
      <c r="W521" s="71"/>
      <c r="X521" s="71"/>
      <c r="Y521" s="641"/>
      <c r="Z521" s="368"/>
      <c r="AA521" s="369"/>
      <c r="AB521" s="369"/>
      <c r="AC521" s="370"/>
      <c r="AD521" s="371"/>
    </row>
    <row r="522" spans="1:30" ht="16.5" customHeight="1">
      <c r="A522" s="549">
        <v>517</v>
      </c>
      <c r="B522" s="160"/>
      <c r="C522" s="154"/>
      <c r="D522" s="154"/>
      <c r="E522" s="551"/>
      <c r="F522" s="231"/>
      <c r="G522" s="71"/>
      <c r="H522" s="71"/>
      <c r="I522" s="71"/>
      <c r="J522" s="71"/>
      <c r="K522" s="71"/>
      <c r="L522" s="29"/>
      <c r="M522" s="52"/>
      <c r="N522" s="219"/>
      <c r="O522" s="75"/>
      <c r="P522" s="71"/>
      <c r="Q522" s="71"/>
      <c r="R522" s="71"/>
      <c r="S522" s="71"/>
      <c r="T522" s="29"/>
      <c r="U522" s="52"/>
      <c r="V522" s="52"/>
      <c r="W522" s="71"/>
      <c r="X522" s="71"/>
      <c r="Y522" s="641"/>
      <c r="Z522" s="368"/>
      <c r="AA522" s="369"/>
      <c r="AB522" s="369"/>
      <c r="AC522" s="370"/>
      <c r="AD522" s="371"/>
    </row>
    <row r="523" spans="1:30" ht="16.5" customHeight="1">
      <c r="A523" s="549">
        <v>518</v>
      </c>
      <c r="B523" s="160"/>
      <c r="C523" s="154"/>
      <c r="D523" s="154"/>
      <c r="E523" s="551"/>
      <c r="F523" s="231"/>
      <c r="G523" s="71"/>
      <c r="H523" s="71"/>
      <c r="I523" s="71"/>
      <c r="J523" s="71"/>
      <c r="K523" s="71"/>
      <c r="L523" s="29"/>
      <c r="M523" s="52"/>
      <c r="N523" s="219"/>
      <c r="O523" s="71"/>
      <c r="P523" s="71"/>
      <c r="Q523" s="71"/>
      <c r="R523" s="71"/>
      <c r="S523" s="71"/>
      <c r="T523" s="29"/>
      <c r="U523" s="52"/>
      <c r="V523" s="52"/>
      <c r="W523" s="71"/>
      <c r="X523" s="71"/>
      <c r="Y523" s="641"/>
      <c r="Z523" s="368"/>
      <c r="AA523" s="369"/>
      <c r="AB523" s="369"/>
      <c r="AC523" s="370"/>
      <c r="AD523" s="371"/>
    </row>
    <row r="524" spans="1:30" ht="16.5" customHeight="1">
      <c r="A524" s="549">
        <v>519</v>
      </c>
      <c r="B524" s="160"/>
      <c r="C524" s="154"/>
      <c r="D524" s="154"/>
      <c r="E524" s="551"/>
      <c r="F524" s="231"/>
      <c r="G524" s="71"/>
      <c r="H524" s="71"/>
      <c r="I524" s="71"/>
      <c r="J524" s="71"/>
      <c r="K524" s="71"/>
      <c r="L524" s="29"/>
      <c r="M524" s="52"/>
      <c r="N524" s="219"/>
      <c r="O524" s="71"/>
      <c r="P524" s="71"/>
      <c r="Q524" s="71"/>
      <c r="R524" s="71"/>
      <c r="S524" s="71"/>
      <c r="T524" s="29"/>
      <c r="U524" s="52"/>
      <c r="V524" s="52"/>
      <c r="W524" s="71"/>
      <c r="X524" s="71"/>
      <c r="Y524" s="641"/>
      <c r="Z524" s="368"/>
      <c r="AA524" s="369"/>
      <c r="AB524" s="369"/>
      <c r="AC524" s="370"/>
      <c r="AD524" s="371"/>
    </row>
    <row r="525" spans="1:30" ht="16.5" customHeight="1">
      <c r="A525" s="549">
        <v>520</v>
      </c>
      <c r="B525" s="160"/>
      <c r="C525" s="154"/>
      <c r="D525" s="154"/>
      <c r="E525" s="551"/>
      <c r="F525" s="231"/>
      <c r="G525" s="71"/>
      <c r="H525" s="71"/>
      <c r="I525" s="71"/>
      <c r="J525" s="71"/>
      <c r="K525" s="71"/>
      <c r="L525" s="29"/>
      <c r="M525" s="52"/>
      <c r="N525" s="219"/>
      <c r="O525" s="71"/>
      <c r="P525" s="71"/>
      <c r="Q525" s="71"/>
      <c r="R525" s="71"/>
      <c r="S525" s="71"/>
      <c r="T525" s="29"/>
      <c r="U525" s="52"/>
      <c r="V525" s="52"/>
      <c r="W525" s="71"/>
      <c r="X525" s="71"/>
      <c r="Y525" s="641"/>
      <c r="Z525" s="368"/>
      <c r="AA525" s="369"/>
      <c r="AB525" s="369"/>
      <c r="AC525" s="370"/>
      <c r="AD525" s="371"/>
    </row>
    <row r="526" spans="1:30" ht="16.5" customHeight="1">
      <c r="A526" s="549">
        <v>521</v>
      </c>
      <c r="B526" s="160"/>
      <c r="C526" s="154"/>
      <c r="D526" s="154"/>
      <c r="E526" s="551"/>
      <c r="F526" s="231"/>
      <c r="G526" s="71"/>
      <c r="H526" s="71"/>
      <c r="I526" s="71"/>
      <c r="J526" s="71"/>
      <c r="K526" s="71"/>
      <c r="L526" s="29"/>
      <c r="M526" s="52"/>
      <c r="N526" s="219"/>
      <c r="O526" s="71"/>
      <c r="P526" s="71"/>
      <c r="Q526" s="71"/>
      <c r="R526" s="71"/>
      <c r="S526" s="71"/>
      <c r="T526" s="29"/>
      <c r="U526" s="52"/>
      <c r="V526" s="52"/>
      <c r="W526" s="71"/>
      <c r="X526" s="71"/>
      <c r="Y526" s="641"/>
      <c r="Z526" s="368"/>
      <c r="AA526" s="369"/>
      <c r="AB526" s="369"/>
      <c r="AC526" s="370"/>
      <c r="AD526" s="371"/>
    </row>
    <row r="527" spans="1:30" ht="16.5" customHeight="1">
      <c r="A527" s="549">
        <v>522</v>
      </c>
      <c r="B527" s="160"/>
      <c r="C527" s="154"/>
      <c r="D527" s="154"/>
      <c r="E527" s="551"/>
      <c r="F527" s="231"/>
      <c r="G527" s="71"/>
      <c r="H527" s="71"/>
      <c r="I527" s="71"/>
      <c r="J527" s="71"/>
      <c r="K527" s="71"/>
      <c r="L527" s="29"/>
      <c r="M527" s="52"/>
      <c r="N527" s="219"/>
      <c r="O527" s="71"/>
      <c r="P527" s="71"/>
      <c r="Q527" s="71"/>
      <c r="R527" s="71"/>
      <c r="S527" s="71"/>
      <c r="T527" s="29"/>
      <c r="U527" s="52"/>
      <c r="V527" s="52"/>
      <c r="W527" s="71"/>
      <c r="X527" s="71"/>
      <c r="Y527" s="641"/>
      <c r="Z527" s="318"/>
      <c r="AA527" s="319"/>
      <c r="AB527" s="319"/>
      <c r="AC527" s="320"/>
      <c r="AD527" s="321"/>
    </row>
    <row r="528" spans="1:30" ht="16.5" customHeight="1">
      <c r="A528" s="549">
        <v>523</v>
      </c>
      <c r="B528" s="160"/>
      <c r="C528" s="154"/>
      <c r="D528" s="154"/>
      <c r="E528" s="551"/>
      <c r="F528" s="231"/>
      <c r="G528" s="71"/>
      <c r="H528" s="71"/>
      <c r="I528" s="71"/>
      <c r="J528" s="71"/>
      <c r="K528" s="71"/>
      <c r="L528" s="29"/>
      <c r="M528" s="52"/>
      <c r="N528" s="219"/>
      <c r="O528" s="71"/>
      <c r="P528" s="71"/>
      <c r="Q528" s="71"/>
      <c r="R528" s="71"/>
      <c r="S528" s="71"/>
      <c r="T528" s="29"/>
      <c r="U528" s="52"/>
      <c r="V528" s="52"/>
      <c r="W528" s="71"/>
      <c r="X528" s="71"/>
      <c r="Y528" s="641"/>
      <c r="Z528" s="368"/>
      <c r="AA528" s="369"/>
      <c r="AB528" s="369"/>
      <c r="AC528" s="370"/>
      <c r="AD528" s="371"/>
    </row>
    <row r="529" spans="1:30" ht="16.5" customHeight="1">
      <c r="A529" s="549">
        <v>524</v>
      </c>
      <c r="B529" s="160"/>
      <c r="C529" s="154"/>
      <c r="D529" s="154"/>
      <c r="E529" s="551"/>
      <c r="F529" s="231"/>
      <c r="G529" s="71"/>
      <c r="H529" s="71"/>
      <c r="I529" s="71"/>
      <c r="J529" s="71"/>
      <c r="K529" s="71"/>
      <c r="L529" s="29"/>
      <c r="M529" s="52"/>
      <c r="N529" s="219"/>
      <c r="O529" s="71"/>
      <c r="P529" s="71"/>
      <c r="Q529" s="71"/>
      <c r="R529" s="71"/>
      <c r="S529" s="71"/>
      <c r="T529" s="29"/>
      <c r="U529" s="52"/>
      <c r="V529" s="52"/>
      <c r="W529" s="71"/>
      <c r="X529" s="71"/>
      <c r="Y529" s="641"/>
      <c r="Z529" s="368"/>
      <c r="AA529" s="369"/>
      <c r="AB529" s="369"/>
      <c r="AC529" s="370"/>
      <c r="AD529" s="371"/>
    </row>
    <row r="530" spans="1:30" ht="16.5" customHeight="1">
      <c r="A530" s="549">
        <v>525</v>
      </c>
      <c r="B530" s="160"/>
      <c r="C530" s="4"/>
      <c r="D530" s="4"/>
      <c r="E530" s="556"/>
      <c r="F530" s="231"/>
      <c r="G530" s="71"/>
      <c r="H530" s="71"/>
      <c r="I530" s="71"/>
      <c r="J530" s="71"/>
      <c r="K530" s="71"/>
      <c r="L530" s="29"/>
      <c r="M530" s="52"/>
      <c r="N530" s="219"/>
      <c r="O530" s="71"/>
      <c r="P530" s="71"/>
      <c r="Q530" s="71"/>
      <c r="R530" s="71"/>
      <c r="S530" s="71"/>
      <c r="T530" s="29"/>
      <c r="U530" s="52"/>
      <c r="V530" s="52"/>
      <c r="W530" s="71"/>
      <c r="X530" s="71"/>
      <c r="Y530" s="641"/>
      <c r="Z530" s="368"/>
      <c r="AA530" s="369"/>
      <c r="AB530" s="369"/>
      <c r="AC530" s="370"/>
      <c r="AD530" s="371"/>
    </row>
    <row r="531" spans="1:30" ht="16.5" customHeight="1">
      <c r="A531" s="549">
        <v>526</v>
      </c>
      <c r="B531" s="160"/>
      <c r="C531" s="4"/>
      <c r="D531" s="4"/>
      <c r="E531" s="556"/>
      <c r="F531" s="528"/>
      <c r="G531" s="161"/>
      <c r="H531" s="161"/>
      <c r="I531" s="161"/>
      <c r="J531" s="161"/>
      <c r="K531" s="161"/>
      <c r="L531" s="161"/>
      <c r="M531" s="52"/>
      <c r="N531" s="223"/>
      <c r="O531" s="161"/>
      <c r="P531" s="161"/>
      <c r="Q531" s="161"/>
      <c r="R531" s="161"/>
      <c r="S531" s="161"/>
      <c r="T531" s="161"/>
      <c r="U531" s="52"/>
      <c r="V531" s="52"/>
      <c r="W531" s="161"/>
      <c r="X531" s="161"/>
      <c r="Y531" s="644"/>
      <c r="Z531" s="21"/>
      <c r="AA531" s="378"/>
      <c r="AB531" s="378"/>
      <c r="AC531" s="378"/>
      <c r="AD531" s="652"/>
    </row>
    <row r="532" spans="1:30" ht="16.5" customHeight="1">
      <c r="A532" s="549">
        <v>527</v>
      </c>
      <c r="B532" s="160"/>
      <c r="C532" s="154"/>
      <c r="D532" s="154"/>
      <c r="E532" s="551"/>
      <c r="F532" s="529"/>
      <c r="G532" s="224"/>
      <c r="H532" s="224"/>
      <c r="I532" s="224"/>
      <c r="J532" s="224"/>
      <c r="K532" s="224"/>
      <c r="L532" s="224"/>
      <c r="M532" s="84"/>
      <c r="N532" s="225"/>
      <c r="O532" s="224"/>
      <c r="P532" s="224"/>
      <c r="Q532" s="224"/>
      <c r="R532" s="224"/>
      <c r="S532" s="224"/>
      <c r="T532" s="224"/>
      <c r="U532" s="84"/>
      <c r="V532" s="84"/>
      <c r="W532" s="224"/>
      <c r="X532" s="224"/>
      <c r="Y532" s="647"/>
      <c r="Z532" s="653"/>
      <c r="AA532" s="419"/>
      <c r="AB532" s="419"/>
      <c r="AC532" s="419"/>
      <c r="AD532" s="654"/>
    </row>
    <row r="533" spans="1:30" ht="16.5" customHeight="1">
      <c r="A533" s="549">
        <v>528</v>
      </c>
      <c r="B533" s="160"/>
      <c r="C533" s="154"/>
      <c r="D533" s="154"/>
      <c r="E533" s="551"/>
      <c r="F533" s="529"/>
      <c r="G533" s="224"/>
      <c r="H533" s="224"/>
      <c r="I533" s="224"/>
      <c r="J533" s="224"/>
      <c r="K533" s="224"/>
      <c r="L533" s="224"/>
      <c r="M533" s="84"/>
      <c r="N533" s="225"/>
      <c r="O533" s="224"/>
      <c r="P533" s="224"/>
      <c r="Q533" s="224"/>
      <c r="R533" s="224"/>
      <c r="S533" s="224"/>
      <c r="T533" s="224"/>
      <c r="U533" s="84"/>
      <c r="V533" s="84"/>
      <c r="W533" s="224"/>
      <c r="X533" s="224"/>
      <c r="Y533" s="647"/>
      <c r="Z533" s="653"/>
      <c r="AA533" s="419"/>
      <c r="AB533" s="419"/>
      <c r="AC533" s="419"/>
      <c r="AD533" s="654"/>
    </row>
    <row r="534" spans="1:30" ht="16.5" customHeight="1">
      <c r="A534" s="549">
        <v>529</v>
      </c>
      <c r="B534" s="160"/>
      <c r="C534" s="154"/>
      <c r="D534" s="154"/>
      <c r="E534" s="551"/>
      <c r="F534" s="529"/>
      <c r="G534" s="224"/>
      <c r="H534" s="224"/>
      <c r="I534" s="224"/>
      <c r="J534" s="224"/>
      <c r="K534" s="224"/>
      <c r="L534" s="224"/>
      <c r="M534" s="84"/>
      <c r="N534" s="225"/>
      <c r="O534" s="224"/>
      <c r="P534" s="224"/>
      <c r="Q534" s="224"/>
      <c r="R534" s="224"/>
      <c r="S534" s="224"/>
      <c r="T534" s="224"/>
      <c r="U534" s="84"/>
      <c r="V534" s="84"/>
      <c r="W534" s="224"/>
      <c r="X534" s="224"/>
      <c r="Y534" s="647"/>
      <c r="Z534" s="653"/>
      <c r="AA534" s="419"/>
      <c r="AB534" s="419"/>
      <c r="AC534" s="419"/>
      <c r="AD534" s="654"/>
    </row>
    <row r="535" spans="1:30" ht="16.5" customHeight="1">
      <c r="A535" s="549">
        <v>530</v>
      </c>
      <c r="B535" s="160"/>
      <c r="C535" s="154"/>
      <c r="D535" s="154"/>
      <c r="E535" s="551"/>
      <c r="F535" s="529"/>
      <c r="G535" s="224"/>
      <c r="H535" s="224"/>
      <c r="I535" s="224"/>
      <c r="J535" s="224"/>
      <c r="K535" s="224"/>
      <c r="L535" s="224"/>
      <c r="M535" s="84"/>
      <c r="N535" s="225"/>
      <c r="O535" s="224"/>
      <c r="P535" s="224"/>
      <c r="Q535" s="224"/>
      <c r="R535" s="224"/>
      <c r="S535" s="224"/>
      <c r="T535" s="224"/>
      <c r="U535" s="84"/>
      <c r="V535" s="84"/>
      <c r="W535" s="224"/>
      <c r="X535" s="224"/>
      <c r="Y535" s="647"/>
      <c r="Z535" s="653"/>
      <c r="AA535" s="419"/>
      <c r="AB535" s="419"/>
      <c r="AC535" s="419"/>
      <c r="AD535" s="654"/>
    </row>
    <row r="536" spans="1:30" ht="16.5" customHeight="1">
      <c r="A536" s="549">
        <v>531</v>
      </c>
      <c r="B536" s="163"/>
      <c r="C536" s="130"/>
      <c r="D536" s="503"/>
      <c r="E536" s="570"/>
      <c r="F536" s="519"/>
      <c r="G536" s="226"/>
      <c r="H536" s="226"/>
      <c r="I536" s="226"/>
      <c r="J536" s="226"/>
      <c r="K536" s="226"/>
      <c r="L536" s="145"/>
      <c r="M536" s="129"/>
      <c r="N536" s="145"/>
      <c r="O536" s="226"/>
      <c r="P536" s="226"/>
      <c r="Q536" s="226"/>
      <c r="R536" s="226"/>
      <c r="S536" s="226"/>
      <c r="T536" s="145"/>
      <c r="U536" s="129"/>
      <c r="V536" s="129"/>
      <c r="W536" s="226"/>
      <c r="X536" s="226"/>
      <c r="Y536" s="642"/>
      <c r="Z536" s="372"/>
      <c r="AA536" s="373"/>
      <c r="AB536" s="373"/>
      <c r="AC536" s="374"/>
      <c r="AD536" s="375"/>
    </row>
    <row r="537" spans="1:30" ht="16.5" customHeight="1">
      <c r="A537" s="549">
        <v>532</v>
      </c>
      <c r="B537" s="163"/>
      <c r="C537" s="130"/>
      <c r="D537" s="504"/>
      <c r="E537" s="571"/>
      <c r="F537" s="519"/>
      <c r="G537" s="226"/>
      <c r="H537" s="226"/>
      <c r="I537" s="226"/>
      <c r="J537" s="226"/>
      <c r="K537" s="226"/>
      <c r="L537" s="145"/>
      <c r="M537" s="129"/>
      <c r="N537" s="145"/>
      <c r="O537" s="226"/>
      <c r="P537" s="226"/>
      <c r="Q537" s="226"/>
      <c r="R537" s="226"/>
      <c r="S537" s="226"/>
      <c r="T537" s="145"/>
      <c r="U537" s="129"/>
      <c r="V537" s="129"/>
      <c r="W537" s="226"/>
      <c r="X537" s="226"/>
      <c r="Y537" s="642"/>
      <c r="Z537" s="372"/>
      <c r="AA537" s="373"/>
      <c r="AB537" s="373"/>
      <c r="AC537" s="374"/>
      <c r="AD537" s="375"/>
    </row>
    <row r="538" spans="1:30" ht="16.5" customHeight="1">
      <c r="A538" s="549">
        <v>533</v>
      </c>
      <c r="B538" s="163"/>
      <c r="C538" s="130"/>
      <c r="D538" s="504"/>
      <c r="E538" s="571"/>
      <c r="F538" s="519"/>
      <c r="G538" s="226"/>
      <c r="H538" s="226"/>
      <c r="I538" s="226"/>
      <c r="J538" s="226"/>
      <c r="K538" s="226"/>
      <c r="L538" s="145"/>
      <c r="M538" s="129"/>
      <c r="N538" s="145"/>
      <c r="O538" s="226"/>
      <c r="P538" s="226"/>
      <c r="Q538" s="226"/>
      <c r="R538" s="226"/>
      <c r="S538" s="226"/>
      <c r="T538" s="145"/>
      <c r="U538" s="129"/>
      <c r="V538" s="129"/>
      <c r="W538" s="226"/>
      <c r="X538" s="226"/>
      <c r="Y538" s="642"/>
      <c r="Z538" s="372"/>
      <c r="AA538" s="373"/>
      <c r="AB538" s="373"/>
      <c r="AC538" s="374"/>
      <c r="AD538" s="375"/>
    </row>
    <row r="539" spans="1:30" ht="16.5" customHeight="1">
      <c r="A539" s="549">
        <v>534</v>
      </c>
      <c r="B539" s="163"/>
      <c r="C539" s="130"/>
      <c r="D539" s="504"/>
      <c r="E539" s="571"/>
      <c r="F539" s="519"/>
      <c r="G539" s="226"/>
      <c r="H539" s="226"/>
      <c r="I539" s="226"/>
      <c r="J539" s="226"/>
      <c r="K539" s="226"/>
      <c r="L539" s="145"/>
      <c r="M539" s="129"/>
      <c r="N539" s="145"/>
      <c r="O539" s="226"/>
      <c r="P539" s="226"/>
      <c r="Q539" s="226"/>
      <c r="R539" s="226"/>
      <c r="S539" s="226"/>
      <c r="T539" s="145"/>
      <c r="U539" s="129"/>
      <c r="V539" s="129"/>
      <c r="W539" s="226"/>
      <c r="X539" s="226"/>
      <c r="Y539" s="642"/>
      <c r="Z539" s="372"/>
      <c r="AA539" s="373"/>
      <c r="AB539" s="373"/>
      <c r="AC539" s="374"/>
      <c r="AD539" s="375"/>
    </row>
    <row r="540" spans="1:30" ht="16.5" customHeight="1">
      <c r="A540" s="549">
        <v>535</v>
      </c>
      <c r="B540" s="163"/>
      <c r="C540" s="130"/>
      <c r="D540" s="504"/>
      <c r="E540" s="571"/>
      <c r="F540" s="519"/>
      <c r="G540" s="226"/>
      <c r="H540" s="226"/>
      <c r="I540" s="226"/>
      <c r="J540" s="226"/>
      <c r="K540" s="226"/>
      <c r="L540" s="145"/>
      <c r="M540" s="129"/>
      <c r="N540" s="145"/>
      <c r="O540" s="226"/>
      <c r="P540" s="226"/>
      <c r="Q540" s="226"/>
      <c r="R540" s="226"/>
      <c r="S540" s="226"/>
      <c r="T540" s="145"/>
      <c r="U540" s="129"/>
      <c r="V540" s="129"/>
      <c r="W540" s="226"/>
      <c r="X540" s="226"/>
      <c r="Y540" s="642"/>
      <c r="Z540" s="372"/>
      <c r="AA540" s="373"/>
      <c r="AB540" s="373"/>
      <c r="AC540" s="374"/>
      <c r="AD540" s="375"/>
    </row>
    <row r="541" spans="1:30" ht="16.5" customHeight="1">
      <c r="A541" s="549">
        <v>536</v>
      </c>
      <c r="B541" s="160"/>
      <c r="C541" s="130"/>
      <c r="D541" s="504"/>
      <c r="E541" s="571"/>
      <c r="F541" s="519"/>
      <c r="G541" s="226"/>
      <c r="H541" s="226"/>
      <c r="I541" s="226"/>
      <c r="J541" s="226"/>
      <c r="K541" s="226"/>
      <c r="L541" s="145"/>
      <c r="M541" s="129"/>
      <c r="N541" s="145"/>
      <c r="O541" s="226"/>
      <c r="P541" s="226"/>
      <c r="Q541" s="226"/>
      <c r="R541" s="226"/>
      <c r="S541" s="226"/>
      <c r="T541" s="145"/>
      <c r="U541" s="129"/>
      <c r="V541" s="129"/>
      <c r="W541" s="226"/>
      <c r="X541" s="226"/>
      <c r="Y541" s="642"/>
      <c r="Z541" s="372"/>
      <c r="AA541" s="373"/>
      <c r="AB541" s="373"/>
      <c r="AC541" s="374"/>
      <c r="AD541" s="375"/>
    </row>
    <row r="542" spans="1:30" ht="16.5" customHeight="1">
      <c r="A542" s="549">
        <v>537</v>
      </c>
      <c r="B542" s="163"/>
      <c r="C542" s="130"/>
      <c r="D542" s="504"/>
      <c r="E542" s="571"/>
      <c r="F542" s="519"/>
      <c r="G542" s="226"/>
      <c r="H542" s="226"/>
      <c r="I542" s="226"/>
      <c r="J542" s="226"/>
      <c r="K542" s="226"/>
      <c r="L542" s="145"/>
      <c r="M542" s="129"/>
      <c r="N542" s="145"/>
      <c r="O542" s="226"/>
      <c r="P542" s="226"/>
      <c r="Q542" s="226"/>
      <c r="R542" s="226"/>
      <c r="S542" s="226"/>
      <c r="T542" s="145"/>
      <c r="U542" s="129"/>
      <c r="V542" s="129"/>
      <c r="W542" s="226"/>
      <c r="X542" s="226"/>
      <c r="Y542" s="642"/>
      <c r="Z542" s="372"/>
      <c r="AA542" s="373"/>
      <c r="AB542" s="373"/>
      <c r="AC542" s="374"/>
      <c r="AD542" s="375"/>
    </row>
    <row r="543" spans="1:30" ht="16.5" customHeight="1">
      <c r="A543" s="549">
        <v>538</v>
      </c>
      <c r="B543" s="163"/>
      <c r="C543" s="130"/>
      <c r="D543" s="504"/>
      <c r="E543" s="571"/>
      <c r="F543" s="519"/>
      <c r="G543" s="226"/>
      <c r="H543" s="226"/>
      <c r="I543" s="226"/>
      <c r="J543" s="226"/>
      <c r="K543" s="226"/>
      <c r="L543" s="145"/>
      <c r="M543" s="129"/>
      <c r="N543" s="145"/>
      <c r="O543" s="226"/>
      <c r="P543" s="226"/>
      <c r="Q543" s="226"/>
      <c r="R543" s="226"/>
      <c r="S543" s="226"/>
      <c r="T543" s="145"/>
      <c r="U543" s="129"/>
      <c r="V543" s="129"/>
      <c r="W543" s="226"/>
      <c r="X543" s="226"/>
      <c r="Y543" s="642"/>
      <c r="Z543" s="372"/>
      <c r="AA543" s="373"/>
      <c r="AB543" s="373"/>
      <c r="AC543" s="374"/>
      <c r="AD543" s="375"/>
    </row>
    <row r="544" spans="1:30" ht="16.5" customHeight="1">
      <c r="A544" s="549">
        <v>539</v>
      </c>
      <c r="B544" s="163"/>
      <c r="C544" s="130"/>
      <c r="D544" s="504"/>
      <c r="E544" s="571"/>
      <c r="F544" s="519"/>
      <c r="G544" s="226"/>
      <c r="H544" s="226"/>
      <c r="I544" s="226"/>
      <c r="J544" s="226"/>
      <c r="K544" s="226"/>
      <c r="L544" s="145"/>
      <c r="M544" s="129"/>
      <c r="N544" s="145"/>
      <c r="O544" s="226"/>
      <c r="P544" s="226"/>
      <c r="Q544" s="226"/>
      <c r="R544" s="226"/>
      <c r="S544" s="226"/>
      <c r="T544" s="145"/>
      <c r="U544" s="129"/>
      <c r="V544" s="129"/>
      <c r="W544" s="226"/>
      <c r="X544" s="226"/>
      <c r="Y544" s="642"/>
      <c r="Z544" s="372"/>
      <c r="AA544" s="373"/>
      <c r="AB544" s="373"/>
      <c r="AC544" s="374"/>
      <c r="AD544" s="375"/>
    </row>
    <row r="545" spans="1:30" ht="16.5" customHeight="1">
      <c r="A545" s="549">
        <v>540</v>
      </c>
      <c r="B545" s="163"/>
      <c r="C545" s="130"/>
      <c r="D545" s="504"/>
      <c r="E545" s="571"/>
      <c r="F545" s="519"/>
      <c r="G545" s="226"/>
      <c r="H545" s="226"/>
      <c r="I545" s="226"/>
      <c r="J545" s="226"/>
      <c r="K545" s="226"/>
      <c r="L545" s="145"/>
      <c r="M545" s="129"/>
      <c r="N545" s="145"/>
      <c r="O545" s="226"/>
      <c r="P545" s="226"/>
      <c r="Q545" s="226"/>
      <c r="R545" s="226"/>
      <c r="S545" s="226"/>
      <c r="T545" s="145"/>
      <c r="U545" s="129"/>
      <c r="V545" s="129"/>
      <c r="W545" s="226"/>
      <c r="X545" s="226"/>
      <c r="Y545" s="642"/>
      <c r="Z545" s="372"/>
      <c r="AA545" s="373"/>
      <c r="AB545" s="373"/>
      <c r="AC545" s="374"/>
      <c r="AD545" s="375"/>
    </row>
    <row r="546" spans="1:30" ht="16.5" customHeight="1">
      <c r="A546" s="549">
        <v>541</v>
      </c>
      <c r="B546" s="163"/>
      <c r="C546" s="130"/>
      <c r="D546" s="504"/>
      <c r="E546" s="571"/>
      <c r="F546" s="519"/>
      <c r="G546" s="226"/>
      <c r="H546" s="226"/>
      <c r="I546" s="226"/>
      <c r="J546" s="226"/>
      <c r="K546" s="226"/>
      <c r="L546" s="145"/>
      <c r="M546" s="129"/>
      <c r="N546" s="145"/>
      <c r="O546" s="226"/>
      <c r="P546" s="226"/>
      <c r="Q546" s="226"/>
      <c r="R546" s="226"/>
      <c r="S546" s="226"/>
      <c r="T546" s="145"/>
      <c r="U546" s="129"/>
      <c r="V546" s="129"/>
      <c r="W546" s="226"/>
      <c r="X546" s="226"/>
      <c r="Y546" s="642"/>
      <c r="Z546" s="372"/>
      <c r="AA546" s="373"/>
      <c r="AB546" s="373"/>
      <c r="AC546" s="374"/>
      <c r="AD546" s="375"/>
    </row>
    <row r="547" spans="1:30" ht="16.5" customHeight="1">
      <c r="A547" s="549">
        <v>542</v>
      </c>
      <c r="B547" s="163"/>
      <c r="C547" s="130"/>
      <c r="D547" s="504"/>
      <c r="E547" s="571"/>
      <c r="F547" s="519"/>
      <c r="G547" s="226"/>
      <c r="H547" s="226"/>
      <c r="I547" s="226"/>
      <c r="J547" s="226"/>
      <c r="K547" s="226"/>
      <c r="L547" s="145"/>
      <c r="M547" s="129"/>
      <c r="N547" s="145"/>
      <c r="O547" s="226"/>
      <c r="P547" s="226"/>
      <c r="Q547" s="226"/>
      <c r="R547" s="226"/>
      <c r="S547" s="226"/>
      <c r="T547" s="145"/>
      <c r="U547" s="129"/>
      <c r="V547" s="129"/>
      <c r="W547" s="226"/>
      <c r="X547" s="226"/>
      <c r="Y547" s="642"/>
      <c r="Z547" s="372"/>
      <c r="AA547" s="373"/>
      <c r="AB547" s="373"/>
      <c r="AC547" s="374"/>
      <c r="AD547" s="375"/>
    </row>
    <row r="548" spans="1:30" ht="16.5" customHeight="1">
      <c r="A548" s="549">
        <v>543</v>
      </c>
      <c r="B548" s="163"/>
      <c r="C548" s="130"/>
      <c r="D548" s="504"/>
      <c r="E548" s="571"/>
      <c r="F548" s="519"/>
      <c r="G548" s="226"/>
      <c r="H548" s="226"/>
      <c r="I548" s="226"/>
      <c r="J548" s="226"/>
      <c r="K548" s="226"/>
      <c r="L548" s="145"/>
      <c r="M548" s="129"/>
      <c r="N548" s="145"/>
      <c r="O548" s="226"/>
      <c r="P548" s="226"/>
      <c r="Q548" s="226"/>
      <c r="R548" s="226"/>
      <c r="S548" s="226"/>
      <c r="T548" s="145"/>
      <c r="U548" s="129"/>
      <c r="V548" s="129"/>
      <c r="W548" s="226"/>
      <c r="X548" s="226"/>
      <c r="Y548" s="642"/>
      <c r="Z548" s="372"/>
      <c r="AA548" s="373"/>
      <c r="AB548" s="373"/>
      <c r="AC548" s="374"/>
      <c r="AD548" s="375"/>
    </row>
    <row r="549" spans="1:30" ht="16.5" customHeight="1">
      <c r="A549" s="549">
        <v>544</v>
      </c>
      <c r="B549" s="163"/>
      <c r="C549" s="130"/>
      <c r="D549" s="504"/>
      <c r="E549" s="571"/>
      <c r="F549" s="519"/>
      <c r="G549" s="226"/>
      <c r="H549" s="226"/>
      <c r="I549" s="226"/>
      <c r="J549" s="226"/>
      <c r="K549" s="226"/>
      <c r="L549" s="145"/>
      <c r="M549" s="129"/>
      <c r="N549" s="145"/>
      <c r="O549" s="226"/>
      <c r="P549" s="226"/>
      <c r="Q549" s="226"/>
      <c r="R549" s="226"/>
      <c r="S549" s="226"/>
      <c r="T549" s="145"/>
      <c r="U549" s="129"/>
      <c r="V549" s="129"/>
      <c r="W549" s="226"/>
      <c r="X549" s="226"/>
      <c r="Y549" s="642"/>
      <c r="Z549" s="372"/>
      <c r="AA549" s="373"/>
      <c r="AB549" s="373"/>
      <c r="AC549" s="374"/>
      <c r="AD549" s="375"/>
    </row>
    <row r="550" spans="1:30" ht="16.5" customHeight="1">
      <c r="A550" s="549">
        <v>545</v>
      </c>
      <c r="B550" s="163"/>
      <c r="C550" s="130"/>
      <c r="D550" s="504"/>
      <c r="E550" s="571"/>
      <c r="F550" s="519"/>
      <c r="G550" s="226"/>
      <c r="H550" s="226"/>
      <c r="I550" s="226"/>
      <c r="J550" s="226"/>
      <c r="K550" s="226"/>
      <c r="L550" s="145"/>
      <c r="M550" s="129"/>
      <c r="N550" s="145"/>
      <c r="O550" s="226"/>
      <c r="P550" s="226"/>
      <c r="Q550" s="226"/>
      <c r="R550" s="226"/>
      <c r="S550" s="226"/>
      <c r="T550" s="145"/>
      <c r="U550" s="129"/>
      <c r="V550" s="129"/>
      <c r="W550" s="226"/>
      <c r="X550" s="226"/>
      <c r="Y550" s="642"/>
      <c r="Z550" s="372"/>
      <c r="AA550" s="373"/>
      <c r="AB550" s="373"/>
      <c r="AC550" s="374"/>
      <c r="AD550" s="375"/>
    </row>
    <row r="551" spans="1:30" ht="16.5" customHeight="1">
      <c r="A551" s="549">
        <v>546</v>
      </c>
      <c r="B551" s="163"/>
      <c r="C551" s="130"/>
      <c r="D551" s="504"/>
      <c r="E551" s="571"/>
      <c r="F551" s="519"/>
      <c r="G551" s="226"/>
      <c r="H551" s="226"/>
      <c r="I551" s="226"/>
      <c r="J551" s="226"/>
      <c r="K551" s="226"/>
      <c r="L551" s="145"/>
      <c r="M551" s="129"/>
      <c r="N551" s="145"/>
      <c r="O551" s="226"/>
      <c r="P551" s="226"/>
      <c r="Q551" s="226"/>
      <c r="R551" s="226"/>
      <c r="S551" s="226"/>
      <c r="T551" s="145"/>
      <c r="U551" s="129"/>
      <c r="V551" s="129"/>
      <c r="W551" s="226"/>
      <c r="X551" s="226"/>
      <c r="Y551" s="642"/>
      <c r="Z551" s="372"/>
      <c r="AA551" s="373"/>
      <c r="AB551" s="373"/>
      <c r="AC551" s="374"/>
      <c r="AD551" s="375"/>
    </row>
    <row r="552" spans="1:30" ht="16.5" customHeight="1">
      <c r="A552" s="549">
        <v>547</v>
      </c>
      <c r="B552" s="163"/>
      <c r="C552" s="130"/>
      <c r="D552" s="504"/>
      <c r="E552" s="571"/>
      <c r="F552" s="519"/>
      <c r="G552" s="226"/>
      <c r="H552" s="226"/>
      <c r="I552" s="226"/>
      <c r="J552" s="226"/>
      <c r="K552" s="226"/>
      <c r="L552" s="145"/>
      <c r="M552" s="129"/>
      <c r="N552" s="145"/>
      <c r="O552" s="226"/>
      <c r="P552" s="226"/>
      <c r="Q552" s="226"/>
      <c r="R552" s="226"/>
      <c r="S552" s="226"/>
      <c r="T552" s="145"/>
      <c r="U552" s="129"/>
      <c r="V552" s="129"/>
      <c r="W552" s="226"/>
      <c r="X552" s="226"/>
      <c r="Y552" s="642"/>
      <c r="Z552" s="372"/>
      <c r="AA552" s="373"/>
      <c r="AB552" s="373"/>
      <c r="AC552" s="374"/>
      <c r="AD552" s="375"/>
    </row>
    <row r="553" spans="1:30" ht="16.5" customHeight="1">
      <c r="A553" s="549">
        <v>548</v>
      </c>
      <c r="B553" s="163"/>
      <c r="C553" s="130"/>
      <c r="D553" s="504"/>
      <c r="E553" s="571"/>
      <c r="F553" s="519"/>
      <c r="G553" s="226"/>
      <c r="H553" s="226"/>
      <c r="I553" s="226"/>
      <c r="J553" s="226"/>
      <c r="K553" s="226"/>
      <c r="L553" s="145"/>
      <c r="M553" s="129"/>
      <c r="N553" s="145"/>
      <c r="O553" s="226"/>
      <c r="P553" s="226"/>
      <c r="Q553" s="226"/>
      <c r="R553" s="226"/>
      <c r="S553" s="226"/>
      <c r="T553" s="145"/>
      <c r="U553" s="129"/>
      <c r="V553" s="129"/>
      <c r="W553" s="226"/>
      <c r="X553" s="226"/>
      <c r="Y553" s="642"/>
      <c r="Z553" s="372"/>
      <c r="AA553" s="373"/>
      <c r="AB553" s="373"/>
      <c r="AC553" s="374"/>
      <c r="AD553" s="375"/>
    </row>
    <row r="554" spans="1:30" ht="16.5" customHeight="1">
      <c r="A554" s="549">
        <v>549</v>
      </c>
      <c r="B554" s="163"/>
      <c r="C554" s="130"/>
      <c r="D554" s="504"/>
      <c r="E554" s="571"/>
      <c r="F554" s="519"/>
      <c r="G554" s="226"/>
      <c r="H554" s="226"/>
      <c r="I554" s="226"/>
      <c r="J554" s="226"/>
      <c r="K554" s="226"/>
      <c r="L554" s="145"/>
      <c r="M554" s="129"/>
      <c r="N554" s="145"/>
      <c r="O554" s="226"/>
      <c r="P554" s="226"/>
      <c r="Q554" s="226"/>
      <c r="R554" s="226"/>
      <c r="S554" s="226"/>
      <c r="T554" s="145"/>
      <c r="U554" s="129"/>
      <c r="V554" s="129"/>
      <c r="W554" s="226"/>
      <c r="X554" s="226"/>
      <c r="Y554" s="642"/>
      <c r="Z554" s="372"/>
      <c r="AA554" s="373"/>
      <c r="AB554" s="373"/>
      <c r="AC554" s="374"/>
      <c r="AD554" s="375"/>
    </row>
    <row r="555" spans="1:30" ht="16.5" customHeight="1">
      <c r="A555" s="549">
        <v>550</v>
      </c>
      <c r="B555" s="163"/>
      <c r="C555" s="130"/>
      <c r="D555" s="504"/>
      <c r="E555" s="571"/>
      <c r="F555" s="519"/>
      <c r="G555" s="226"/>
      <c r="H555" s="226"/>
      <c r="I555" s="226"/>
      <c r="J555" s="226"/>
      <c r="K555" s="226"/>
      <c r="L555" s="145"/>
      <c r="M555" s="129"/>
      <c r="N555" s="145"/>
      <c r="O555" s="226"/>
      <c r="P555" s="226"/>
      <c r="Q555" s="226"/>
      <c r="R555" s="226"/>
      <c r="S555" s="226"/>
      <c r="T555" s="145"/>
      <c r="U555" s="129"/>
      <c r="V555" s="129"/>
      <c r="W555" s="226"/>
      <c r="X555" s="226"/>
      <c r="Y555" s="642"/>
      <c r="Z555" s="372"/>
      <c r="AA555" s="373"/>
      <c r="AB555" s="373"/>
      <c r="AC555" s="374"/>
      <c r="AD555" s="375"/>
    </row>
    <row r="556" spans="1:30" ht="16.5" customHeight="1">
      <c r="A556" s="549">
        <v>551</v>
      </c>
      <c r="B556" s="163"/>
      <c r="C556" s="130"/>
      <c r="D556" s="504"/>
      <c r="E556" s="571"/>
      <c r="F556" s="519"/>
      <c r="G556" s="226"/>
      <c r="H556" s="226"/>
      <c r="I556" s="226"/>
      <c r="J556" s="226"/>
      <c r="K556" s="226"/>
      <c r="L556" s="145"/>
      <c r="M556" s="129"/>
      <c r="N556" s="145"/>
      <c r="O556" s="226"/>
      <c r="P556" s="226"/>
      <c r="Q556" s="226"/>
      <c r="R556" s="226"/>
      <c r="S556" s="226"/>
      <c r="T556" s="145"/>
      <c r="U556" s="129"/>
      <c r="V556" s="129"/>
      <c r="W556" s="226"/>
      <c r="X556" s="226"/>
      <c r="Y556" s="642"/>
      <c r="Z556" s="372"/>
      <c r="AA556" s="373"/>
      <c r="AB556" s="373"/>
      <c r="AC556" s="374"/>
      <c r="AD556" s="375"/>
    </row>
    <row r="557" spans="1:30" ht="16.5" customHeight="1">
      <c r="A557" s="549">
        <v>552</v>
      </c>
      <c r="B557" s="163"/>
      <c r="C557" s="130"/>
      <c r="D557" s="504"/>
      <c r="E557" s="571"/>
      <c r="F557" s="519"/>
      <c r="G557" s="226"/>
      <c r="H557" s="226"/>
      <c r="I557" s="226"/>
      <c r="J557" s="226"/>
      <c r="K557" s="226"/>
      <c r="L557" s="145"/>
      <c r="M557" s="129"/>
      <c r="N557" s="145"/>
      <c r="O557" s="226"/>
      <c r="P557" s="226"/>
      <c r="Q557" s="226"/>
      <c r="R557" s="226"/>
      <c r="S557" s="226"/>
      <c r="T557" s="145"/>
      <c r="U557" s="129"/>
      <c r="V557" s="129"/>
      <c r="W557" s="226"/>
      <c r="X557" s="226"/>
      <c r="Y557" s="642"/>
      <c r="Z557" s="372"/>
      <c r="AA557" s="373"/>
      <c r="AB557" s="373"/>
      <c r="AC557" s="374"/>
      <c r="AD557" s="375"/>
    </row>
    <row r="558" spans="1:30" ht="16.5" customHeight="1">
      <c r="A558" s="549">
        <v>553</v>
      </c>
      <c r="B558" s="163"/>
      <c r="C558" s="130"/>
      <c r="D558" s="504"/>
      <c r="E558" s="571"/>
      <c r="F558" s="519"/>
      <c r="G558" s="226"/>
      <c r="H558" s="226"/>
      <c r="I558" s="226"/>
      <c r="J558" s="226"/>
      <c r="K558" s="226"/>
      <c r="L558" s="145"/>
      <c r="M558" s="129"/>
      <c r="N558" s="145"/>
      <c r="O558" s="226"/>
      <c r="P558" s="226"/>
      <c r="Q558" s="226"/>
      <c r="R558" s="226"/>
      <c r="S558" s="226"/>
      <c r="T558" s="145"/>
      <c r="U558" s="129"/>
      <c r="V558" s="129"/>
      <c r="W558" s="226"/>
      <c r="X558" s="226"/>
      <c r="Y558" s="642"/>
      <c r="Z558" s="372"/>
      <c r="AA558" s="373"/>
      <c r="AB558" s="373"/>
      <c r="AC558" s="374"/>
      <c r="AD558" s="375"/>
    </row>
    <row r="559" spans="1:30" ht="16.5" customHeight="1">
      <c r="A559" s="549">
        <v>554</v>
      </c>
      <c r="B559" s="163"/>
      <c r="C559" s="130"/>
      <c r="D559" s="504"/>
      <c r="E559" s="571"/>
      <c r="F559" s="519"/>
      <c r="G559" s="226"/>
      <c r="H559" s="226"/>
      <c r="I559" s="226"/>
      <c r="J559" s="226"/>
      <c r="K559" s="226"/>
      <c r="L559" s="145"/>
      <c r="M559" s="129"/>
      <c r="N559" s="145"/>
      <c r="O559" s="226"/>
      <c r="P559" s="226"/>
      <c r="Q559" s="226"/>
      <c r="R559" s="226"/>
      <c r="S559" s="226"/>
      <c r="T559" s="145"/>
      <c r="U559" s="129"/>
      <c r="V559" s="129"/>
      <c r="W559" s="226"/>
      <c r="X559" s="226"/>
      <c r="Y559" s="642"/>
      <c r="Z559" s="372"/>
      <c r="AA559" s="373"/>
      <c r="AB559" s="373"/>
      <c r="AC559" s="374"/>
      <c r="AD559" s="375"/>
    </row>
    <row r="560" spans="1:30" ht="16.5" customHeight="1">
      <c r="A560" s="549">
        <v>555</v>
      </c>
      <c r="B560" s="163"/>
      <c r="C560" s="130"/>
      <c r="D560" s="504"/>
      <c r="E560" s="571"/>
      <c r="F560" s="519"/>
      <c r="G560" s="226"/>
      <c r="H560" s="226"/>
      <c r="I560" s="226"/>
      <c r="J560" s="226"/>
      <c r="K560" s="226"/>
      <c r="L560" s="145"/>
      <c r="M560" s="129"/>
      <c r="N560" s="145"/>
      <c r="O560" s="226"/>
      <c r="P560" s="226"/>
      <c r="Q560" s="226"/>
      <c r="R560" s="226"/>
      <c r="S560" s="226"/>
      <c r="T560" s="145"/>
      <c r="U560" s="129"/>
      <c r="V560" s="129"/>
      <c r="W560" s="226"/>
      <c r="X560" s="226"/>
      <c r="Y560" s="642"/>
      <c r="Z560" s="372"/>
      <c r="AA560" s="373"/>
      <c r="AB560" s="373"/>
      <c r="AC560" s="374"/>
      <c r="AD560" s="375"/>
    </row>
    <row r="561" spans="1:30" ht="16.5" customHeight="1">
      <c r="A561" s="549">
        <v>556</v>
      </c>
      <c r="B561" s="163"/>
      <c r="C561" s="130"/>
      <c r="D561" s="504"/>
      <c r="E561" s="571"/>
      <c r="F561" s="519"/>
      <c r="G561" s="226"/>
      <c r="H561" s="226"/>
      <c r="I561" s="226"/>
      <c r="J561" s="226"/>
      <c r="K561" s="226"/>
      <c r="L561" s="145"/>
      <c r="M561" s="129"/>
      <c r="N561" s="145"/>
      <c r="O561" s="226"/>
      <c r="P561" s="226"/>
      <c r="Q561" s="226"/>
      <c r="R561" s="226"/>
      <c r="S561" s="226"/>
      <c r="T561" s="145"/>
      <c r="U561" s="129"/>
      <c r="V561" s="129"/>
      <c r="W561" s="226"/>
      <c r="X561" s="226"/>
      <c r="Y561" s="642"/>
      <c r="Z561" s="372"/>
      <c r="AA561" s="373"/>
      <c r="AB561" s="373"/>
      <c r="AC561" s="374"/>
      <c r="AD561" s="375"/>
    </row>
    <row r="562" spans="1:30" ht="16.5" customHeight="1">
      <c r="A562" s="549">
        <v>557</v>
      </c>
      <c r="B562" s="163"/>
      <c r="C562" s="130"/>
      <c r="D562" s="504"/>
      <c r="E562" s="571"/>
      <c r="F562" s="519"/>
      <c r="G562" s="226"/>
      <c r="H562" s="226"/>
      <c r="I562" s="226"/>
      <c r="J562" s="226"/>
      <c r="K562" s="226"/>
      <c r="L562" s="145"/>
      <c r="M562" s="129"/>
      <c r="N562" s="145"/>
      <c r="O562" s="226"/>
      <c r="P562" s="226"/>
      <c r="Q562" s="226"/>
      <c r="R562" s="226"/>
      <c r="S562" s="226"/>
      <c r="T562" s="145"/>
      <c r="U562" s="129"/>
      <c r="V562" s="129"/>
      <c r="W562" s="226"/>
      <c r="X562" s="226"/>
      <c r="Y562" s="642"/>
      <c r="Z562" s="372"/>
      <c r="AA562" s="373"/>
      <c r="AB562" s="373"/>
      <c r="AC562" s="374"/>
      <c r="AD562" s="375"/>
    </row>
    <row r="563" spans="1:30" ht="16.5" customHeight="1">
      <c r="A563" s="549">
        <v>558</v>
      </c>
      <c r="B563" s="163"/>
      <c r="C563" s="130"/>
      <c r="D563" s="504"/>
      <c r="E563" s="571"/>
      <c r="F563" s="519"/>
      <c r="G563" s="226"/>
      <c r="H563" s="226"/>
      <c r="I563" s="226"/>
      <c r="J563" s="226"/>
      <c r="K563" s="226"/>
      <c r="L563" s="145"/>
      <c r="M563" s="129"/>
      <c r="N563" s="145"/>
      <c r="O563" s="226"/>
      <c r="P563" s="226"/>
      <c r="Q563" s="226"/>
      <c r="R563" s="226"/>
      <c r="S563" s="226"/>
      <c r="T563" s="145"/>
      <c r="U563" s="420"/>
      <c r="V563" s="129"/>
      <c r="W563" s="226"/>
      <c r="X563" s="226"/>
      <c r="Y563" s="642"/>
      <c r="Z563" s="372"/>
      <c r="AA563" s="373"/>
      <c r="AB563" s="373"/>
      <c r="AC563" s="374"/>
      <c r="AD563" s="375"/>
    </row>
    <row r="564" spans="1:30" ht="16.5" customHeight="1">
      <c r="A564" s="549">
        <v>559</v>
      </c>
      <c r="B564" s="160"/>
      <c r="C564" s="4"/>
      <c r="D564" s="4"/>
      <c r="E564" s="556"/>
      <c r="F564" s="231"/>
      <c r="G564" s="71"/>
      <c r="H564" s="71"/>
      <c r="I564" s="71"/>
      <c r="J564" s="71"/>
      <c r="K564" s="71"/>
      <c r="L564" s="29"/>
      <c r="M564" s="52"/>
      <c r="N564" s="219"/>
      <c r="O564" s="71"/>
      <c r="P564" s="71"/>
      <c r="Q564" s="71"/>
      <c r="R564" s="71"/>
      <c r="S564" s="71"/>
      <c r="T564" s="29"/>
      <c r="U564" s="52"/>
      <c r="V564" s="52"/>
      <c r="W564" s="71"/>
      <c r="X564" s="71"/>
      <c r="Y564" s="641"/>
      <c r="Z564" s="368"/>
      <c r="AA564" s="369"/>
      <c r="AB564" s="369"/>
      <c r="AC564" s="370"/>
      <c r="AD564" s="371"/>
    </row>
    <row r="565" spans="1:30" ht="16.5" customHeight="1">
      <c r="A565" s="549">
        <v>560</v>
      </c>
      <c r="B565" s="546"/>
      <c r="C565" s="227"/>
      <c r="D565" s="227"/>
      <c r="E565" s="572"/>
      <c r="F565" s="530"/>
      <c r="G565" s="421"/>
      <c r="H565" s="421"/>
      <c r="I565" s="421"/>
      <c r="J565" s="421"/>
      <c r="K565" s="421"/>
      <c r="L565" s="228"/>
      <c r="M565" s="230"/>
      <c r="N565" s="229"/>
      <c r="O565" s="421"/>
      <c r="P565" s="421"/>
      <c r="Q565" s="421"/>
      <c r="R565" s="421"/>
      <c r="S565" s="421"/>
      <c r="T565" s="228"/>
      <c r="U565" s="230"/>
      <c r="V565" s="230"/>
      <c r="W565" s="421"/>
      <c r="X565" s="421"/>
      <c r="Y565" s="648"/>
      <c r="Z565" s="422"/>
      <c r="AA565" s="423"/>
      <c r="AB565" s="423"/>
      <c r="AC565" s="424"/>
      <c r="AD565" s="425"/>
    </row>
    <row r="566" spans="1:30" ht="16.5" customHeight="1">
      <c r="A566" s="549">
        <v>561</v>
      </c>
      <c r="B566" s="160"/>
      <c r="C566" s="4"/>
      <c r="D566" s="4"/>
      <c r="E566" s="556"/>
      <c r="F566" s="231"/>
      <c r="G566" s="71"/>
      <c r="H566" s="71"/>
      <c r="I566" s="71"/>
      <c r="J566" s="71"/>
      <c r="K566" s="71"/>
      <c r="L566" s="29"/>
      <c r="M566" s="52"/>
      <c r="N566" s="219"/>
      <c r="O566" s="71"/>
      <c r="P566" s="71"/>
      <c r="Q566" s="71"/>
      <c r="R566" s="71"/>
      <c r="S566" s="71"/>
      <c r="T566" s="29"/>
      <c r="U566" s="52"/>
      <c r="V566" s="52"/>
      <c r="W566" s="71"/>
      <c r="X566" s="71"/>
      <c r="Y566" s="641"/>
      <c r="Z566" s="368"/>
      <c r="AA566" s="369"/>
      <c r="AB566" s="369"/>
      <c r="AC566" s="370"/>
      <c r="AD566" s="371"/>
    </row>
    <row r="567" spans="1:30" ht="16.5" customHeight="1">
      <c r="A567" s="549">
        <v>562</v>
      </c>
      <c r="B567" s="160"/>
      <c r="C567" s="4"/>
      <c r="D567" s="4"/>
      <c r="E567" s="556"/>
      <c r="F567" s="231"/>
      <c r="G567" s="71"/>
      <c r="H567" s="71"/>
      <c r="I567" s="71"/>
      <c r="J567" s="71"/>
      <c r="K567" s="71"/>
      <c r="L567" s="29"/>
      <c r="M567" s="52"/>
      <c r="N567" s="219"/>
      <c r="O567" s="71"/>
      <c r="P567" s="71"/>
      <c r="Q567" s="71"/>
      <c r="R567" s="71"/>
      <c r="S567" s="71"/>
      <c r="T567" s="29"/>
      <c r="U567" s="22"/>
      <c r="V567" s="52"/>
      <c r="W567" s="71"/>
      <c r="X567" s="71"/>
      <c r="Y567" s="641"/>
      <c r="Z567" s="368"/>
      <c r="AA567" s="369"/>
      <c r="AB567" s="369"/>
      <c r="AC567" s="370"/>
      <c r="AD567" s="371"/>
    </row>
    <row r="568" spans="1:30" ht="16.5" customHeight="1">
      <c r="A568" s="549">
        <v>563</v>
      </c>
      <c r="B568" s="160"/>
      <c r="C568" s="4"/>
      <c r="D568" s="4"/>
      <c r="E568" s="556"/>
      <c r="F568" s="231"/>
      <c r="G568" s="71"/>
      <c r="H568" s="71"/>
      <c r="I568" s="71"/>
      <c r="J568" s="71"/>
      <c r="K568" s="71"/>
      <c r="L568" s="29"/>
      <c r="M568" s="52"/>
      <c r="N568" s="219"/>
      <c r="O568" s="71"/>
      <c r="P568" s="71"/>
      <c r="Q568" s="71"/>
      <c r="R568" s="71"/>
      <c r="S568" s="71"/>
      <c r="T568" s="29"/>
      <c r="U568" s="52"/>
      <c r="V568" s="52"/>
      <c r="W568" s="71"/>
      <c r="X568" s="71"/>
      <c r="Y568" s="641"/>
      <c r="Z568" s="368"/>
      <c r="AA568" s="369"/>
      <c r="AB568" s="369"/>
      <c r="AC568" s="370"/>
      <c r="AD568" s="371"/>
    </row>
    <row r="569" spans="1:30" ht="16.5" customHeight="1">
      <c r="A569" s="549">
        <v>564</v>
      </c>
      <c r="B569" s="160"/>
      <c r="C569" s="4"/>
      <c r="D569" s="4"/>
      <c r="E569" s="556"/>
      <c r="F569" s="231"/>
      <c r="G569" s="71"/>
      <c r="H569" s="71"/>
      <c r="I569" s="71"/>
      <c r="J569" s="71"/>
      <c r="K569" s="71"/>
      <c r="L569" s="29"/>
      <c r="M569" s="52"/>
      <c r="N569" s="219"/>
      <c r="O569" s="71"/>
      <c r="P569" s="71"/>
      <c r="Q569" s="71"/>
      <c r="R569" s="71"/>
      <c r="S569" s="71"/>
      <c r="T569" s="29"/>
      <c r="U569" s="52"/>
      <c r="V569" s="52"/>
      <c r="W569" s="71"/>
      <c r="X569" s="71"/>
      <c r="Y569" s="641"/>
      <c r="Z569" s="368"/>
      <c r="AA569" s="369"/>
      <c r="AB569" s="369"/>
      <c r="AC569" s="370"/>
      <c r="AD569" s="371"/>
    </row>
    <row r="570" spans="1:30" ht="16.5" customHeight="1">
      <c r="A570" s="549">
        <v>565</v>
      </c>
      <c r="B570" s="160"/>
      <c r="C570" s="4"/>
      <c r="D570" s="4"/>
      <c r="E570" s="556"/>
      <c r="F570" s="231"/>
      <c r="G570" s="71"/>
      <c r="H570" s="71"/>
      <c r="I570" s="71"/>
      <c r="J570" s="71"/>
      <c r="K570" s="71"/>
      <c r="L570" s="29"/>
      <c r="M570" s="52"/>
      <c r="N570" s="219"/>
      <c r="O570" s="71"/>
      <c r="P570" s="71"/>
      <c r="Q570" s="71"/>
      <c r="R570" s="71"/>
      <c r="S570" s="71"/>
      <c r="T570" s="29"/>
      <c r="U570" s="52"/>
      <c r="V570" s="52"/>
      <c r="W570" s="71"/>
      <c r="X570" s="71"/>
      <c r="Y570" s="641"/>
      <c r="Z570" s="368"/>
      <c r="AA570" s="369"/>
      <c r="AB570" s="369"/>
      <c r="AC570" s="370"/>
      <c r="AD570" s="371"/>
    </row>
    <row r="571" spans="1:30" ht="16.5" customHeight="1">
      <c r="A571" s="549">
        <v>566</v>
      </c>
      <c r="B571" s="160"/>
      <c r="C571" s="4"/>
      <c r="D571" s="4"/>
      <c r="E571" s="556"/>
      <c r="F571" s="231"/>
      <c r="G571" s="71"/>
      <c r="H571" s="71"/>
      <c r="I571" s="71"/>
      <c r="J571" s="71"/>
      <c r="K571" s="71"/>
      <c r="L571" s="29"/>
      <c r="M571" s="52"/>
      <c r="N571" s="219"/>
      <c r="O571" s="71"/>
      <c r="P571" s="71"/>
      <c r="Q571" s="71"/>
      <c r="R571" s="71"/>
      <c r="S571" s="71"/>
      <c r="T571" s="29"/>
      <c r="U571" s="52"/>
      <c r="V571" s="52"/>
      <c r="W571" s="71"/>
      <c r="X571" s="71"/>
      <c r="Y571" s="641"/>
      <c r="Z571" s="368"/>
      <c r="AA571" s="369"/>
      <c r="AB571" s="369"/>
      <c r="AC571" s="370"/>
      <c r="AD571" s="371"/>
    </row>
    <row r="572" spans="1:30" ht="16.5" customHeight="1">
      <c r="A572" s="549">
        <v>567</v>
      </c>
      <c r="B572" s="160"/>
      <c r="C572" s="4"/>
      <c r="D572" s="4"/>
      <c r="E572" s="556"/>
      <c r="F572" s="231"/>
      <c r="G572" s="71"/>
      <c r="H572" s="71"/>
      <c r="I572" s="71"/>
      <c r="J572" s="71"/>
      <c r="K572" s="71"/>
      <c r="L572" s="29"/>
      <c r="M572" s="52"/>
      <c r="N572" s="219"/>
      <c r="O572" s="71"/>
      <c r="P572" s="71"/>
      <c r="Q572" s="71"/>
      <c r="R572" s="71"/>
      <c r="S572" s="71"/>
      <c r="T572" s="29"/>
      <c r="U572" s="52"/>
      <c r="V572" s="52"/>
      <c r="W572" s="71"/>
      <c r="X572" s="71"/>
      <c r="Y572" s="641"/>
      <c r="Z572" s="368"/>
      <c r="AA572" s="369"/>
      <c r="AB572" s="369"/>
      <c r="AC572" s="370"/>
      <c r="AD572" s="371"/>
    </row>
    <row r="573" spans="1:30" ht="16.5" customHeight="1">
      <c r="A573" s="549">
        <v>568</v>
      </c>
      <c r="B573" s="160"/>
      <c r="C573" s="4"/>
      <c r="D573" s="4"/>
      <c r="E573" s="556"/>
      <c r="F573" s="231"/>
      <c r="G573" s="71"/>
      <c r="H573" s="71"/>
      <c r="I573" s="71"/>
      <c r="J573" s="71"/>
      <c r="K573" s="71"/>
      <c r="L573" s="29"/>
      <c r="M573" s="52"/>
      <c r="N573" s="219"/>
      <c r="O573" s="71"/>
      <c r="P573" s="71"/>
      <c r="Q573" s="71"/>
      <c r="R573" s="71"/>
      <c r="S573" s="71"/>
      <c r="T573" s="29"/>
      <c r="U573" s="52"/>
      <c r="V573" s="52"/>
      <c r="W573" s="71"/>
      <c r="X573" s="71"/>
      <c r="Y573" s="641"/>
      <c r="Z573" s="368"/>
      <c r="AA573" s="369"/>
      <c r="AB573" s="369"/>
      <c r="AC573" s="370"/>
      <c r="AD573" s="371"/>
    </row>
    <row r="574" spans="1:30" ht="16.5" customHeight="1">
      <c r="A574" s="549">
        <v>569</v>
      </c>
      <c r="B574" s="160"/>
      <c r="C574" s="4"/>
      <c r="D574" s="4"/>
      <c r="E574" s="556"/>
      <c r="F574" s="231"/>
      <c r="G574" s="71"/>
      <c r="H574" s="71"/>
      <c r="I574" s="71"/>
      <c r="J574" s="71"/>
      <c r="K574" s="71"/>
      <c r="L574" s="29"/>
      <c r="M574" s="52"/>
      <c r="N574" s="219"/>
      <c r="O574" s="71"/>
      <c r="P574" s="71"/>
      <c r="Q574" s="71"/>
      <c r="R574" s="71"/>
      <c r="S574" s="71"/>
      <c r="T574" s="29"/>
      <c r="U574" s="52"/>
      <c r="V574" s="52"/>
      <c r="W574" s="71"/>
      <c r="X574" s="71"/>
      <c r="Y574" s="641"/>
      <c r="Z574" s="368"/>
      <c r="AA574" s="369"/>
      <c r="AB574" s="369"/>
      <c r="AC574" s="370"/>
      <c r="AD574" s="371"/>
    </row>
    <row r="575" spans="1:30" ht="16.5" customHeight="1">
      <c r="A575" s="549">
        <v>570</v>
      </c>
      <c r="B575" s="160"/>
      <c r="C575" s="4"/>
      <c r="D575" s="4"/>
      <c r="E575" s="556"/>
      <c r="F575" s="231"/>
      <c r="G575" s="71"/>
      <c r="H575" s="71"/>
      <c r="I575" s="71"/>
      <c r="J575" s="71"/>
      <c r="K575" s="71"/>
      <c r="L575" s="29"/>
      <c r="M575" s="52"/>
      <c r="N575" s="219"/>
      <c r="O575" s="71"/>
      <c r="P575" s="71"/>
      <c r="Q575" s="71"/>
      <c r="R575" s="71"/>
      <c r="S575" s="71"/>
      <c r="T575" s="29"/>
      <c r="U575" s="52"/>
      <c r="V575" s="52"/>
      <c r="W575" s="71"/>
      <c r="X575" s="71"/>
      <c r="Y575" s="641"/>
      <c r="Z575" s="368"/>
      <c r="AA575" s="369"/>
      <c r="AB575" s="369"/>
      <c r="AC575" s="370"/>
      <c r="AD575" s="371"/>
    </row>
    <row r="576" spans="1:30" ht="16.5" customHeight="1">
      <c r="A576" s="549">
        <v>571</v>
      </c>
      <c r="B576" s="160"/>
      <c r="C576" s="4"/>
      <c r="D576" s="4"/>
      <c r="E576" s="556"/>
      <c r="F576" s="231"/>
      <c r="G576" s="71"/>
      <c r="H576" s="71"/>
      <c r="I576" s="71"/>
      <c r="J576" s="71"/>
      <c r="K576" s="71"/>
      <c r="L576" s="29"/>
      <c r="M576" s="52"/>
      <c r="N576" s="219"/>
      <c r="O576" s="71"/>
      <c r="P576" s="71"/>
      <c r="Q576" s="71"/>
      <c r="R576" s="71"/>
      <c r="S576" s="71"/>
      <c r="T576" s="29"/>
      <c r="U576" s="52"/>
      <c r="V576" s="52"/>
      <c r="W576" s="71"/>
      <c r="X576" s="71"/>
      <c r="Y576" s="641"/>
      <c r="Z576" s="368"/>
      <c r="AA576" s="369"/>
      <c r="AB576" s="369"/>
      <c r="AC576" s="370"/>
      <c r="AD576" s="371"/>
    </row>
    <row r="577" spans="1:30" ht="16.5" customHeight="1">
      <c r="A577" s="549">
        <v>572</v>
      </c>
      <c r="B577" s="160"/>
      <c r="C577" s="4"/>
      <c r="D577" s="4"/>
      <c r="E577" s="556"/>
      <c r="F577" s="231"/>
      <c r="G577" s="71"/>
      <c r="H577" s="71"/>
      <c r="I577" s="71"/>
      <c r="J577" s="71"/>
      <c r="K577" s="71"/>
      <c r="L577" s="29"/>
      <c r="M577" s="52"/>
      <c r="N577" s="219"/>
      <c r="O577" s="71"/>
      <c r="P577" s="71"/>
      <c r="Q577" s="71"/>
      <c r="R577" s="71"/>
      <c r="S577" s="71"/>
      <c r="T577" s="29"/>
      <c r="U577" s="52"/>
      <c r="V577" s="52"/>
      <c r="W577" s="71"/>
      <c r="X577" s="71"/>
      <c r="Y577" s="641"/>
      <c r="Z577" s="368"/>
      <c r="AA577" s="369"/>
      <c r="AB577" s="369"/>
      <c r="AC577" s="370"/>
      <c r="AD577" s="371"/>
    </row>
    <row r="578" spans="1:30" ht="16.5" customHeight="1">
      <c r="A578" s="549">
        <v>573</v>
      </c>
      <c r="B578" s="160"/>
      <c r="C578" s="4"/>
      <c r="D578" s="4"/>
      <c r="E578" s="556"/>
      <c r="F578" s="231"/>
      <c r="G578" s="71"/>
      <c r="H578" s="71"/>
      <c r="I578" s="71"/>
      <c r="J578" s="71"/>
      <c r="K578" s="71"/>
      <c r="L578" s="29"/>
      <c r="M578" s="52"/>
      <c r="N578" s="219"/>
      <c r="O578" s="71"/>
      <c r="P578" s="71"/>
      <c r="Q578" s="71"/>
      <c r="R578" s="71"/>
      <c r="S578" s="71"/>
      <c r="T578" s="29"/>
      <c r="U578" s="52"/>
      <c r="V578" s="52"/>
      <c r="W578" s="71"/>
      <c r="X578" s="71"/>
      <c r="Y578" s="641"/>
      <c r="Z578" s="368"/>
      <c r="AA578" s="369"/>
      <c r="AB578" s="369"/>
      <c r="AC578" s="370"/>
      <c r="AD578" s="371"/>
    </row>
    <row r="579" spans="1:30" ht="16.5" customHeight="1">
      <c r="A579" s="549">
        <v>574</v>
      </c>
      <c r="B579" s="160"/>
      <c r="C579" s="4"/>
      <c r="D579" s="4"/>
      <c r="E579" s="556"/>
      <c r="F579" s="231"/>
      <c r="G579" s="71"/>
      <c r="H579" s="71"/>
      <c r="I579" s="71"/>
      <c r="J579" s="71"/>
      <c r="K579" s="71"/>
      <c r="L579" s="29"/>
      <c r="M579" s="52"/>
      <c r="N579" s="219"/>
      <c r="O579" s="71"/>
      <c r="P579" s="71"/>
      <c r="Q579" s="71"/>
      <c r="R579" s="71"/>
      <c r="S579" s="71"/>
      <c r="T579" s="29"/>
      <c r="U579" s="52"/>
      <c r="V579" s="52"/>
      <c r="W579" s="71"/>
      <c r="X579" s="71"/>
      <c r="Y579" s="641"/>
      <c r="Z579" s="368"/>
      <c r="AA579" s="369"/>
      <c r="AB579" s="369"/>
      <c r="AC579" s="370"/>
      <c r="AD579" s="371"/>
    </row>
    <row r="580" spans="1:30" ht="16.5" customHeight="1">
      <c r="A580" s="549">
        <v>575</v>
      </c>
      <c r="B580" s="160"/>
      <c r="C580" s="4"/>
      <c r="D580" s="4"/>
      <c r="E580" s="556"/>
      <c r="F580" s="231"/>
      <c r="G580" s="71"/>
      <c r="H580" s="71"/>
      <c r="I580" s="71"/>
      <c r="J580" s="71"/>
      <c r="K580" s="71"/>
      <c r="L580" s="29"/>
      <c r="M580" s="52"/>
      <c r="N580" s="219"/>
      <c r="O580" s="71"/>
      <c r="P580" s="71"/>
      <c r="Q580" s="71"/>
      <c r="R580" s="71"/>
      <c r="S580" s="71"/>
      <c r="T580" s="29"/>
      <c r="U580" s="52"/>
      <c r="V580" s="52"/>
      <c r="W580" s="71"/>
      <c r="X580" s="71"/>
      <c r="Y580" s="641"/>
      <c r="Z580" s="368"/>
      <c r="AA580" s="369"/>
      <c r="AB580" s="369"/>
      <c r="AC580" s="370"/>
      <c r="AD580" s="371"/>
    </row>
    <row r="581" spans="1:30" ht="16.5" customHeight="1">
      <c r="A581" s="549">
        <v>576</v>
      </c>
      <c r="B581" s="160"/>
      <c r="C581" s="4"/>
      <c r="D581" s="4"/>
      <c r="E581" s="556"/>
      <c r="F581" s="231"/>
      <c r="G581" s="71"/>
      <c r="H581" s="71"/>
      <c r="I581" s="71"/>
      <c r="J581" s="71"/>
      <c r="K581" s="71"/>
      <c r="L581" s="29"/>
      <c r="M581" s="52"/>
      <c r="N581" s="219"/>
      <c r="O581" s="71"/>
      <c r="P581" s="71"/>
      <c r="Q581" s="71"/>
      <c r="R581" s="71"/>
      <c r="S581" s="71"/>
      <c r="T581" s="29"/>
      <c r="U581" s="52"/>
      <c r="V581" s="52"/>
      <c r="W581" s="71"/>
      <c r="X581" s="71"/>
      <c r="Y581" s="641"/>
      <c r="Z581" s="368"/>
      <c r="AA581" s="369"/>
      <c r="AB581" s="369"/>
      <c r="AC581" s="370"/>
      <c r="AD581" s="371"/>
    </row>
    <row r="582" spans="1:30" ht="16.5" customHeight="1">
      <c r="A582" s="549">
        <v>577</v>
      </c>
      <c r="B582" s="160"/>
      <c r="C582" s="4"/>
      <c r="D582" s="4"/>
      <c r="E582" s="556"/>
      <c r="F582" s="231"/>
      <c r="G582" s="71"/>
      <c r="H582" s="71"/>
      <c r="I582" s="71"/>
      <c r="J582" s="71"/>
      <c r="K582" s="71"/>
      <c r="L582" s="29"/>
      <c r="M582" s="52"/>
      <c r="N582" s="219"/>
      <c r="O582" s="71"/>
      <c r="P582" s="71"/>
      <c r="Q582" s="71"/>
      <c r="R582" s="71"/>
      <c r="S582" s="71"/>
      <c r="T582" s="29"/>
      <c r="U582" s="52"/>
      <c r="V582" s="52"/>
      <c r="W582" s="71"/>
      <c r="X582" s="71"/>
      <c r="Y582" s="641"/>
      <c r="Z582" s="368"/>
      <c r="AA582" s="369"/>
      <c r="AB582" s="369"/>
      <c r="AC582" s="370"/>
      <c r="AD582" s="371"/>
    </row>
    <row r="583" spans="1:30" ht="16.5" customHeight="1">
      <c r="A583" s="549">
        <v>578</v>
      </c>
      <c r="B583" s="160"/>
      <c r="C583" s="4"/>
      <c r="D583" s="4"/>
      <c r="E583" s="556"/>
      <c r="F583" s="231"/>
      <c r="G583" s="71"/>
      <c r="H583" s="71"/>
      <c r="I583" s="71"/>
      <c r="J583" s="71"/>
      <c r="K583" s="71"/>
      <c r="L583" s="29"/>
      <c r="M583" s="52"/>
      <c r="N583" s="219"/>
      <c r="O583" s="71"/>
      <c r="P583" s="71"/>
      <c r="Q583" s="71"/>
      <c r="R583" s="71"/>
      <c r="S583" s="71"/>
      <c r="T583" s="29"/>
      <c r="U583" s="52"/>
      <c r="V583" s="52"/>
      <c r="W583" s="71"/>
      <c r="X583" s="71"/>
      <c r="Y583" s="641"/>
      <c r="Z583" s="368"/>
      <c r="AA583" s="369"/>
      <c r="AB583" s="369"/>
      <c r="AC583" s="370"/>
      <c r="AD583" s="371"/>
    </row>
    <row r="584" spans="1:30" ht="16.5" customHeight="1">
      <c r="A584" s="549">
        <v>579</v>
      </c>
      <c r="B584" s="160"/>
      <c r="C584" s="4"/>
      <c r="D584" s="4"/>
      <c r="E584" s="556"/>
      <c r="F584" s="231"/>
      <c r="G584" s="71"/>
      <c r="H584" s="71"/>
      <c r="I584" s="71"/>
      <c r="J584" s="71"/>
      <c r="K584" s="71"/>
      <c r="L584" s="29"/>
      <c r="M584" s="52"/>
      <c r="N584" s="219"/>
      <c r="O584" s="71"/>
      <c r="P584" s="71"/>
      <c r="Q584" s="71"/>
      <c r="R584" s="71"/>
      <c r="S584" s="71"/>
      <c r="T584" s="29"/>
      <c r="U584" s="52"/>
      <c r="V584" s="52"/>
      <c r="W584" s="71"/>
      <c r="X584" s="71"/>
      <c r="Y584" s="641"/>
      <c r="Z584" s="368"/>
      <c r="AA584" s="369"/>
      <c r="AB584" s="369"/>
      <c r="AC584" s="370"/>
      <c r="AD584" s="371"/>
    </row>
    <row r="585" spans="1:30" ht="16.5" customHeight="1">
      <c r="A585" s="549">
        <v>580</v>
      </c>
      <c r="B585" s="160"/>
      <c r="C585" s="4"/>
      <c r="D585" s="4"/>
      <c r="E585" s="556"/>
      <c r="F585" s="231"/>
      <c r="G585" s="71"/>
      <c r="H585" s="71"/>
      <c r="I585" s="71"/>
      <c r="J585" s="71"/>
      <c r="K585" s="71"/>
      <c r="L585" s="29"/>
      <c r="M585" s="52"/>
      <c r="N585" s="219"/>
      <c r="O585" s="71"/>
      <c r="P585" s="71"/>
      <c r="Q585" s="71"/>
      <c r="R585" s="71"/>
      <c r="S585" s="71"/>
      <c r="T585" s="29"/>
      <c r="U585" s="52"/>
      <c r="V585" s="52"/>
      <c r="W585" s="71"/>
      <c r="X585" s="71"/>
      <c r="Y585" s="641"/>
      <c r="Z585" s="368"/>
      <c r="AA585" s="369"/>
      <c r="AB585" s="369"/>
      <c r="AC585" s="370"/>
      <c r="AD585" s="371"/>
    </row>
    <row r="586" spans="1:30" ht="16.5" customHeight="1">
      <c r="A586" s="549">
        <v>581</v>
      </c>
      <c r="B586" s="160"/>
      <c r="C586" s="4"/>
      <c r="D586" s="4"/>
      <c r="E586" s="556"/>
      <c r="F586" s="231"/>
      <c r="G586" s="71"/>
      <c r="H586" s="71"/>
      <c r="I586" s="71"/>
      <c r="J586" s="71"/>
      <c r="K586" s="71"/>
      <c r="L586" s="29"/>
      <c r="M586" s="52"/>
      <c r="N586" s="219"/>
      <c r="O586" s="71"/>
      <c r="P586" s="71"/>
      <c r="Q586" s="71"/>
      <c r="R586" s="71"/>
      <c r="S586" s="71"/>
      <c r="T586" s="29"/>
      <c r="U586" s="52"/>
      <c r="V586" s="52"/>
      <c r="W586" s="71"/>
      <c r="X586" s="71"/>
      <c r="Y586" s="641"/>
      <c r="Z586" s="368"/>
      <c r="AA586" s="369"/>
      <c r="AB586" s="369"/>
      <c r="AC586" s="370"/>
      <c r="AD586" s="371"/>
    </row>
    <row r="587" spans="1:30" ht="16.5" customHeight="1">
      <c r="A587" s="549">
        <v>582</v>
      </c>
      <c r="B587" s="160"/>
      <c r="C587" s="4"/>
      <c r="D587" s="4"/>
      <c r="E587" s="556"/>
      <c r="F587" s="231"/>
      <c r="G587" s="71"/>
      <c r="H587" s="71"/>
      <c r="I587" s="71"/>
      <c r="J587" s="71"/>
      <c r="K587" s="71"/>
      <c r="L587" s="29"/>
      <c r="M587" s="52"/>
      <c r="N587" s="219"/>
      <c r="O587" s="71"/>
      <c r="P587" s="71"/>
      <c r="Q587" s="71"/>
      <c r="R587" s="71"/>
      <c r="S587" s="71"/>
      <c r="T587" s="29"/>
      <c r="U587" s="52"/>
      <c r="V587" s="52"/>
      <c r="W587" s="71"/>
      <c r="X587" s="71"/>
      <c r="Y587" s="641"/>
      <c r="Z587" s="368"/>
      <c r="AA587" s="369"/>
      <c r="AB587" s="369"/>
      <c r="AC587" s="370"/>
      <c r="AD587" s="371"/>
    </row>
    <row r="588" spans="1:30" ht="16.5" customHeight="1">
      <c r="A588" s="549">
        <v>583</v>
      </c>
      <c r="B588" s="160"/>
      <c r="C588" s="4"/>
      <c r="D588" s="4"/>
      <c r="E588" s="556"/>
      <c r="F588" s="231"/>
      <c r="G588" s="71"/>
      <c r="H588" s="71"/>
      <c r="I588" s="71"/>
      <c r="J588" s="71"/>
      <c r="K588" s="71"/>
      <c r="L588" s="29"/>
      <c r="M588" s="52"/>
      <c r="N588" s="219"/>
      <c r="O588" s="71"/>
      <c r="P588" s="71"/>
      <c r="Q588" s="71"/>
      <c r="R588" s="71"/>
      <c r="S588" s="71"/>
      <c r="T588" s="29"/>
      <c r="U588" s="52"/>
      <c r="V588" s="52"/>
      <c r="W588" s="71"/>
      <c r="X588" s="71"/>
      <c r="Y588" s="641"/>
      <c r="Z588" s="368"/>
      <c r="AA588" s="369"/>
      <c r="AB588" s="369"/>
      <c r="AC588" s="370"/>
      <c r="AD588" s="371"/>
    </row>
    <row r="589" spans="1:30" ht="16.5" customHeight="1">
      <c r="A589" s="549">
        <v>584</v>
      </c>
      <c r="B589" s="160"/>
      <c r="C589" s="4"/>
      <c r="D589" s="4"/>
      <c r="E589" s="556"/>
      <c r="F589" s="231"/>
      <c r="G589" s="71"/>
      <c r="H589" s="71"/>
      <c r="I589" s="71"/>
      <c r="J589" s="71"/>
      <c r="K589" s="71"/>
      <c r="L589" s="29"/>
      <c r="M589" s="52"/>
      <c r="N589" s="219"/>
      <c r="O589" s="71"/>
      <c r="P589" s="71"/>
      <c r="Q589" s="71"/>
      <c r="R589" s="71"/>
      <c r="S589" s="71"/>
      <c r="T589" s="29"/>
      <c r="U589" s="52"/>
      <c r="V589" s="52"/>
      <c r="W589" s="71"/>
      <c r="X589" s="71"/>
      <c r="Y589" s="641"/>
      <c r="Z589" s="368"/>
      <c r="AA589" s="369"/>
      <c r="AB589" s="369"/>
      <c r="AC589" s="370"/>
      <c r="AD589" s="371"/>
    </row>
    <row r="590" spans="1:30" ht="16.5" customHeight="1">
      <c r="A590" s="549">
        <v>585</v>
      </c>
      <c r="B590" s="160"/>
      <c r="C590" s="4"/>
      <c r="D590" s="4"/>
      <c r="E590" s="556"/>
      <c r="F590" s="231"/>
      <c r="G590" s="71"/>
      <c r="H590" s="71"/>
      <c r="I590" s="71"/>
      <c r="J590" s="71"/>
      <c r="K590" s="71"/>
      <c r="L590" s="29"/>
      <c r="M590" s="52"/>
      <c r="N590" s="219"/>
      <c r="O590" s="71"/>
      <c r="P590" s="71"/>
      <c r="Q590" s="71"/>
      <c r="R590" s="71"/>
      <c r="S590" s="71"/>
      <c r="T590" s="29"/>
      <c r="U590" s="52"/>
      <c r="V590" s="52"/>
      <c r="W590" s="71"/>
      <c r="X590" s="71"/>
      <c r="Y590" s="641"/>
      <c r="Z590" s="368"/>
      <c r="AA590" s="369"/>
      <c r="AB590" s="369"/>
      <c r="AC590" s="370"/>
      <c r="AD590" s="371"/>
    </row>
    <row r="591" spans="1:30" ht="16.5" customHeight="1">
      <c r="A591" s="549">
        <v>586</v>
      </c>
      <c r="B591" s="160"/>
      <c r="C591" s="4"/>
      <c r="D591" s="4"/>
      <c r="E591" s="556"/>
      <c r="F591" s="231"/>
      <c r="G591" s="71"/>
      <c r="H591" s="71"/>
      <c r="I591" s="71"/>
      <c r="J591" s="71"/>
      <c r="K591" s="71"/>
      <c r="L591" s="29"/>
      <c r="M591" s="52"/>
      <c r="N591" s="219"/>
      <c r="O591" s="71"/>
      <c r="P591" s="71"/>
      <c r="Q591" s="71"/>
      <c r="R591" s="71"/>
      <c r="S591" s="71"/>
      <c r="T591" s="29"/>
      <c r="U591" s="52"/>
      <c r="V591" s="52"/>
      <c r="W591" s="71"/>
      <c r="X591" s="71"/>
      <c r="Y591" s="641"/>
      <c r="Z591" s="368"/>
      <c r="AA591" s="369"/>
      <c r="AB591" s="369"/>
      <c r="AC591" s="370"/>
      <c r="AD591" s="371"/>
    </row>
    <row r="592" spans="1:30" ht="16.5" customHeight="1">
      <c r="A592" s="549">
        <v>587</v>
      </c>
      <c r="B592" s="160"/>
      <c r="C592" s="4"/>
      <c r="D592" s="4"/>
      <c r="E592" s="556"/>
      <c r="F592" s="231"/>
      <c r="G592" s="71"/>
      <c r="H592" s="71"/>
      <c r="I592" s="71"/>
      <c r="J592" s="71"/>
      <c r="K592" s="71"/>
      <c r="L592" s="29"/>
      <c r="M592" s="52"/>
      <c r="N592" s="219"/>
      <c r="O592" s="71"/>
      <c r="P592" s="71"/>
      <c r="Q592" s="71"/>
      <c r="R592" s="71"/>
      <c r="S592" s="71"/>
      <c r="T592" s="29"/>
      <c r="U592" s="52"/>
      <c r="V592" s="52"/>
      <c r="W592" s="71"/>
      <c r="X592" s="71"/>
      <c r="Y592" s="641"/>
      <c r="Z592" s="368"/>
      <c r="AA592" s="369"/>
      <c r="AB592" s="369"/>
      <c r="AC592" s="370"/>
      <c r="AD592" s="371"/>
    </row>
    <row r="593" spans="1:30" ht="16.5" customHeight="1">
      <c r="A593" s="549">
        <v>588</v>
      </c>
      <c r="B593" s="160"/>
      <c r="C593" s="4"/>
      <c r="D593" s="4"/>
      <c r="E593" s="556"/>
      <c r="F593" s="231"/>
      <c r="G593" s="71"/>
      <c r="H593" s="71"/>
      <c r="I593" s="71"/>
      <c r="J593" s="71"/>
      <c r="K593" s="71"/>
      <c r="L593" s="29"/>
      <c r="M593" s="52"/>
      <c r="N593" s="219"/>
      <c r="O593" s="71"/>
      <c r="P593" s="71"/>
      <c r="Q593" s="71"/>
      <c r="R593" s="71"/>
      <c r="S593" s="71"/>
      <c r="T593" s="29"/>
      <c r="U593" s="52"/>
      <c r="V593" s="52"/>
      <c r="W593" s="71"/>
      <c r="X593" s="71"/>
      <c r="Y593" s="641"/>
      <c r="Z593" s="368"/>
      <c r="AA593" s="369"/>
      <c r="AB593" s="369"/>
      <c r="AC593" s="370"/>
      <c r="AD593" s="371"/>
    </row>
    <row r="594" spans="1:30" ht="16.5" customHeight="1">
      <c r="A594" s="549">
        <v>589</v>
      </c>
      <c r="B594" s="160"/>
      <c r="C594" s="4"/>
      <c r="D594" s="4"/>
      <c r="E594" s="556"/>
      <c r="F594" s="528"/>
      <c r="G594" s="71"/>
      <c r="H594" s="71"/>
      <c r="I594" s="71"/>
      <c r="J594" s="71"/>
      <c r="K594" s="71"/>
      <c r="L594" s="29"/>
      <c r="M594" s="52"/>
      <c r="N594" s="219"/>
      <c r="O594" s="71"/>
      <c r="P594" s="71"/>
      <c r="Q594" s="71"/>
      <c r="R594" s="71"/>
      <c r="S594" s="71"/>
      <c r="T594" s="29"/>
      <c r="U594" s="52"/>
      <c r="V594" s="52"/>
      <c r="W594" s="71"/>
      <c r="X594" s="71"/>
      <c r="Y594" s="641"/>
      <c r="Z594" s="368"/>
      <c r="AA594" s="369"/>
      <c r="AB594" s="369"/>
      <c r="AC594" s="370"/>
      <c r="AD594" s="371"/>
    </row>
    <row r="595" spans="1:30" ht="16.5" customHeight="1">
      <c r="A595" s="549">
        <v>590</v>
      </c>
      <c r="B595" s="160"/>
      <c r="C595" s="4"/>
      <c r="D595" s="4"/>
      <c r="E595" s="556"/>
      <c r="F595" s="231"/>
      <c r="G595" s="71"/>
      <c r="H595" s="71"/>
      <c r="I595" s="71"/>
      <c r="J595" s="71"/>
      <c r="K595" s="71"/>
      <c r="L595" s="29"/>
      <c r="M595" s="52"/>
      <c r="N595" s="219"/>
      <c r="O595" s="71"/>
      <c r="P595" s="71"/>
      <c r="Q595" s="71"/>
      <c r="R595" s="71"/>
      <c r="S595" s="71"/>
      <c r="T595" s="29"/>
      <c r="U595" s="52"/>
      <c r="V595" s="52"/>
      <c r="W595" s="71"/>
      <c r="X595" s="71"/>
      <c r="Y595" s="641"/>
      <c r="Z595" s="368"/>
      <c r="AA595" s="369"/>
      <c r="AB595" s="369"/>
      <c r="AC595" s="370"/>
      <c r="AD595" s="371"/>
    </row>
    <row r="596" spans="1:30" ht="16.5" customHeight="1">
      <c r="A596" s="549">
        <v>591</v>
      </c>
      <c r="B596" s="160"/>
      <c r="C596" s="4"/>
      <c r="D596" s="4"/>
      <c r="E596" s="556"/>
      <c r="F596" s="231"/>
      <c r="G596" s="71"/>
      <c r="H596" s="71"/>
      <c r="I596" s="71"/>
      <c r="J596" s="71"/>
      <c r="K596" s="71"/>
      <c r="L596" s="29"/>
      <c r="M596" s="52"/>
      <c r="N596" s="219"/>
      <c r="O596" s="71"/>
      <c r="P596" s="71"/>
      <c r="Q596" s="71"/>
      <c r="R596" s="71"/>
      <c r="S596" s="71"/>
      <c r="T596" s="29"/>
      <c r="U596" s="52"/>
      <c r="V596" s="52"/>
      <c r="W596" s="71"/>
      <c r="X596" s="71"/>
      <c r="Y596" s="641"/>
      <c r="Z596" s="368"/>
      <c r="AA596" s="369"/>
      <c r="AB596" s="369"/>
      <c r="AC596" s="370"/>
      <c r="AD596" s="371"/>
    </row>
    <row r="597" spans="1:30" ht="16.5" customHeight="1">
      <c r="A597" s="549">
        <v>592</v>
      </c>
      <c r="B597" s="160"/>
      <c r="C597" s="4"/>
      <c r="D597" s="4"/>
      <c r="E597" s="556"/>
      <c r="F597" s="231"/>
      <c r="G597" s="71"/>
      <c r="H597" s="71"/>
      <c r="I597" s="71"/>
      <c r="J597" s="71"/>
      <c r="K597" s="71"/>
      <c r="L597" s="29"/>
      <c r="M597" s="52"/>
      <c r="N597" s="219"/>
      <c r="O597" s="71"/>
      <c r="P597" s="71"/>
      <c r="Q597" s="71"/>
      <c r="R597" s="71"/>
      <c r="S597" s="71"/>
      <c r="T597" s="29"/>
      <c r="U597" s="52"/>
      <c r="V597" s="52"/>
      <c r="W597" s="71"/>
      <c r="X597" s="71"/>
      <c r="Y597" s="641"/>
      <c r="Z597" s="368"/>
      <c r="AA597" s="369"/>
      <c r="AB597" s="369"/>
      <c r="AC597" s="370"/>
      <c r="AD597" s="371"/>
    </row>
    <row r="598" spans="1:30" ht="16.5" customHeight="1">
      <c r="A598" s="549">
        <v>593</v>
      </c>
      <c r="B598" s="160"/>
      <c r="C598" s="4"/>
      <c r="D598" s="4"/>
      <c r="E598" s="556"/>
      <c r="F598" s="231"/>
      <c r="G598" s="71"/>
      <c r="H598" s="71"/>
      <c r="I598" s="71"/>
      <c r="J598" s="71"/>
      <c r="K598" s="71"/>
      <c r="L598" s="29"/>
      <c r="M598" s="52"/>
      <c r="N598" s="219"/>
      <c r="O598" s="71"/>
      <c r="P598" s="71"/>
      <c r="Q598" s="71"/>
      <c r="R598" s="71"/>
      <c r="S598" s="71"/>
      <c r="T598" s="29"/>
      <c r="U598" s="380"/>
      <c r="V598" s="52"/>
      <c r="W598" s="71"/>
      <c r="X598" s="71"/>
      <c r="Y598" s="641"/>
      <c r="Z598" s="368"/>
      <c r="AA598" s="369"/>
      <c r="AB598" s="369"/>
      <c r="AC598" s="370"/>
      <c r="AD598" s="371"/>
    </row>
    <row r="599" spans="1:30" ht="16.5" customHeight="1">
      <c r="A599" s="549">
        <v>594</v>
      </c>
      <c r="B599" s="160"/>
      <c r="C599" s="4"/>
      <c r="D599" s="4"/>
      <c r="E599" s="556"/>
      <c r="F599" s="231"/>
      <c r="G599" s="71"/>
      <c r="H599" s="71"/>
      <c r="I599" s="71"/>
      <c r="J599" s="71"/>
      <c r="K599" s="71"/>
      <c r="L599" s="29"/>
      <c r="M599" s="52"/>
      <c r="N599" s="219"/>
      <c r="O599" s="71"/>
      <c r="P599" s="71"/>
      <c r="Q599" s="71"/>
      <c r="R599" s="71"/>
      <c r="S599" s="71"/>
      <c r="T599" s="29"/>
      <c r="U599" s="52"/>
      <c r="V599" s="52"/>
      <c r="W599" s="71"/>
      <c r="X599" s="71"/>
      <c r="Y599" s="641"/>
      <c r="Z599" s="368"/>
      <c r="AA599" s="369"/>
      <c r="AB599" s="369"/>
      <c r="AC599" s="370"/>
      <c r="AD599" s="371"/>
    </row>
    <row r="600" spans="1:30" ht="16.5" customHeight="1">
      <c r="A600" s="549">
        <v>595</v>
      </c>
      <c r="B600" s="160"/>
      <c r="C600" s="4"/>
      <c r="D600" s="4"/>
      <c r="E600" s="556"/>
      <c r="F600" s="231"/>
      <c r="G600" s="71"/>
      <c r="H600" s="71"/>
      <c r="I600" s="71"/>
      <c r="J600" s="71"/>
      <c r="K600" s="71"/>
      <c r="L600" s="29"/>
      <c r="M600" s="52"/>
      <c r="N600" s="219"/>
      <c r="O600" s="71"/>
      <c r="P600" s="71"/>
      <c r="Q600" s="71"/>
      <c r="R600" s="71"/>
      <c r="S600" s="71"/>
      <c r="T600" s="29"/>
      <c r="U600" s="52"/>
      <c r="V600" s="52"/>
      <c r="W600" s="71"/>
      <c r="X600" s="71"/>
      <c r="Y600" s="641"/>
      <c r="Z600" s="368"/>
      <c r="AA600" s="369"/>
      <c r="AB600" s="369"/>
      <c r="AC600" s="370"/>
      <c r="AD600" s="371"/>
    </row>
    <row r="601" spans="1:30" ht="16.5" customHeight="1">
      <c r="A601" s="549">
        <v>596</v>
      </c>
      <c r="B601" s="160"/>
      <c r="C601" s="4"/>
      <c r="D601" s="4"/>
      <c r="E601" s="556"/>
      <c r="F601" s="231"/>
      <c r="G601" s="71"/>
      <c r="H601" s="71"/>
      <c r="I601" s="71"/>
      <c r="J601" s="71"/>
      <c r="K601" s="71"/>
      <c r="L601" s="29"/>
      <c r="M601" s="52"/>
      <c r="N601" s="219"/>
      <c r="O601" s="71"/>
      <c r="P601" s="71"/>
      <c r="Q601" s="71"/>
      <c r="R601" s="71"/>
      <c r="S601" s="71"/>
      <c r="T601" s="29"/>
      <c r="U601" s="52"/>
      <c r="V601" s="52"/>
      <c r="W601" s="71"/>
      <c r="X601" s="71"/>
      <c r="Y601" s="641"/>
      <c r="Z601" s="368"/>
      <c r="AA601" s="369"/>
      <c r="AB601" s="369"/>
      <c r="AC601" s="370"/>
      <c r="AD601" s="371"/>
    </row>
    <row r="602" spans="1:30" ht="16.5" customHeight="1">
      <c r="A602" s="549">
        <v>597</v>
      </c>
      <c r="B602" s="160"/>
      <c r="C602" s="124"/>
      <c r="D602" s="124"/>
      <c r="E602" s="242"/>
      <c r="F602" s="231"/>
      <c r="G602" s="71"/>
      <c r="H602" s="71"/>
      <c r="I602" s="71"/>
      <c r="J602" s="71"/>
      <c r="K602" s="71"/>
      <c r="L602" s="29"/>
      <c r="M602" s="52"/>
      <c r="N602" s="219"/>
      <c r="O602" s="71"/>
      <c r="P602" s="71"/>
      <c r="Q602" s="71"/>
      <c r="R602" s="71"/>
      <c r="S602" s="71"/>
      <c r="T602" s="29"/>
      <c r="U602" s="52"/>
      <c r="V602" s="52"/>
      <c r="W602" s="71"/>
      <c r="X602" s="71"/>
      <c r="Y602" s="641"/>
      <c r="Z602" s="368"/>
      <c r="AA602" s="369"/>
      <c r="AB602" s="369"/>
      <c r="AC602" s="370"/>
      <c r="AD602" s="371"/>
    </row>
    <row r="603" spans="1:30" ht="16.5" customHeight="1">
      <c r="A603" s="549">
        <v>598</v>
      </c>
      <c r="B603" s="160"/>
      <c r="C603" s="4"/>
      <c r="D603" s="4"/>
      <c r="E603" s="556"/>
      <c r="F603" s="231"/>
      <c r="G603" s="71"/>
      <c r="H603" s="71"/>
      <c r="I603" s="71"/>
      <c r="J603" s="71"/>
      <c r="K603" s="71"/>
      <c r="L603" s="29"/>
      <c r="M603" s="52"/>
      <c r="N603" s="219"/>
      <c r="O603" s="71"/>
      <c r="P603" s="71"/>
      <c r="Q603" s="71"/>
      <c r="R603" s="71"/>
      <c r="S603" s="71"/>
      <c r="T603" s="29"/>
      <c r="U603" s="52"/>
      <c r="V603" s="52"/>
      <c r="W603" s="71"/>
      <c r="X603" s="71"/>
      <c r="Y603" s="641"/>
      <c r="Z603" s="368"/>
      <c r="AA603" s="369"/>
      <c r="AB603" s="369"/>
      <c r="AC603" s="370"/>
      <c r="AD603" s="371"/>
    </row>
    <row r="604" spans="1:30" ht="16.5" customHeight="1">
      <c r="A604" s="549">
        <v>599</v>
      </c>
      <c r="B604" s="160"/>
      <c r="C604" s="4"/>
      <c r="D604" s="4"/>
      <c r="E604" s="556"/>
      <c r="F604" s="231"/>
      <c r="G604" s="71"/>
      <c r="H604" s="71"/>
      <c r="I604" s="71"/>
      <c r="J604" s="71"/>
      <c r="K604" s="71"/>
      <c r="L604" s="29"/>
      <c r="M604" s="52"/>
      <c r="N604" s="219"/>
      <c r="O604" s="71"/>
      <c r="P604" s="71"/>
      <c r="Q604" s="71"/>
      <c r="R604" s="71"/>
      <c r="S604" s="71"/>
      <c r="T604" s="29"/>
      <c r="U604" s="52"/>
      <c r="V604" s="52"/>
      <c r="W604" s="71"/>
      <c r="X604" s="71"/>
      <c r="Y604" s="641"/>
      <c r="Z604" s="368"/>
      <c r="AA604" s="369"/>
      <c r="AB604" s="369"/>
      <c r="AC604" s="370"/>
      <c r="AD604" s="371"/>
    </row>
    <row r="605" spans="1:30" ht="16.5" customHeight="1">
      <c r="A605" s="549">
        <v>600</v>
      </c>
      <c r="B605" s="160"/>
      <c r="C605" s="4"/>
      <c r="D605" s="4"/>
      <c r="E605" s="556"/>
      <c r="F605" s="231"/>
      <c r="G605" s="71"/>
      <c r="H605" s="71"/>
      <c r="I605" s="71"/>
      <c r="J605" s="71"/>
      <c r="K605" s="71"/>
      <c r="L605" s="29"/>
      <c r="M605" s="52"/>
      <c r="N605" s="219"/>
      <c r="O605" s="71"/>
      <c r="P605" s="71"/>
      <c r="Q605" s="71"/>
      <c r="R605" s="71"/>
      <c r="S605" s="71"/>
      <c r="T605" s="29"/>
      <c r="U605" s="52"/>
      <c r="V605" s="52"/>
      <c r="W605" s="71"/>
      <c r="X605" s="71"/>
      <c r="Y605" s="641"/>
      <c r="Z605" s="368"/>
      <c r="AA605" s="369"/>
      <c r="AB605" s="369"/>
      <c r="AC605" s="370"/>
      <c r="AD605" s="371"/>
    </row>
    <row r="606" spans="1:30" ht="16.5" customHeight="1">
      <c r="A606" s="549">
        <v>601</v>
      </c>
      <c r="B606" s="160"/>
      <c r="C606" s="4"/>
      <c r="D606" s="4"/>
      <c r="E606" s="556"/>
      <c r="F606" s="231"/>
      <c r="G606" s="71"/>
      <c r="H606" s="71"/>
      <c r="I606" s="71"/>
      <c r="J606" s="71"/>
      <c r="K606" s="71"/>
      <c r="L606" s="29"/>
      <c r="M606" s="52"/>
      <c r="N606" s="219"/>
      <c r="O606" s="71"/>
      <c r="P606" s="71"/>
      <c r="Q606" s="71"/>
      <c r="R606" s="71"/>
      <c r="S606" s="71"/>
      <c r="T606" s="29"/>
      <c r="U606" s="52"/>
      <c r="V606" s="52"/>
      <c r="W606" s="71"/>
      <c r="X606" s="71"/>
      <c r="Y606" s="641"/>
      <c r="Z606" s="368"/>
      <c r="AA606" s="369"/>
      <c r="AB606" s="369"/>
      <c r="AC606" s="370"/>
      <c r="AD606" s="371"/>
    </row>
    <row r="607" spans="1:30" ht="16.5" customHeight="1">
      <c r="A607" s="549">
        <v>602</v>
      </c>
      <c r="B607" s="160"/>
      <c r="C607" s="4"/>
      <c r="D607" s="4"/>
      <c r="E607" s="556"/>
      <c r="F607" s="231"/>
      <c r="G607" s="71"/>
      <c r="H607" s="71"/>
      <c r="I607" s="71"/>
      <c r="J607" s="71"/>
      <c r="K607" s="71"/>
      <c r="L607" s="29"/>
      <c r="M607" s="52"/>
      <c r="N607" s="219"/>
      <c r="O607" s="71"/>
      <c r="P607" s="71"/>
      <c r="Q607" s="71"/>
      <c r="R607" s="71"/>
      <c r="S607" s="71"/>
      <c r="T607" s="29"/>
      <c r="U607" s="52"/>
      <c r="V607" s="52"/>
      <c r="W607" s="71"/>
      <c r="X607" s="71"/>
      <c r="Y607" s="641"/>
      <c r="Z607" s="368"/>
      <c r="AA607" s="369"/>
      <c r="AB607" s="369"/>
      <c r="AC607" s="370"/>
      <c r="AD607" s="371"/>
    </row>
    <row r="608" spans="1:30" ht="16.5" customHeight="1">
      <c r="A608" s="549">
        <v>603</v>
      </c>
      <c r="B608" s="160"/>
      <c r="C608" s="124"/>
      <c r="D608" s="124"/>
      <c r="E608" s="242"/>
      <c r="F608" s="231"/>
      <c r="G608" s="71"/>
      <c r="H608" s="71"/>
      <c r="I608" s="71"/>
      <c r="J608" s="416"/>
      <c r="K608" s="71"/>
      <c r="L608" s="29"/>
      <c r="M608" s="52"/>
      <c r="N608" s="219"/>
      <c r="O608" s="71"/>
      <c r="P608" s="71"/>
      <c r="Q608" s="71"/>
      <c r="R608" s="71"/>
      <c r="S608" s="71"/>
      <c r="T608" s="29"/>
      <c r="U608" s="52"/>
      <c r="V608" s="52"/>
      <c r="W608" s="71"/>
      <c r="X608" s="71"/>
      <c r="Y608" s="641"/>
      <c r="Z608" s="368"/>
      <c r="AA608" s="369"/>
      <c r="AB608" s="369"/>
      <c r="AC608" s="370"/>
      <c r="AD608" s="371"/>
    </row>
    <row r="609" spans="1:30" ht="16.5" customHeight="1">
      <c r="A609" s="549">
        <v>604</v>
      </c>
      <c r="B609" s="160"/>
      <c r="C609" s="4"/>
      <c r="D609" s="4"/>
      <c r="E609" s="556"/>
      <c r="F609" s="231"/>
      <c r="G609" s="71"/>
      <c r="H609" s="71"/>
      <c r="I609" s="71"/>
      <c r="J609" s="71"/>
      <c r="K609" s="71"/>
      <c r="L609" s="29"/>
      <c r="M609" s="52"/>
      <c r="N609" s="219"/>
      <c r="O609" s="71"/>
      <c r="P609" s="71"/>
      <c r="Q609" s="71"/>
      <c r="R609" s="71"/>
      <c r="S609" s="71"/>
      <c r="T609" s="29"/>
      <c r="U609" s="52"/>
      <c r="V609" s="52"/>
      <c r="W609" s="71"/>
      <c r="X609" s="71"/>
      <c r="Y609" s="641"/>
      <c r="Z609" s="368"/>
      <c r="AA609" s="369"/>
      <c r="AB609" s="369"/>
      <c r="AC609" s="370"/>
      <c r="AD609" s="371"/>
    </row>
    <row r="610" spans="1:30" ht="16.5" customHeight="1">
      <c r="A610" s="549">
        <v>605</v>
      </c>
      <c r="B610" s="160"/>
      <c r="C610" s="4"/>
      <c r="D610" s="4"/>
      <c r="E610" s="556"/>
      <c r="F610" s="231"/>
      <c r="G610" s="71"/>
      <c r="H610" s="71"/>
      <c r="I610" s="71"/>
      <c r="J610" s="71"/>
      <c r="K610" s="71"/>
      <c r="L610" s="29"/>
      <c r="M610" s="52"/>
      <c r="N610" s="219"/>
      <c r="O610" s="71"/>
      <c r="P610" s="71"/>
      <c r="Q610" s="71"/>
      <c r="R610" s="71"/>
      <c r="S610" s="71"/>
      <c r="T610" s="29"/>
      <c r="U610" s="52"/>
      <c r="V610" s="52"/>
      <c r="W610" s="71"/>
      <c r="X610" s="71"/>
      <c r="Y610" s="641"/>
      <c r="Z610" s="368"/>
      <c r="AA610" s="369"/>
      <c r="AB610" s="369"/>
      <c r="AC610" s="370"/>
      <c r="AD610" s="371"/>
    </row>
    <row r="611" spans="1:30" ht="16.5" customHeight="1">
      <c r="A611" s="549">
        <v>606</v>
      </c>
      <c r="B611" s="160"/>
      <c r="C611" s="4"/>
      <c r="D611" s="4"/>
      <c r="E611" s="556"/>
      <c r="F611" s="231"/>
      <c r="G611" s="71"/>
      <c r="H611" s="71"/>
      <c r="I611" s="71"/>
      <c r="J611" s="71"/>
      <c r="K611" s="71"/>
      <c r="L611" s="29"/>
      <c r="M611" s="52"/>
      <c r="N611" s="219"/>
      <c r="O611" s="71"/>
      <c r="P611" s="71"/>
      <c r="Q611" s="71"/>
      <c r="R611" s="71"/>
      <c r="S611" s="71"/>
      <c r="T611" s="29"/>
      <c r="U611" s="52"/>
      <c r="V611" s="52"/>
      <c r="W611" s="71"/>
      <c r="X611" s="71"/>
      <c r="Y611" s="641"/>
      <c r="Z611" s="368"/>
      <c r="AA611" s="369"/>
      <c r="AB611" s="369"/>
      <c r="AC611" s="370"/>
      <c r="AD611" s="371"/>
    </row>
    <row r="612" spans="1:30" ht="16.5" customHeight="1">
      <c r="A612" s="549">
        <v>607</v>
      </c>
      <c r="B612" s="160"/>
      <c r="C612" s="4"/>
      <c r="D612" s="4"/>
      <c r="E612" s="556"/>
      <c r="F612" s="231"/>
      <c r="G612" s="71"/>
      <c r="H612" s="71"/>
      <c r="I612" s="71"/>
      <c r="J612" s="71"/>
      <c r="K612" s="71"/>
      <c r="L612" s="29"/>
      <c r="M612" s="52"/>
      <c r="N612" s="219"/>
      <c r="O612" s="71"/>
      <c r="P612" s="71"/>
      <c r="Q612" s="71"/>
      <c r="R612" s="71"/>
      <c r="S612" s="71"/>
      <c r="T612" s="29"/>
      <c r="U612" s="52"/>
      <c r="V612" s="52"/>
      <c r="W612" s="71"/>
      <c r="X612" s="71"/>
      <c r="Y612" s="641"/>
      <c r="Z612" s="368"/>
      <c r="AA612" s="369"/>
      <c r="AB612" s="369"/>
      <c r="AC612" s="370"/>
      <c r="AD612" s="371"/>
    </row>
    <row r="613" spans="1:30" ht="16.5" customHeight="1">
      <c r="A613" s="549">
        <v>608</v>
      </c>
      <c r="B613" s="160"/>
      <c r="C613" s="4"/>
      <c r="D613" s="4"/>
      <c r="E613" s="556"/>
      <c r="F613" s="231"/>
      <c r="G613" s="71"/>
      <c r="H613" s="71"/>
      <c r="I613" s="71"/>
      <c r="J613" s="71"/>
      <c r="K613" s="71"/>
      <c r="L613" s="29"/>
      <c r="M613" s="52"/>
      <c r="N613" s="219"/>
      <c r="O613" s="71"/>
      <c r="P613" s="71"/>
      <c r="Q613" s="71"/>
      <c r="R613" s="71"/>
      <c r="S613" s="71"/>
      <c r="T613" s="29"/>
      <c r="U613" s="52"/>
      <c r="V613" s="52"/>
      <c r="W613" s="71"/>
      <c r="X613" s="71"/>
      <c r="Y613" s="641"/>
      <c r="Z613" s="368"/>
      <c r="AA613" s="369"/>
      <c r="AB613" s="369"/>
      <c r="AC613" s="370"/>
      <c r="AD613" s="371"/>
    </row>
    <row r="614" spans="1:30" ht="16.5" customHeight="1">
      <c r="A614" s="549">
        <v>609</v>
      </c>
      <c r="B614" s="160"/>
      <c r="C614" s="4"/>
      <c r="D614" s="4"/>
      <c r="E614" s="556"/>
      <c r="F614" s="231"/>
      <c r="G614" s="71"/>
      <c r="H614" s="71"/>
      <c r="I614" s="71"/>
      <c r="J614" s="71"/>
      <c r="K614" s="71"/>
      <c r="L614" s="29"/>
      <c r="M614" s="52"/>
      <c r="N614" s="219"/>
      <c r="O614" s="71"/>
      <c r="P614" s="71"/>
      <c r="Q614" s="71"/>
      <c r="R614" s="71"/>
      <c r="S614" s="71"/>
      <c r="T614" s="29"/>
      <c r="U614" s="378"/>
      <c r="V614" s="52"/>
      <c r="W614" s="71"/>
      <c r="X614" s="71"/>
      <c r="Y614" s="641"/>
      <c r="Z614" s="368"/>
      <c r="AA614" s="369"/>
      <c r="AB614" s="369"/>
      <c r="AC614" s="370"/>
      <c r="AD614" s="371"/>
    </row>
    <row r="615" spans="1:30" ht="16.5" customHeight="1">
      <c r="A615" s="549">
        <v>610</v>
      </c>
      <c r="B615" s="160"/>
      <c r="C615" s="4"/>
      <c r="D615" s="4"/>
      <c r="E615" s="556"/>
      <c r="F615" s="231"/>
      <c r="G615" s="71"/>
      <c r="H615" s="71"/>
      <c r="I615" s="71"/>
      <c r="J615" s="71"/>
      <c r="K615" s="71"/>
      <c r="L615" s="29"/>
      <c r="M615" s="52"/>
      <c r="N615" s="219"/>
      <c r="O615" s="71"/>
      <c r="P615" s="71"/>
      <c r="Q615" s="71"/>
      <c r="R615" s="71"/>
      <c r="S615" s="71"/>
      <c r="T615" s="29"/>
      <c r="U615" s="52"/>
      <c r="V615" s="52"/>
      <c r="W615" s="71"/>
      <c r="X615" s="71"/>
      <c r="Y615" s="641"/>
      <c r="Z615" s="368"/>
      <c r="AA615" s="369"/>
      <c r="AB615" s="369"/>
      <c r="AC615" s="370"/>
      <c r="AD615" s="371"/>
    </row>
    <row r="616" spans="1:30" ht="16.5" customHeight="1">
      <c r="A616" s="549">
        <v>611</v>
      </c>
      <c r="B616" s="160"/>
      <c r="C616" s="4"/>
      <c r="D616" s="4"/>
      <c r="E616" s="556"/>
      <c r="F616" s="231"/>
      <c r="G616" s="71"/>
      <c r="H616" s="71"/>
      <c r="I616" s="71"/>
      <c r="J616" s="71"/>
      <c r="K616" s="71"/>
      <c r="L616" s="29"/>
      <c r="M616" s="52"/>
      <c r="N616" s="219"/>
      <c r="O616" s="71"/>
      <c r="P616" s="71"/>
      <c r="Q616" s="71"/>
      <c r="R616" s="71"/>
      <c r="S616" s="71"/>
      <c r="T616" s="29"/>
      <c r="U616" s="52"/>
      <c r="V616" s="52"/>
      <c r="W616" s="71"/>
      <c r="X616" s="71"/>
      <c r="Y616" s="641"/>
      <c r="Z616" s="368"/>
      <c r="AA616" s="369"/>
      <c r="AB616" s="369"/>
      <c r="AC616" s="370"/>
      <c r="AD616" s="371"/>
    </row>
    <row r="617" spans="1:30" ht="16.5" customHeight="1">
      <c r="A617" s="549">
        <v>612</v>
      </c>
      <c r="B617" s="160"/>
      <c r="C617" s="4"/>
      <c r="D617" s="4"/>
      <c r="E617" s="556"/>
      <c r="F617" s="231"/>
      <c r="G617" s="71"/>
      <c r="H617" s="71"/>
      <c r="I617" s="71"/>
      <c r="J617" s="71"/>
      <c r="K617" s="71"/>
      <c r="L617" s="29"/>
      <c r="M617" s="52"/>
      <c r="N617" s="219"/>
      <c r="O617" s="71"/>
      <c r="P617" s="71"/>
      <c r="Q617" s="71"/>
      <c r="R617" s="71"/>
      <c r="S617" s="71"/>
      <c r="T617" s="29"/>
      <c r="U617" s="52"/>
      <c r="V617" s="52"/>
      <c r="W617" s="71"/>
      <c r="X617" s="71"/>
      <c r="Y617" s="641"/>
      <c r="Z617" s="368"/>
      <c r="AA617" s="369"/>
      <c r="AB617" s="369"/>
      <c r="AC617" s="370"/>
      <c r="AD617" s="371"/>
    </row>
    <row r="618" spans="1:30" ht="16.5" customHeight="1">
      <c r="A618" s="549">
        <v>613</v>
      </c>
      <c r="B618" s="160"/>
      <c r="C618" s="4"/>
      <c r="D618" s="4"/>
      <c r="E618" s="556"/>
      <c r="F618" s="231"/>
      <c r="G618" s="71"/>
      <c r="H618" s="71"/>
      <c r="I618" s="71"/>
      <c r="J618" s="71"/>
      <c r="K618" s="71"/>
      <c r="L618" s="29"/>
      <c r="M618" s="52"/>
      <c r="N618" s="219"/>
      <c r="O618" s="71"/>
      <c r="P618" s="71"/>
      <c r="Q618" s="71"/>
      <c r="R618" s="71"/>
      <c r="S618" s="71"/>
      <c r="T618" s="29"/>
      <c r="U618" s="52"/>
      <c r="V618" s="52"/>
      <c r="W618" s="71"/>
      <c r="X618" s="71"/>
      <c r="Y618" s="641"/>
      <c r="Z618" s="368"/>
      <c r="AA618" s="369"/>
      <c r="AB618" s="369"/>
      <c r="AC618" s="370"/>
      <c r="AD618" s="371"/>
    </row>
    <row r="619" spans="1:30" ht="16.5" customHeight="1">
      <c r="A619" s="549">
        <v>614</v>
      </c>
      <c r="B619" s="160"/>
      <c r="C619" s="4"/>
      <c r="D619" s="4"/>
      <c r="E619" s="556"/>
      <c r="F619" s="231"/>
      <c r="G619" s="71"/>
      <c r="H619" s="71"/>
      <c r="I619" s="71"/>
      <c r="J619" s="71"/>
      <c r="K619" s="71"/>
      <c r="L619" s="29"/>
      <c r="M619" s="52"/>
      <c r="N619" s="219"/>
      <c r="O619" s="71"/>
      <c r="P619" s="71"/>
      <c r="Q619" s="71"/>
      <c r="R619" s="71"/>
      <c r="S619" s="71"/>
      <c r="T619" s="29"/>
      <c r="U619" s="52"/>
      <c r="V619" s="52"/>
      <c r="W619" s="71"/>
      <c r="X619" s="71"/>
      <c r="Y619" s="641"/>
      <c r="Z619" s="368"/>
      <c r="AA619" s="369"/>
      <c r="AB619" s="369"/>
      <c r="AC619" s="370"/>
      <c r="AD619" s="371"/>
    </row>
    <row r="620" spans="1:30" ht="16.5" customHeight="1">
      <c r="A620" s="549">
        <v>615</v>
      </c>
      <c r="B620" s="160"/>
      <c r="C620" s="4"/>
      <c r="D620" s="4"/>
      <c r="E620" s="556"/>
      <c r="F620" s="231"/>
      <c r="G620" s="71"/>
      <c r="H620" s="71"/>
      <c r="I620" s="71"/>
      <c r="J620" s="71"/>
      <c r="K620" s="71"/>
      <c r="L620" s="29"/>
      <c r="M620" s="52"/>
      <c r="N620" s="219"/>
      <c r="O620" s="71"/>
      <c r="P620" s="71"/>
      <c r="Q620" s="71"/>
      <c r="R620" s="71"/>
      <c r="S620" s="71"/>
      <c r="T620" s="29"/>
      <c r="U620" s="52"/>
      <c r="V620" s="52"/>
      <c r="W620" s="71"/>
      <c r="X620" s="71"/>
      <c r="Y620" s="641"/>
      <c r="Z620" s="368"/>
      <c r="AA620" s="369"/>
      <c r="AB620" s="369"/>
      <c r="AC620" s="370"/>
      <c r="AD620" s="371"/>
    </row>
    <row r="621" spans="1:30" ht="16.5" customHeight="1">
      <c r="A621" s="549">
        <v>616</v>
      </c>
      <c r="B621" s="160"/>
      <c r="C621" s="4"/>
      <c r="D621" s="4"/>
      <c r="E621" s="556"/>
      <c r="F621" s="231"/>
      <c r="G621" s="71"/>
      <c r="H621" s="71"/>
      <c r="I621" s="71"/>
      <c r="J621" s="71"/>
      <c r="K621" s="71"/>
      <c r="L621" s="29"/>
      <c r="M621" s="52"/>
      <c r="N621" s="219"/>
      <c r="O621" s="71"/>
      <c r="P621" s="71"/>
      <c r="Q621" s="71"/>
      <c r="R621" s="71"/>
      <c r="S621" s="71"/>
      <c r="T621" s="29"/>
      <c r="U621" s="52"/>
      <c r="V621" s="52"/>
      <c r="W621" s="71"/>
      <c r="X621" s="71"/>
      <c r="Y621" s="641"/>
      <c r="Z621" s="368"/>
      <c r="AA621" s="369"/>
      <c r="AB621" s="369"/>
      <c r="AC621" s="370"/>
      <c r="AD621" s="371"/>
    </row>
    <row r="622" spans="1:30" ht="16.5" customHeight="1">
      <c r="A622" s="549">
        <v>617</v>
      </c>
      <c r="B622" s="160"/>
      <c r="C622" s="4"/>
      <c r="D622" s="4"/>
      <c r="E622" s="556"/>
      <c r="F622" s="231"/>
      <c r="G622" s="71"/>
      <c r="H622" s="71"/>
      <c r="I622" s="71"/>
      <c r="J622" s="71"/>
      <c r="K622" s="71"/>
      <c r="L622" s="29"/>
      <c r="M622" s="52"/>
      <c r="N622" s="219"/>
      <c r="O622" s="71"/>
      <c r="P622" s="71"/>
      <c r="Q622" s="71"/>
      <c r="R622" s="71"/>
      <c r="S622" s="71"/>
      <c r="T622" s="29"/>
      <c r="U622" s="52"/>
      <c r="V622" s="52"/>
      <c r="W622" s="71"/>
      <c r="X622" s="71"/>
      <c r="Y622" s="641"/>
      <c r="Z622" s="368"/>
      <c r="AA622" s="369"/>
      <c r="AB622" s="369"/>
      <c r="AC622" s="370"/>
      <c r="AD622" s="371"/>
    </row>
    <row r="623" spans="1:30" ht="16.5" customHeight="1">
      <c r="A623" s="549">
        <v>618</v>
      </c>
      <c r="B623" s="160"/>
      <c r="C623" s="4"/>
      <c r="D623" s="4"/>
      <c r="E623" s="556"/>
      <c r="F623" s="231"/>
      <c r="G623" s="71"/>
      <c r="H623" s="71"/>
      <c r="I623" s="71"/>
      <c r="J623" s="71"/>
      <c r="K623" s="71"/>
      <c r="L623" s="29"/>
      <c r="M623" s="52"/>
      <c r="N623" s="219"/>
      <c r="O623" s="71"/>
      <c r="P623" s="71"/>
      <c r="Q623" s="71"/>
      <c r="R623" s="71"/>
      <c r="S623" s="71"/>
      <c r="T623" s="29"/>
      <c r="U623" s="52"/>
      <c r="V623" s="52"/>
      <c r="W623" s="71"/>
      <c r="X623" s="71"/>
      <c r="Y623" s="641"/>
      <c r="Z623" s="368"/>
      <c r="AA623" s="369"/>
      <c r="AB623" s="369"/>
      <c r="AC623" s="370"/>
      <c r="AD623" s="371"/>
    </row>
    <row r="624" spans="1:30" ht="16.5" customHeight="1">
      <c r="A624" s="549">
        <v>619</v>
      </c>
      <c r="B624" s="537"/>
      <c r="C624" s="74"/>
      <c r="D624" s="124"/>
      <c r="E624" s="242"/>
      <c r="F624" s="231"/>
      <c r="G624" s="71"/>
      <c r="H624" s="71"/>
      <c r="I624" s="71"/>
      <c r="J624" s="416"/>
      <c r="K624" s="71"/>
      <c r="L624" s="29"/>
      <c r="M624" s="52"/>
      <c r="N624" s="219"/>
      <c r="O624" s="71"/>
      <c r="P624" s="71"/>
      <c r="Q624" s="71"/>
      <c r="R624" s="71"/>
      <c r="S624" s="71"/>
      <c r="T624" s="29"/>
      <c r="U624" s="52"/>
      <c r="V624" s="52"/>
      <c r="W624" s="71"/>
      <c r="X624" s="71"/>
      <c r="Y624" s="641"/>
      <c r="Z624" s="368"/>
      <c r="AA624" s="369"/>
      <c r="AB624" s="369"/>
      <c r="AC624" s="370"/>
      <c r="AD624" s="371"/>
    </row>
    <row r="625" spans="1:30" ht="16.5" customHeight="1">
      <c r="A625" s="549">
        <v>620</v>
      </c>
      <c r="B625" s="537"/>
      <c r="C625" s="74"/>
      <c r="D625" s="74"/>
      <c r="E625" s="550"/>
      <c r="F625" s="231"/>
      <c r="G625" s="71"/>
      <c r="H625" s="71"/>
      <c r="I625" s="71"/>
      <c r="J625" s="71"/>
      <c r="K625" s="71"/>
      <c r="L625" s="29"/>
      <c r="M625" s="52"/>
      <c r="N625" s="219"/>
      <c r="O625" s="71"/>
      <c r="P625" s="71"/>
      <c r="Q625" s="71"/>
      <c r="R625" s="71"/>
      <c r="S625" s="71"/>
      <c r="T625" s="29"/>
      <c r="U625" s="52"/>
      <c r="V625" s="52"/>
      <c r="W625" s="71"/>
      <c r="X625" s="71"/>
      <c r="Y625" s="641"/>
      <c r="Z625" s="368"/>
      <c r="AA625" s="369"/>
      <c r="AB625" s="369"/>
      <c r="AC625" s="370"/>
      <c r="AD625" s="371"/>
    </row>
    <row r="626" spans="1:30" ht="16.5" customHeight="1">
      <c r="A626" s="549">
        <v>621</v>
      </c>
      <c r="B626" s="537"/>
      <c r="C626" s="68"/>
      <c r="D626" s="68"/>
      <c r="E626" s="552"/>
      <c r="F626" s="231"/>
      <c r="G626" s="71"/>
      <c r="H626" s="71"/>
      <c r="I626" s="71"/>
      <c r="J626" s="71"/>
      <c r="K626" s="71"/>
      <c r="L626" s="29"/>
      <c r="M626" s="52"/>
      <c r="N626" s="219"/>
      <c r="O626" s="71"/>
      <c r="P626" s="71"/>
      <c r="Q626" s="71"/>
      <c r="R626" s="71"/>
      <c r="S626" s="71"/>
      <c r="T626" s="29"/>
      <c r="U626" s="52"/>
      <c r="V626" s="52"/>
      <c r="W626" s="71"/>
      <c r="X626" s="71"/>
      <c r="Y626" s="641"/>
      <c r="Z626" s="368"/>
      <c r="AA626" s="369"/>
      <c r="AB626" s="369"/>
      <c r="AC626" s="370"/>
      <c r="AD626" s="371"/>
    </row>
    <row r="627" spans="1:30" ht="16.5" customHeight="1">
      <c r="A627" s="549">
        <v>622</v>
      </c>
      <c r="B627" s="537"/>
      <c r="C627" s="68"/>
      <c r="D627" s="68"/>
      <c r="E627" s="552"/>
      <c r="F627" s="231"/>
      <c r="G627" s="71"/>
      <c r="H627" s="71"/>
      <c r="I627" s="71"/>
      <c r="J627" s="71"/>
      <c r="K627" s="71"/>
      <c r="L627" s="29"/>
      <c r="M627" s="52"/>
      <c r="N627" s="219"/>
      <c r="O627" s="71"/>
      <c r="P627" s="71"/>
      <c r="Q627" s="71"/>
      <c r="R627" s="71"/>
      <c r="S627" s="71"/>
      <c r="T627" s="29"/>
      <c r="U627" s="52"/>
      <c r="V627" s="52"/>
      <c r="W627" s="71"/>
      <c r="X627" s="71"/>
      <c r="Y627" s="641"/>
      <c r="Z627" s="368"/>
      <c r="AA627" s="369"/>
      <c r="AB627" s="369"/>
      <c r="AC627" s="370"/>
      <c r="AD627" s="371"/>
    </row>
    <row r="628" spans="1:30" ht="16.5" customHeight="1">
      <c r="A628" s="549">
        <v>623</v>
      </c>
      <c r="B628" s="537"/>
      <c r="C628" s="68"/>
      <c r="D628" s="68"/>
      <c r="E628" s="552"/>
      <c r="F628" s="231"/>
      <c r="G628" s="71"/>
      <c r="H628" s="71"/>
      <c r="I628" s="71"/>
      <c r="J628" s="71"/>
      <c r="K628" s="71"/>
      <c r="L628" s="29"/>
      <c r="M628" s="52"/>
      <c r="N628" s="219"/>
      <c r="O628" s="71"/>
      <c r="P628" s="71"/>
      <c r="Q628" s="71"/>
      <c r="R628" s="71"/>
      <c r="S628" s="71"/>
      <c r="T628" s="29"/>
      <c r="U628" s="52"/>
      <c r="V628" s="52"/>
      <c r="W628" s="71"/>
      <c r="X628" s="71"/>
      <c r="Y628" s="641"/>
      <c r="Z628" s="368"/>
      <c r="AA628" s="369"/>
      <c r="AB628" s="369"/>
      <c r="AC628" s="370"/>
      <c r="AD628" s="371"/>
    </row>
    <row r="629" spans="1:30" ht="16.5" customHeight="1">
      <c r="A629" s="549">
        <v>624</v>
      </c>
      <c r="B629" s="537"/>
      <c r="C629" s="68"/>
      <c r="D629" s="68"/>
      <c r="E629" s="552"/>
      <c r="F629" s="231"/>
      <c r="G629" s="71"/>
      <c r="H629" s="71"/>
      <c r="I629" s="71"/>
      <c r="J629" s="71"/>
      <c r="K629" s="71"/>
      <c r="L629" s="29"/>
      <c r="M629" s="52"/>
      <c r="N629" s="219"/>
      <c r="O629" s="71"/>
      <c r="P629" s="71"/>
      <c r="Q629" s="71"/>
      <c r="R629" s="71"/>
      <c r="S629" s="71"/>
      <c r="T629" s="29"/>
      <c r="U629" s="22"/>
      <c r="V629" s="52"/>
      <c r="W629" s="71"/>
      <c r="X629" s="71"/>
      <c r="Y629" s="641"/>
      <c r="Z629" s="368"/>
      <c r="AA629" s="369"/>
      <c r="AB629" s="369"/>
      <c r="AC629" s="370"/>
      <c r="AD629" s="371"/>
    </row>
    <row r="630" spans="1:30" ht="16.5" customHeight="1">
      <c r="A630" s="549">
        <v>625</v>
      </c>
      <c r="B630" s="500"/>
      <c r="C630" s="124"/>
      <c r="D630" s="124"/>
      <c r="E630" s="242"/>
      <c r="F630" s="231"/>
      <c r="G630" s="71"/>
      <c r="H630" s="71"/>
      <c r="I630" s="71"/>
      <c r="J630" s="416"/>
      <c r="K630" s="71"/>
      <c r="L630" s="29"/>
      <c r="M630" s="52"/>
      <c r="N630" s="219"/>
      <c r="O630" s="71"/>
      <c r="P630" s="71"/>
      <c r="Q630" s="71"/>
      <c r="R630" s="71"/>
      <c r="S630" s="71"/>
      <c r="T630" s="29"/>
      <c r="U630" s="52"/>
      <c r="V630" s="52"/>
      <c r="W630" s="71"/>
      <c r="X630" s="71"/>
      <c r="Y630" s="641"/>
      <c r="Z630" s="368"/>
      <c r="AA630" s="369"/>
      <c r="AB630" s="369"/>
      <c r="AC630" s="370"/>
      <c r="AD630" s="371"/>
    </row>
    <row r="631" spans="1:30" ht="16.5" customHeight="1">
      <c r="A631" s="549">
        <v>626</v>
      </c>
      <c r="B631" s="500"/>
      <c r="C631" s="124"/>
      <c r="D631" s="124"/>
      <c r="E631" s="242"/>
      <c r="F631" s="231"/>
      <c r="G631" s="71"/>
      <c r="H631" s="71"/>
      <c r="I631" s="71"/>
      <c r="J631" s="71"/>
      <c r="K631" s="71"/>
      <c r="L631" s="29"/>
      <c r="M631" s="52"/>
      <c r="N631" s="219"/>
      <c r="O631" s="71"/>
      <c r="P631" s="71"/>
      <c r="Q631" s="71"/>
      <c r="R631" s="71"/>
      <c r="S631" s="71"/>
      <c r="T631" s="29"/>
      <c r="U631" s="52"/>
      <c r="V631" s="52"/>
      <c r="W631" s="71"/>
      <c r="X631" s="71"/>
      <c r="Y631" s="641"/>
      <c r="Z631" s="368"/>
      <c r="AA631" s="369"/>
      <c r="AB631" s="369"/>
      <c r="AC631" s="370"/>
      <c r="AD631" s="371"/>
    </row>
    <row r="632" spans="1:30" ht="16.5" customHeight="1">
      <c r="A632" s="549">
        <v>627</v>
      </c>
      <c r="B632" s="160"/>
      <c r="C632" s="4"/>
      <c r="D632" s="4"/>
      <c r="E632" s="556"/>
      <c r="F632" s="231"/>
      <c r="G632" s="71"/>
      <c r="H632" s="71"/>
      <c r="I632" s="71"/>
      <c r="J632" s="71"/>
      <c r="K632" s="71"/>
      <c r="L632" s="29"/>
      <c r="M632" s="52"/>
      <c r="N632" s="219"/>
      <c r="O632" s="71"/>
      <c r="P632" s="71"/>
      <c r="Q632" s="71"/>
      <c r="R632" s="71"/>
      <c r="S632" s="71"/>
      <c r="T632" s="29"/>
      <c r="U632" s="52"/>
      <c r="V632" s="52"/>
      <c r="W632" s="71"/>
      <c r="X632" s="71"/>
      <c r="Y632" s="641"/>
      <c r="Z632" s="368"/>
      <c r="AA632" s="369"/>
      <c r="AB632" s="369"/>
      <c r="AC632" s="370"/>
      <c r="AD632" s="371"/>
    </row>
    <row r="633" spans="1:30" ht="16.5" customHeight="1">
      <c r="A633" s="549">
        <v>628</v>
      </c>
      <c r="B633" s="160"/>
      <c r="C633" s="4"/>
      <c r="D633" s="4"/>
      <c r="E633" s="556"/>
      <c r="F633" s="231"/>
      <c r="G633" s="71"/>
      <c r="H633" s="71"/>
      <c r="I633" s="71"/>
      <c r="J633" s="71"/>
      <c r="K633" s="71"/>
      <c r="L633" s="29"/>
      <c r="M633" s="52"/>
      <c r="N633" s="219"/>
      <c r="O633" s="71"/>
      <c r="P633" s="71"/>
      <c r="Q633" s="71"/>
      <c r="R633" s="71"/>
      <c r="S633" s="71"/>
      <c r="T633" s="29"/>
      <c r="U633" s="52"/>
      <c r="V633" s="52"/>
      <c r="W633" s="71"/>
      <c r="X633" s="71"/>
      <c r="Y633" s="641"/>
      <c r="Z633" s="368"/>
      <c r="AA633" s="369"/>
      <c r="AB633" s="369"/>
      <c r="AC633" s="370"/>
      <c r="AD633" s="371"/>
    </row>
    <row r="634" spans="1:30" ht="16.5" customHeight="1">
      <c r="A634" s="549">
        <v>629</v>
      </c>
      <c r="B634" s="160"/>
      <c r="C634" s="4"/>
      <c r="D634" s="4"/>
      <c r="E634" s="556"/>
      <c r="F634" s="231"/>
      <c r="G634" s="71"/>
      <c r="H634" s="71"/>
      <c r="I634" s="71"/>
      <c r="J634" s="71"/>
      <c r="K634" s="71"/>
      <c r="L634" s="29"/>
      <c r="M634" s="52"/>
      <c r="N634" s="219"/>
      <c r="O634" s="71"/>
      <c r="P634" s="71"/>
      <c r="Q634" s="71"/>
      <c r="R634" s="71"/>
      <c r="S634" s="71"/>
      <c r="T634" s="29"/>
      <c r="U634" s="52"/>
      <c r="V634" s="52"/>
      <c r="W634" s="71"/>
      <c r="X634" s="71"/>
      <c r="Y634" s="641"/>
      <c r="Z634" s="368"/>
      <c r="AA634" s="369"/>
      <c r="AB634" s="369"/>
      <c r="AC634" s="370"/>
      <c r="AD634" s="371"/>
    </row>
    <row r="635" spans="1:30" ht="16.5" customHeight="1">
      <c r="A635" s="549">
        <v>630</v>
      </c>
      <c r="B635" s="160"/>
      <c r="C635" s="4"/>
      <c r="D635" s="4"/>
      <c r="E635" s="556"/>
      <c r="F635" s="231"/>
      <c r="G635" s="71"/>
      <c r="H635" s="71"/>
      <c r="I635" s="71"/>
      <c r="J635" s="71"/>
      <c r="K635" s="71"/>
      <c r="L635" s="29"/>
      <c r="M635" s="52"/>
      <c r="N635" s="219"/>
      <c r="O635" s="71"/>
      <c r="P635" s="71"/>
      <c r="Q635" s="71"/>
      <c r="R635" s="71"/>
      <c r="S635" s="71"/>
      <c r="T635" s="29"/>
      <c r="U635" s="22"/>
      <c r="V635" s="52"/>
      <c r="W635" s="71"/>
      <c r="X635" s="71"/>
      <c r="Y635" s="641"/>
      <c r="Z635" s="368"/>
      <c r="AA635" s="369"/>
      <c r="AB635" s="369"/>
      <c r="AC635" s="370"/>
      <c r="AD635" s="371"/>
    </row>
    <row r="636" spans="1:30" ht="16.5" customHeight="1">
      <c r="A636" s="549">
        <v>631</v>
      </c>
      <c r="B636" s="160"/>
      <c r="C636" s="4"/>
      <c r="D636" s="4"/>
      <c r="E636" s="556"/>
      <c r="F636" s="231"/>
      <c r="G636" s="71"/>
      <c r="H636" s="71"/>
      <c r="I636" s="71"/>
      <c r="J636" s="71"/>
      <c r="K636" s="71"/>
      <c r="L636" s="29"/>
      <c r="M636" s="52"/>
      <c r="N636" s="219"/>
      <c r="O636" s="71"/>
      <c r="P636" s="71"/>
      <c r="Q636" s="71"/>
      <c r="R636" s="71"/>
      <c r="S636" s="71"/>
      <c r="T636" s="29"/>
      <c r="U636" s="52"/>
      <c r="V636" s="52"/>
      <c r="W636" s="71"/>
      <c r="X636" s="71"/>
      <c r="Y636" s="641"/>
      <c r="Z636" s="368"/>
      <c r="AA636" s="369"/>
      <c r="AB636" s="369"/>
      <c r="AC636" s="370"/>
      <c r="AD636" s="371"/>
    </row>
    <row r="637" spans="1:30" ht="16.5" customHeight="1">
      <c r="A637" s="549">
        <v>632</v>
      </c>
      <c r="B637" s="160"/>
      <c r="C637" s="4"/>
      <c r="D637" s="4"/>
      <c r="E637" s="556"/>
      <c r="F637" s="231"/>
      <c r="G637" s="71"/>
      <c r="H637" s="71"/>
      <c r="I637" s="71"/>
      <c r="J637" s="71"/>
      <c r="K637" s="71"/>
      <c r="L637" s="29"/>
      <c r="M637" s="52"/>
      <c r="N637" s="219"/>
      <c r="O637" s="71"/>
      <c r="P637" s="71"/>
      <c r="Q637" s="71"/>
      <c r="R637" s="71"/>
      <c r="S637" s="71"/>
      <c r="T637" s="29"/>
      <c r="U637" s="52"/>
      <c r="V637" s="52"/>
      <c r="W637" s="71"/>
      <c r="X637" s="71"/>
      <c r="Y637" s="641"/>
      <c r="Z637" s="368"/>
      <c r="AA637" s="369"/>
      <c r="AB637" s="369"/>
      <c r="AC637" s="370"/>
      <c r="AD637" s="371"/>
    </row>
    <row r="638" spans="1:30" ht="16.5" customHeight="1">
      <c r="A638" s="549">
        <v>633</v>
      </c>
      <c r="B638" s="160"/>
      <c r="C638" s="4"/>
      <c r="D638" s="4"/>
      <c r="E638" s="556"/>
      <c r="F638" s="231"/>
      <c r="G638" s="71"/>
      <c r="H638" s="71"/>
      <c r="I638" s="71"/>
      <c r="J638" s="71"/>
      <c r="K638" s="71"/>
      <c r="L638" s="29"/>
      <c r="M638" s="52"/>
      <c r="N638" s="219"/>
      <c r="O638" s="71"/>
      <c r="P638" s="71"/>
      <c r="Q638" s="71"/>
      <c r="R638" s="71"/>
      <c r="S638" s="71"/>
      <c r="T638" s="29"/>
      <c r="U638" s="52"/>
      <c r="V638" s="52"/>
      <c r="W638" s="71"/>
      <c r="X638" s="71"/>
      <c r="Y638" s="641"/>
      <c r="Z638" s="368"/>
      <c r="AA638" s="369"/>
      <c r="AB638" s="369"/>
      <c r="AC638" s="370"/>
      <c r="AD638" s="371"/>
    </row>
    <row r="639" spans="1:30" ht="16.5" customHeight="1">
      <c r="A639" s="549">
        <v>634</v>
      </c>
      <c r="B639" s="160"/>
      <c r="C639" s="4"/>
      <c r="D639" s="4"/>
      <c r="E639" s="556"/>
      <c r="F639" s="231"/>
      <c r="G639" s="71"/>
      <c r="H639" s="71"/>
      <c r="I639" s="71"/>
      <c r="J639" s="71"/>
      <c r="K639" s="71"/>
      <c r="L639" s="29"/>
      <c r="M639" s="52"/>
      <c r="N639" s="219"/>
      <c r="O639" s="71"/>
      <c r="P639" s="71"/>
      <c r="Q639" s="71"/>
      <c r="R639" s="71"/>
      <c r="S639" s="71"/>
      <c r="T639" s="29"/>
      <c r="U639" s="52"/>
      <c r="V639" s="52"/>
      <c r="W639" s="71"/>
      <c r="X639" s="71"/>
      <c r="Y639" s="641"/>
      <c r="Z639" s="368"/>
      <c r="AA639" s="369"/>
      <c r="AB639" s="369"/>
      <c r="AC639" s="370"/>
      <c r="AD639" s="371"/>
    </row>
    <row r="640" spans="1:30" ht="16.5" customHeight="1">
      <c r="A640" s="549">
        <v>635</v>
      </c>
      <c r="B640" s="160"/>
      <c r="C640" s="4"/>
      <c r="D640" s="4"/>
      <c r="E640" s="556"/>
      <c r="F640" s="231"/>
      <c r="G640" s="71"/>
      <c r="H640" s="71"/>
      <c r="I640" s="71"/>
      <c r="J640" s="71"/>
      <c r="K640" s="71"/>
      <c r="L640" s="29"/>
      <c r="M640" s="52"/>
      <c r="N640" s="219"/>
      <c r="O640" s="71"/>
      <c r="P640" s="71"/>
      <c r="Q640" s="71"/>
      <c r="R640" s="71"/>
      <c r="S640" s="71"/>
      <c r="T640" s="29"/>
      <c r="U640" s="52"/>
      <c r="V640" s="52"/>
      <c r="W640" s="71"/>
      <c r="X640" s="71"/>
      <c r="Y640" s="641"/>
      <c r="Z640" s="368"/>
      <c r="AA640" s="369"/>
      <c r="AB640" s="369"/>
      <c r="AC640" s="370"/>
      <c r="AD640" s="371"/>
    </row>
    <row r="641" spans="1:30" ht="16.5" customHeight="1">
      <c r="A641" s="549">
        <v>636</v>
      </c>
      <c r="B641" s="160"/>
      <c r="C641" s="4"/>
      <c r="D641" s="4"/>
      <c r="E641" s="556"/>
      <c r="F641" s="231"/>
      <c r="G641" s="71"/>
      <c r="H641" s="71"/>
      <c r="I641" s="71"/>
      <c r="J641" s="71"/>
      <c r="K641" s="71"/>
      <c r="L641" s="29"/>
      <c r="M641" s="52"/>
      <c r="N641" s="219"/>
      <c r="O641" s="71"/>
      <c r="P641" s="71"/>
      <c r="Q641" s="71"/>
      <c r="R641" s="71"/>
      <c r="S641" s="71"/>
      <c r="T641" s="29"/>
      <c r="U641" s="52"/>
      <c r="V641" s="52"/>
      <c r="W641" s="71"/>
      <c r="X641" s="71"/>
      <c r="Y641" s="641"/>
      <c r="Z641" s="368"/>
      <c r="AA641" s="369"/>
      <c r="AB641" s="369"/>
      <c r="AC641" s="370"/>
      <c r="AD641" s="371"/>
    </row>
    <row r="642" spans="1:30" ht="16.5" customHeight="1">
      <c r="A642" s="549">
        <v>637</v>
      </c>
      <c r="B642" s="160"/>
      <c r="C642" s="4"/>
      <c r="D642" s="4"/>
      <c r="E642" s="556"/>
      <c r="F642" s="231"/>
      <c r="G642" s="71"/>
      <c r="H642" s="71"/>
      <c r="I642" s="71"/>
      <c r="J642" s="71"/>
      <c r="K642" s="71"/>
      <c r="L642" s="29"/>
      <c r="M642" s="52"/>
      <c r="N642" s="219"/>
      <c r="O642" s="71"/>
      <c r="P642" s="71"/>
      <c r="Q642" s="71"/>
      <c r="R642" s="71"/>
      <c r="S642" s="71"/>
      <c r="T642" s="29"/>
      <c r="U642" s="52"/>
      <c r="V642" s="52"/>
      <c r="W642" s="71"/>
      <c r="X642" s="71"/>
      <c r="Y642" s="641"/>
      <c r="Z642" s="368"/>
      <c r="AA642" s="369"/>
      <c r="AB642" s="369"/>
      <c r="AC642" s="370"/>
      <c r="AD642" s="371"/>
    </row>
    <row r="643" spans="1:30" ht="16.5" customHeight="1">
      <c r="A643" s="549">
        <v>638</v>
      </c>
      <c r="B643" s="160"/>
      <c r="C643" s="4"/>
      <c r="D643" s="4"/>
      <c r="E643" s="556"/>
      <c r="F643" s="231"/>
      <c r="G643" s="71"/>
      <c r="H643" s="71"/>
      <c r="I643" s="71"/>
      <c r="J643" s="71"/>
      <c r="K643" s="71"/>
      <c r="L643" s="29"/>
      <c r="M643" s="52"/>
      <c r="N643" s="219"/>
      <c r="O643" s="71"/>
      <c r="P643" s="71"/>
      <c r="Q643" s="71"/>
      <c r="R643" s="71"/>
      <c r="S643" s="71"/>
      <c r="T643" s="29"/>
      <c r="U643" s="52"/>
      <c r="V643" s="52"/>
      <c r="W643" s="71"/>
      <c r="X643" s="71"/>
      <c r="Y643" s="641"/>
      <c r="Z643" s="368"/>
      <c r="AA643" s="369"/>
      <c r="AB643" s="369"/>
      <c r="AC643" s="370"/>
      <c r="AD643" s="371"/>
    </row>
    <row r="644" spans="1:30" ht="16.5" customHeight="1">
      <c r="A644" s="549">
        <v>639</v>
      </c>
      <c r="B644" s="160"/>
      <c r="C644" s="4"/>
      <c r="D644" s="4"/>
      <c r="E644" s="556"/>
      <c r="F644" s="231"/>
      <c r="G644" s="71"/>
      <c r="H644" s="71"/>
      <c r="I644" s="71"/>
      <c r="J644" s="71"/>
      <c r="K644" s="71"/>
      <c r="L644" s="29"/>
      <c r="M644" s="52"/>
      <c r="N644" s="219"/>
      <c r="O644" s="71"/>
      <c r="P644" s="71"/>
      <c r="Q644" s="71"/>
      <c r="R644" s="71"/>
      <c r="S644" s="71"/>
      <c r="T644" s="29"/>
      <c r="U644" s="52"/>
      <c r="V644" s="52"/>
      <c r="W644" s="71"/>
      <c r="X644" s="71"/>
      <c r="Y644" s="641"/>
      <c r="Z644" s="368"/>
      <c r="AA644" s="369"/>
      <c r="AB644" s="369"/>
      <c r="AC644" s="370"/>
      <c r="AD644" s="371"/>
    </row>
    <row r="645" spans="1:30" ht="16.5" customHeight="1">
      <c r="A645" s="549">
        <v>640</v>
      </c>
      <c r="B645" s="160"/>
      <c r="C645" s="4"/>
      <c r="D645" s="4"/>
      <c r="E645" s="556"/>
      <c r="F645" s="231"/>
      <c r="G645" s="71"/>
      <c r="H645" s="71"/>
      <c r="I645" s="71"/>
      <c r="J645" s="71"/>
      <c r="K645" s="71"/>
      <c r="L645" s="29"/>
      <c r="M645" s="52"/>
      <c r="N645" s="219"/>
      <c r="O645" s="71"/>
      <c r="P645" s="71"/>
      <c r="Q645" s="71"/>
      <c r="R645" s="71"/>
      <c r="S645" s="71"/>
      <c r="T645" s="29"/>
      <c r="U645" s="52"/>
      <c r="V645" s="52"/>
      <c r="W645" s="71"/>
      <c r="X645" s="71"/>
      <c r="Y645" s="641"/>
      <c r="Z645" s="368"/>
      <c r="AA645" s="369"/>
      <c r="AB645" s="369"/>
      <c r="AC645" s="370"/>
      <c r="AD645" s="371"/>
    </row>
    <row r="646" spans="1:30" ht="16.5" customHeight="1">
      <c r="A646" s="549">
        <v>641</v>
      </c>
      <c r="B646" s="160"/>
      <c r="C646" s="4"/>
      <c r="D646" s="4"/>
      <c r="E646" s="556"/>
      <c r="F646" s="231"/>
      <c r="G646" s="71"/>
      <c r="H646" s="71"/>
      <c r="I646" s="71"/>
      <c r="J646" s="71"/>
      <c r="K646" s="71"/>
      <c r="L646" s="29"/>
      <c r="M646" s="52"/>
      <c r="N646" s="219"/>
      <c r="O646" s="71"/>
      <c r="P646" s="71"/>
      <c r="Q646" s="71"/>
      <c r="R646" s="71"/>
      <c r="S646" s="71"/>
      <c r="T646" s="29"/>
      <c r="U646" s="52"/>
      <c r="V646" s="52"/>
      <c r="W646" s="71"/>
      <c r="X646" s="71"/>
      <c r="Y646" s="641"/>
      <c r="Z646" s="368"/>
      <c r="AA646" s="369"/>
      <c r="AB646" s="369"/>
      <c r="AC646" s="370"/>
      <c r="AD646" s="371"/>
    </row>
    <row r="647" spans="1:30" ht="16.5" customHeight="1">
      <c r="A647" s="549">
        <v>642</v>
      </c>
      <c r="B647" s="160"/>
      <c r="C647" s="4"/>
      <c r="D647" s="4"/>
      <c r="E647" s="556"/>
      <c r="F647" s="231"/>
      <c r="G647" s="71"/>
      <c r="H647" s="71"/>
      <c r="I647" s="71"/>
      <c r="J647" s="71"/>
      <c r="K647" s="71"/>
      <c r="L647" s="29"/>
      <c r="M647" s="52"/>
      <c r="N647" s="219"/>
      <c r="O647" s="71"/>
      <c r="P647" s="71"/>
      <c r="Q647" s="71"/>
      <c r="R647" s="71"/>
      <c r="S647" s="71"/>
      <c r="T647" s="29"/>
      <c r="U647" s="52"/>
      <c r="V647" s="52"/>
      <c r="W647" s="71"/>
      <c r="X647" s="71"/>
      <c r="Y647" s="641"/>
      <c r="Z647" s="368"/>
      <c r="AA647" s="369"/>
      <c r="AB647" s="369"/>
      <c r="AC647" s="370"/>
      <c r="AD647" s="371"/>
    </row>
    <row r="648" spans="1:30" ht="16.5" customHeight="1">
      <c r="A648" s="549">
        <v>643</v>
      </c>
      <c r="B648" s="160"/>
      <c r="C648" s="4"/>
      <c r="D648" s="4"/>
      <c r="E648" s="556"/>
      <c r="F648" s="231"/>
      <c r="G648" s="71"/>
      <c r="H648" s="71"/>
      <c r="I648" s="71"/>
      <c r="J648" s="71"/>
      <c r="K648" s="71"/>
      <c r="L648" s="29"/>
      <c r="M648" s="52"/>
      <c r="N648" s="219"/>
      <c r="O648" s="71"/>
      <c r="P648" s="71"/>
      <c r="Q648" s="71"/>
      <c r="R648" s="71"/>
      <c r="S648" s="71"/>
      <c r="T648" s="29"/>
      <c r="U648" s="52"/>
      <c r="V648" s="52"/>
      <c r="W648" s="71"/>
      <c r="X648" s="71"/>
      <c r="Y648" s="641"/>
      <c r="Z648" s="368"/>
      <c r="AA648" s="369"/>
      <c r="AB648" s="369"/>
      <c r="AC648" s="370"/>
      <c r="AD648" s="371"/>
    </row>
    <row r="649" spans="1:30" ht="16.5" customHeight="1">
      <c r="A649" s="549">
        <v>644</v>
      </c>
      <c r="B649" s="160"/>
      <c r="C649" s="4"/>
      <c r="D649" s="4"/>
      <c r="E649" s="556"/>
      <c r="F649" s="231"/>
      <c r="G649" s="71"/>
      <c r="H649" s="71"/>
      <c r="I649" s="71"/>
      <c r="J649" s="71"/>
      <c r="K649" s="71"/>
      <c r="L649" s="29"/>
      <c r="M649" s="52"/>
      <c r="N649" s="219"/>
      <c r="O649" s="71"/>
      <c r="P649" s="71"/>
      <c r="Q649" s="71"/>
      <c r="R649" s="71"/>
      <c r="S649" s="71"/>
      <c r="T649" s="29"/>
      <c r="U649" s="52"/>
      <c r="V649" s="52"/>
      <c r="W649" s="71"/>
      <c r="X649" s="71"/>
      <c r="Y649" s="641"/>
      <c r="Z649" s="368"/>
      <c r="AA649" s="369"/>
      <c r="AB649" s="369"/>
      <c r="AC649" s="370"/>
      <c r="AD649" s="371"/>
    </row>
    <row r="650" spans="1:30" ht="16.5" customHeight="1">
      <c r="A650" s="549">
        <v>645</v>
      </c>
      <c r="B650" s="160"/>
      <c r="C650" s="4"/>
      <c r="D650" s="4"/>
      <c r="E650" s="556"/>
      <c r="F650" s="231"/>
      <c r="G650" s="71"/>
      <c r="H650" s="71"/>
      <c r="I650" s="71"/>
      <c r="J650" s="71"/>
      <c r="K650" s="71"/>
      <c r="L650" s="29"/>
      <c r="M650" s="52"/>
      <c r="N650" s="219"/>
      <c r="O650" s="71"/>
      <c r="P650" s="71"/>
      <c r="Q650" s="71"/>
      <c r="R650" s="71"/>
      <c r="S650" s="71"/>
      <c r="T650" s="29"/>
      <c r="U650" s="52"/>
      <c r="V650" s="52"/>
      <c r="W650" s="71"/>
      <c r="X650" s="71"/>
      <c r="Y650" s="641"/>
      <c r="Z650" s="368"/>
      <c r="AA650" s="369"/>
      <c r="AB650" s="369"/>
      <c r="AC650" s="370"/>
      <c r="AD650" s="371"/>
    </row>
    <row r="651" spans="1:30" ht="16.5" customHeight="1">
      <c r="A651" s="549">
        <v>646</v>
      </c>
      <c r="B651" s="160"/>
      <c r="C651" s="4"/>
      <c r="D651" s="4"/>
      <c r="E651" s="556"/>
      <c r="F651" s="231"/>
      <c r="G651" s="71"/>
      <c r="H651" s="71"/>
      <c r="I651" s="71"/>
      <c r="J651" s="71"/>
      <c r="K651" s="71"/>
      <c r="L651" s="29"/>
      <c r="M651" s="52"/>
      <c r="N651" s="219"/>
      <c r="O651" s="71"/>
      <c r="P651" s="71"/>
      <c r="Q651" s="71"/>
      <c r="R651" s="71"/>
      <c r="S651" s="71"/>
      <c r="T651" s="29"/>
      <c r="U651" s="52"/>
      <c r="V651" s="52"/>
      <c r="W651" s="71"/>
      <c r="X651" s="71"/>
      <c r="Y651" s="641"/>
      <c r="Z651" s="368"/>
      <c r="AA651" s="369"/>
      <c r="AB651" s="369"/>
      <c r="AC651" s="370"/>
      <c r="AD651" s="371"/>
    </row>
    <row r="652" spans="1:30" ht="16.5" customHeight="1">
      <c r="A652" s="549">
        <v>647</v>
      </c>
      <c r="B652" s="160"/>
      <c r="C652" s="4"/>
      <c r="D652" s="4"/>
      <c r="E652" s="556"/>
      <c r="F652" s="231"/>
      <c r="G652" s="71"/>
      <c r="H652" s="71"/>
      <c r="I652" s="71"/>
      <c r="J652" s="71"/>
      <c r="K652" s="71"/>
      <c r="L652" s="29"/>
      <c r="M652" s="52"/>
      <c r="N652" s="219"/>
      <c r="O652" s="71"/>
      <c r="P652" s="71"/>
      <c r="Q652" s="71"/>
      <c r="R652" s="71"/>
      <c r="S652" s="71"/>
      <c r="T652" s="29"/>
      <c r="U652" s="52"/>
      <c r="V652" s="52"/>
      <c r="W652" s="71"/>
      <c r="X652" s="71"/>
      <c r="Y652" s="641"/>
      <c r="Z652" s="368"/>
      <c r="AA652" s="369"/>
      <c r="AB652" s="369"/>
      <c r="AC652" s="370"/>
      <c r="AD652" s="371"/>
    </row>
    <row r="653" spans="1:30" ht="16.5" customHeight="1">
      <c r="A653" s="549">
        <v>648</v>
      </c>
      <c r="B653" s="160"/>
      <c r="C653" s="4"/>
      <c r="D653" s="4"/>
      <c r="E653" s="556"/>
      <c r="F653" s="231"/>
      <c r="G653" s="71"/>
      <c r="H653" s="71"/>
      <c r="I653" s="71"/>
      <c r="J653" s="71"/>
      <c r="K653" s="71"/>
      <c r="L653" s="29"/>
      <c r="M653" s="52"/>
      <c r="N653" s="219"/>
      <c r="O653" s="71"/>
      <c r="P653" s="71"/>
      <c r="Q653" s="71"/>
      <c r="R653" s="71"/>
      <c r="S653" s="71"/>
      <c r="T653" s="29"/>
      <c r="U653" s="52"/>
      <c r="V653" s="52"/>
      <c r="W653" s="71"/>
      <c r="X653" s="71"/>
      <c r="Y653" s="641"/>
      <c r="Z653" s="368"/>
      <c r="AA653" s="369"/>
      <c r="AB653" s="369"/>
      <c r="AC653" s="370"/>
      <c r="AD653" s="371"/>
    </row>
    <row r="654" spans="1:30" ht="16.5" customHeight="1">
      <c r="A654" s="549">
        <v>649</v>
      </c>
      <c r="B654" s="160"/>
      <c r="C654" s="4"/>
      <c r="D654" s="4"/>
      <c r="E654" s="556"/>
      <c r="F654" s="231"/>
      <c r="G654" s="71"/>
      <c r="H654" s="71"/>
      <c r="I654" s="71"/>
      <c r="J654" s="71"/>
      <c r="K654" s="71"/>
      <c r="L654" s="29"/>
      <c r="M654" s="52"/>
      <c r="N654" s="219"/>
      <c r="O654" s="71"/>
      <c r="P654" s="71"/>
      <c r="Q654" s="71"/>
      <c r="R654" s="71"/>
      <c r="S654" s="71"/>
      <c r="T654" s="29"/>
      <c r="U654" s="52"/>
      <c r="V654" s="52"/>
      <c r="W654" s="71"/>
      <c r="X654" s="71"/>
      <c r="Y654" s="641"/>
      <c r="Z654" s="368"/>
      <c r="AA654" s="369"/>
      <c r="AB654" s="369"/>
      <c r="AC654" s="370"/>
      <c r="AD654" s="371"/>
    </row>
    <row r="655" spans="1:30" ht="16.5" customHeight="1">
      <c r="A655" s="549">
        <v>650</v>
      </c>
      <c r="B655" s="160"/>
      <c r="C655" s="4"/>
      <c r="D655" s="4"/>
      <c r="E655" s="556"/>
      <c r="F655" s="231"/>
      <c r="G655" s="71"/>
      <c r="H655" s="71"/>
      <c r="I655" s="71"/>
      <c r="J655" s="71"/>
      <c r="K655" s="71"/>
      <c r="L655" s="29"/>
      <c r="M655" s="52"/>
      <c r="N655" s="219"/>
      <c r="O655" s="71"/>
      <c r="P655" s="71"/>
      <c r="Q655" s="71"/>
      <c r="R655" s="71"/>
      <c r="S655" s="71"/>
      <c r="T655" s="29"/>
      <c r="U655" s="52"/>
      <c r="V655" s="52"/>
      <c r="W655" s="71"/>
      <c r="X655" s="71"/>
      <c r="Y655" s="641"/>
      <c r="Z655" s="368"/>
      <c r="AA655" s="369"/>
      <c r="AB655" s="369"/>
      <c r="AC655" s="370"/>
      <c r="AD655" s="371"/>
    </row>
    <row r="656" spans="1:30" ht="16.5" customHeight="1">
      <c r="A656" s="549">
        <v>651</v>
      </c>
      <c r="B656" s="160"/>
      <c r="C656" s="4"/>
      <c r="D656" s="4"/>
      <c r="E656" s="556"/>
      <c r="F656" s="231"/>
      <c r="G656" s="71"/>
      <c r="H656" s="71"/>
      <c r="I656" s="71"/>
      <c r="J656" s="71"/>
      <c r="K656" s="71"/>
      <c r="L656" s="29"/>
      <c r="M656" s="52"/>
      <c r="N656" s="219"/>
      <c r="O656" s="71"/>
      <c r="P656" s="71"/>
      <c r="Q656" s="71"/>
      <c r="R656" s="71"/>
      <c r="S656" s="71"/>
      <c r="T656" s="29"/>
      <c r="U656" s="52"/>
      <c r="V656" s="52"/>
      <c r="W656" s="71"/>
      <c r="X656" s="71"/>
      <c r="Y656" s="641"/>
      <c r="Z656" s="368"/>
      <c r="AA656" s="369"/>
      <c r="AB656" s="369"/>
      <c r="AC656" s="370"/>
      <c r="AD656" s="371"/>
    </row>
    <row r="657" spans="1:30" ht="16.5" customHeight="1">
      <c r="A657" s="549">
        <v>652</v>
      </c>
      <c r="B657" s="160"/>
      <c r="C657" s="4"/>
      <c r="D657" s="4"/>
      <c r="E657" s="556"/>
      <c r="F657" s="231"/>
      <c r="G657" s="71"/>
      <c r="H657" s="71"/>
      <c r="I657" s="71"/>
      <c r="J657" s="71"/>
      <c r="K657" s="71"/>
      <c r="L657" s="29"/>
      <c r="M657" s="52"/>
      <c r="N657" s="219"/>
      <c r="O657" s="71"/>
      <c r="P657" s="71"/>
      <c r="Q657" s="71"/>
      <c r="R657" s="71"/>
      <c r="S657" s="71"/>
      <c r="T657" s="29"/>
      <c r="U657" s="52"/>
      <c r="V657" s="52"/>
      <c r="W657" s="71"/>
      <c r="X657" s="71"/>
      <c r="Y657" s="641"/>
      <c r="Z657" s="368"/>
      <c r="AA657" s="369"/>
      <c r="AB657" s="369"/>
      <c r="AC657" s="370"/>
      <c r="AD657" s="371"/>
    </row>
    <row r="658" spans="1:30" ht="16.5" customHeight="1">
      <c r="A658" s="549">
        <v>653</v>
      </c>
      <c r="B658" s="160"/>
      <c r="C658" s="4"/>
      <c r="D658" s="4"/>
      <c r="E658" s="556"/>
      <c r="F658" s="231"/>
      <c r="G658" s="71"/>
      <c r="H658" s="71"/>
      <c r="I658" s="71"/>
      <c r="J658" s="71"/>
      <c r="K658" s="71"/>
      <c r="L658" s="29"/>
      <c r="M658" s="52"/>
      <c r="N658" s="219"/>
      <c r="O658" s="71"/>
      <c r="P658" s="71"/>
      <c r="Q658" s="71"/>
      <c r="R658" s="71"/>
      <c r="S658" s="71"/>
      <c r="T658" s="29"/>
      <c r="U658" s="52"/>
      <c r="V658" s="52"/>
      <c r="W658" s="71"/>
      <c r="X658" s="71"/>
      <c r="Y658" s="641"/>
      <c r="Z658" s="368"/>
      <c r="AA658" s="369"/>
      <c r="AB658" s="369"/>
      <c r="AC658" s="370"/>
      <c r="AD658" s="371"/>
    </row>
    <row r="659" spans="1:30" ht="16.5" customHeight="1">
      <c r="A659" s="549">
        <v>654</v>
      </c>
      <c r="B659" s="160"/>
      <c r="C659" s="4"/>
      <c r="D659" s="4"/>
      <c r="E659" s="556"/>
      <c r="F659" s="231"/>
      <c r="G659" s="71"/>
      <c r="H659" s="71"/>
      <c r="I659" s="71"/>
      <c r="J659" s="71"/>
      <c r="K659" s="71"/>
      <c r="L659" s="29"/>
      <c r="M659" s="52"/>
      <c r="N659" s="219"/>
      <c r="O659" s="71"/>
      <c r="P659" s="71"/>
      <c r="Q659" s="71"/>
      <c r="R659" s="71"/>
      <c r="S659" s="71"/>
      <c r="T659" s="29"/>
      <c r="U659" s="52"/>
      <c r="V659" s="52"/>
      <c r="W659" s="71"/>
      <c r="X659" s="71"/>
      <c r="Y659" s="641"/>
      <c r="Z659" s="368"/>
      <c r="AA659" s="369"/>
      <c r="AB659" s="369"/>
      <c r="AC659" s="370"/>
      <c r="AD659" s="371"/>
    </row>
    <row r="660" spans="1:30" ht="16.5" customHeight="1">
      <c r="A660" s="549">
        <v>655</v>
      </c>
      <c r="B660" s="160"/>
      <c r="C660" s="4"/>
      <c r="D660" s="4"/>
      <c r="E660" s="556"/>
      <c r="F660" s="231"/>
      <c r="G660" s="71"/>
      <c r="H660" s="71"/>
      <c r="I660" s="71"/>
      <c r="J660" s="71"/>
      <c r="K660" s="71"/>
      <c r="L660" s="29"/>
      <c r="M660" s="52"/>
      <c r="N660" s="219"/>
      <c r="O660" s="71"/>
      <c r="P660" s="71"/>
      <c r="Q660" s="71"/>
      <c r="R660" s="71"/>
      <c r="S660" s="71"/>
      <c r="T660" s="29"/>
      <c r="U660" s="52"/>
      <c r="V660" s="52"/>
      <c r="W660" s="71"/>
      <c r="X660" s="71"/>
      <c r="Y660" s="641"/>
      <c r="Z660" s="368"/>
      <c r="AA660" s="369"/>
      <c r="AB660" s="369"/>
      <c r="AC660" s="370"/>
      <c r="AD660" s="371"/>
    </row>
    <row r="661" spans="1:30" ht="16.5" customHeight="1">
      <c r="A661" s="549">
        <v>656</v>
      </c>
      <c r="B661" s="160"/>
      <c r="C661" s="4"/>
      <c r="D661" s="4"/>
      <c r="E661" s="556"/>
      <c r="F661" s="231"/>
      <c r="G661" s="71"/>
      <c r="H661" s="71"/>
      <c r="I661" s="71"/>
      <c r="J661" s="71"/>
      <c r="K661" s="71"/>
      <c r="L661" s="29"/>
      <c r="M661" s="52"/>
      <c r="N661" s="219"/>
      <c r="O661" s="71"/>
      <c r="P661" s="71"/>
      <c r="Q661" s="71"/>
      <c r="R661" s="71"/>
      <c r="S661" s="71"/>
      <c r="T661" s="29"/>
      <c r="U661" s="52"/>
      <c r="V661" s="52"/>
      <c r="W661" s="71"/>
      <c r="X661" s="71"/>
      <c r="Y661" s="641"/>
      <c r="Z661" s="368"/>
      <c r="AA661" s="369"/>
      <c r="AB661" s="369"/>
      <c r="AC661" s="370"/>
      <c r="AD661" s="371"/>
    </row>
    <row r="662" spans="1:30" ht="16.5" customHeight="1">
      <c r="A662" s="549">
        <v>657</v>
      </c>
      <c r="B662" s="160"/>
      <c r="C662" s="4"/>
      <c r="D662" s="4"/>
      <c r="E662" s="556"/>
      <c r="F662" s="231"/>
      <c r="G662" s="71"/>
      <c r="H662" s="71"/>
      <c r="I662" s="71"/>
      <c r="J662" s="71"/>
      <c r="K662" s="71"/>
      <c r="L662" s="29"/>
      <c r="M662" s="52"/>
      <c r="N662" s="219"/>
      <c r="O662" s="71"/>
      <c r="P662" s="71"/>
      <c r="Q662" s="71"/>
      <c r="R662" s="71"/>
      <c r="S662" s="71"/>
      <c r="T662" s="29"/>
      <c r="U662" s="52"/>
      <c r="V662" s="52"/>
      <c r="W662" s="71"/>
      <c r="X662" s="71"/>
      <c r="Y662" s="641"/>
      <c r="Z662" s="368"/>
      <c r="AA662" s="369"/>
      <c r="AB662" s="369"/>
      <c r="AC662" s="370"/>
      <c r="AD662" s="371"/>
    </row>
    <row r="663" spans="1:30" ht="16.5" customHeight="1">
      <c r="A663" s="549">
        <v>658</v>
      </c>
      <c r="B663" s="160"/>
      <c r="C663" s="4"/>
      <c r="D663" s="4"/>
      <c r="E663" s="556"/>
      <c r="F663" s="231"/>
      <c r="G663" s="71"/>
      <c r="H663" s="71"/>
      <c r="I663" s="71"/>
      <c r="J663" s="71"/>
      <c r="K663" s="71"/>
      <c r="L663" s="29"/>
      <c r="M663" s="52"/>
      <c r="N663" s="219"/>
      <c r="O663" s="71"/>
      <c r="P663" s="71"/>
      <c r="Q663" s="71"/>
      <c r="R663" s="71"/>
      <c r="S663" s="71"/>
      <c r="T663" s="29"/>
      <c r="U663" s="52"/>
      <c r="V663" s="52"/>
      <c r="W663" s="71"/>
      <c r="X663" s="71"/>
      <c r="Y663" s="641"/>
      <c r="Z663" s="368"/>
      <c r="AA663" s="369"/>
      <c r="AB663" s="369"/>
      <c r="AC663" s="370"/>
      <c r="AD663" s="371"/>
    </row>
    <row r="664" spans="1:30" ht="16.5" customHeight="1">
      <c r="A664" s="549">
        <v>659</v>
      </c>
      <c r="B664" s="160"/>
      <c r="C664" s="4"/>
      <c r="D664" s="4"/>
      <c r="E664" s="556"/>
      <c r="F664" s="231"/>
      <c r="G664" s="71"/>
      <c r="H664" s="71"/>
      <c r="I664" s="71"/>
      <c r="J664" s="71"/>
      <c r="K664" s="71"/>
      <c r="L664" s="29"/>
      <c r="M664" s="52"/>
      <c r="N664" s="219"/>
      <c r="O664" s="71"/>
      <c r="P664" s="71"/>
      <c r="Q664" s="71"/>
      <c r="R664" s="71"/>
      <c r="S664" s="71"/>
      <c r="T664" s="29"/>
      <c r="U664" s="52"/>
      <c r="V664" s="52"/>
      <c r="W664" s="71"/>
      <c r="X664" s="71"/>
      <c r="Y664" s="641"/>
      <c r="Z664" s="368"/>
      <c r="AA664" s="369"/>
      <c r="AB664" s="369"/>
      <c r="AC664" s="370"/>
      <c r="AD664" s="371"/>
    </row>
    <row r="665" spans="1:30" ht="16.5" customHeight="1">
      <c r="A665" s="549">
        <v>660</v>
      </c>
      <c r="B665" s="160"/>
      <c r="C665" s="4"/>
      <c r="D665" s="4"/>
      <c r="E665" s="556"/>
      <c r="F665" s="231"/>
      <c r="G665" s="71"/>
      <c r="H665" s="71"/>
      <c r="I665" s="71"/>
      <c r="J665" s="71"/>
      <c r="K665" s="71"/>
      <c r="L665" s="29"/>
      <c r="M665" s="52"/>
      <c r="N665" s="219"/>
      <c r="O665" s="71"/>
      <c r="P665" s="71"/>
      <c r="Q665" s="71"/>
      <c r="R665" s="71"/>
      <c r="S665" s="71"/>
      <c r="T665" s="29"/>
      <c r="U665" s="52"/>
      <c r="V665" s="52"/>
      <c r="W665" s="71"/>
      <c r="X665" s="71"/>
      <c r="Y665" s="641"/>
      <c r="Z665" s="368"/>
      <c r="AA665" s="369"/>
      <c r="AB665" s="369"/>
      <c r="AC665" s="370"/>
      <c r="AD665" s="371"/>
    </row>
    <row r="666" spans="1:30" ht="16.5" customHeight="1">
      <c r="A666" s="549">
        <v>661</v>
      </c>
      <c r="B666" s="160"/>
      <c r="C666" s="4"/>
      <c r="D666" s="4"/>
      <c r="E666" s="556"/>
      <c r="F666" s="231"/>
      <c r="G666" s="71"/>
      <c r="H666" s="71"/>
      <c r="I666" s="71"/>
      <c r="J666" s="71"/>
      <c r="K666" s="71"/>
      <c r="L666" s="29"/>
      <c r="M666" s="52"/>
      <c r="N666" s="219"/>
      <c r="O666" s="71"/>
      <c r="P666" s="71"/>
      <c r="Q666" s="71"/>
      <c r="R666" s="71"/>
      <c r="S666" s="71"/>
      <c r="T666" s="29"/>
      <c r="U666" s="52"/>
      <c r="V666" s="52"/>
      <c r="W666" s="71"/>
      <c r="X666" s="71"/>
      <c r="Y666" s="641"/>
      <c r="Z666" s="368"/>
      <c r="AA666" s="369"/>
      <c r="AB666" s="369"/>
      <c r="AC666" s="370"/>
      <c r="AD666" s="371"/>
    </row>
    <row r="667" spans="1:30" ht="16.5" customHeight="1">
      <c r="A667" s="549">
        <v>662</v>
      </c>
      <c r="B667" s="160"/>
      <c r="C667" s="4"/>
      <c r="D667" s="4"/>
      <c r="E667" s="556"/>
      <c r="F667" s="231"/>
      <c r="G667" s="71"/>
      <c r="H667" s="71"/>
      <c r="I667" s="71"/>
      <c r="J667" s="71"/>
      <c r="K667" s="71"/>
      <c r="L667" s="29"/>
      <c r="M667" s="52"/>
      <c r="N667" s="219"/>
      <c r="O667" s="71"/>
      <c r="P667" s="71"/>
      <c r="Q667" s="71"/>
      <c r="R667" s="71"/>
      <c r="S667" s="71"/>
      <c r="T667" s="29"/>
      <c r="U667" s="52"/>
      <c r="V667" s="52"/>
      <c r="W667" s="71"/>
      <c r="X667" s="71"/>
      <c r="Y667" s="641"/>
      <c r="Z667" s="368"/>
      <c r="AA667" s="369"/>
      <c r="AB667" s="369"/>
      <c r="AC667" s="370"/>
      <c r="AD667" s="371"/>
    </row>
    <row r="668" spans="1:30" ht="16.5" customHeight="1">
      <c r="A668" s="549">
        <v>663</v>
      </c>
      <c r="B668" s="160"/>
      <c r="C668" s="4"/>
      <c r="D668" s="505"/>
      <c r="E668" s="573"/>
      <c r="F668" s="231"/>
      <c r="G668" s="71"/>
      <c r="H668" s="71"/>
      <c r="I668" s="71"/>
      <c r="J668" s="71"/>
      <c r="K668" s="71"/>
      <c r="L668" s="29"/>
      <c r="M668" s="52"/>
      <c r="N668" s="219"/>
      <c r="O668" s="71"/>
      <c r="P668" s="71"/>
      <c r="Q668" s="71"/>
      <c r="R668" s="71"/>
      <c r="S668" s="71"/>
      <c r="T668" s="29"/>
      <c r="U668" s="52"/>
      <c r="V668" s="52"/>
      <c r="W668" s="71"/>
      <c r="X668" s="71"/>
      <c r="Y668" s="641"/>
      <c r="Z668" s="368"/>
      <c r="AA668" s="369"/>
      <c r="AB668" s="369"/>
      <c r="AC668" s="370"/>
      <c r="AD668" s="371"/>
    </row>
    <row r="669" spans="1:30" ht="16.5" customHeight="1">
      <c r="A669" s="549">
        <v>664</v>
      </c>
      <c r="B669" s="160"/>
      <c r="C669" s="4"/>
      <c r="D669" s="505"/>
      <c r="E669" s="573"/>
      <c r="F669" s="231"/>
      <c r="G669" s="71"/>
      <c r="H669" s="71"/>
      <c r="I669" s="71"/>
      <c r="J669" s="71"/>
      <c r="K669" s="71"/>
      <c r="L669" s="29"/>
      <c r="M669" s="52"/>
      <c r="N669" s="219"/>
      <c r="O669" s="71"/>
      <c r="P669" s="71"/>
      <c r="Q669" s="71"/>
      <c r="R669" s="71"/>
      <c r="S669" s="71"/>
      <c r="T669" s="29"/>
      <c r="U669" s="52"/>
      <c r="V669" s="52"/>
      <c r="W669" s="71"/>
      <c r="X669" s="71"/>
      <c r="Y669" s="641"/>
      <c r="Z669" s="368"/>
      <c r="AA669" s="369"/>
      <c r="AB669" s="369"/>
      <c r="AC669" s="370"/>
      <c r="AD669" s="371"/>
    </row>
    <row r="670" spans="1:30" ht="16.5" customHeight="1">
      <c r="A670" s="549">
        <v>665</v>
      </c>
      <c r="B670" s="160"/>
      <c r="C670" s="4"/>
      <c r="D670" s="505"/>
      <c r="E670" s="573"/>
      <c r="F670" s="231"/>
      <c r="G670" s="71"/>
      <c r="H670" s="71"/>
      <c r="I670" s="71"/>
      <c r="J670" s="71"/>
      <c r="K670" s="71"/>
      <c r="L670" s="29"/>
      <c r="M670" s="52"/>
      <c r="N670" s="219"/>
      <c r="O670" s="71"/>
      <c r="P670" s="71"/>
      <c r="Q670" s="71"/>
      <c r="R670" s="71"/>
      <c r="S670" s="71"/>
      <c r="T670" s="29"/>
      <c r="U670" s="52"/>
      <c r="V670" s="52"/>
      <c r="W670" s="71"/>
      <c r="X670" s="71"/>
      <c r="Y670" s="641"/>
      <c r="Z670" s="368"/>
      <c r="AA670" s="369"/>
      <c r="AB670" s="369"/>
      <c r="AC670" s="370"/>
      <c r="AD670" s="371"/>
    </row>
    <row r="671" spans="1:30" ht="16.5" customHeight="1">
      <c r="A671" s="549">
        <v>666</v>
      </c>
      <c r="B671" s="160"/>
      <c r="C671" s="4"/>
      <c r="D671" s="505"/>
      <c r="E671" s="573"/>
      <c r="F671" s="231"/>
      <c r="G671" s="71"/>
      <c r="H671" s="71"/>
      <c r="I671" s="71"/>
      <c r="J671" s="71"/>
      <c r="K671" s="71"/>
      <c r="L671" s="29"/>
      <c r="M671" s="52"/>
      <c r="N671" s="219"/>
      <c r="O671" s="71"/>
      <c r="P671" s="71"/>
      <c r="Q671" s="71"/>
      <c r="R671" s="71"/>
      <c r="S671" s="71"/>
      <c r="T671" s="29"/>
      <c r="U671" s="52"/>
      <c r="V671" s="52"/>
      <c r="W671" s="71"/>
      <c r="X671" s="71"/>
      <c r="Y671" s="641"/>
      <c r="Z671" s="368"/>
      <c r="AA671" s="369"/>
      <c r="AB671" s="369"/>
      <c r="AC671" s="370"/>
      <c r="AD671" s="371"/>
    </row>
    <row r="672" spans="1:30" ht="16.5" customHeight="1">
      <c r="A672" s="549">
        <v>667</v>
      </c>
      <c r="B672" s="160"/>
      <c r="C672" s="4"/>
      <c r="D672" s="505"/>
      <c r="E672" s="573"/>
      <c r="F672" s="231"/>
      <c r="G672" s="71"/>
      <c r="H672" s="71"/>
      <c r="I672" s="71"/>
      <c r="J672" s="71"/>
      <c r="K672" s="71"/>
      <c r="L672" s="29"/>
      <c r="M672" s="52"/>
      <c r="N672" s="219"/>
      <c r="O672" s="71"/>
      <c r="P672" s="71"/>
      <c r="Q672" s="71"/>
      <c r="R672" s="71"/>
      <c r="S672" s="71"/>
      <c r="T672" s="29"/>
      <c r="U672" s="52"/>
      <c r="V672" s="52"/>
      <c r="W672" s="71"/>
      <c r="X672" s="71"/>
      <c r="Y672" s="641"/>
      <c r="Z672" s="368"/>
      <c r="AA672" s="369"/>
      <c r="AB672" s="369"/>
      <c r="AC672" s="370"/>
      <c r="AD672" s="371"/>
    </row>
    <row r="673" spans="1:30" ht="16.5" customHeight="1">
      <c r="A673" s="549">
        <v>668</v>
      </c>
      <c r="B673" s="160"/>
      <c r="C673" s="4"/>
      <c r="D673" s="505"/>
      <c r="E673" s="573"/>
      <c r="F673" s="231"/>
      <c r="G673" s="71"/>
      <c r="H673" s="71"/>
      <c r="I673" s="71"/>
      <c r="J673" s="71"/>
      <c r="K673" s="71"/>
      <c r="L673" s="29"/>
      <c r="M673" s="52"/>
      <c r="N673" s="219"/>
      <c r="O673" s="71"/>
      <c r="P673" s="71"/>
      <c r="Q673" s="71"/>
      <c r="R673" s="71"/>
      <c r="S673" s="71"/>
      <c r="T673" s="29"/>
      <c r="U673" s="52"/>
      <c r="V673" s="52"/>
      <c r="W673" s="71"/>
      <c r="X673" s="71"/>
      <c r="Y673" s="641"/>
      <c r="Z673" s="368"/>
      <c r="AA673" s="369"/>
      <c r="AB673" s="369"/>
      <c r="AC673" s="370"/>
      <c r="AD673" s="371"/>
    </row>
    <row r="674" spans="1:30" ht="16.5" customHeight="1">
      <c r="A674" s="549">
        <v>669</v>
      </c>
      <c r="B674" s="160"/>
      <c r="C674" s="4"/>
      <c r="D674" s="505"/>
      <c r="E674" s="573"/>
      <c r="F674" s="231"/>
      <c r="G674" s="71"/>
      <c r="H674" s="71"/>
      <c r="I674" s="71"/>
      <c r="J674" s="71"/>
      <c r="K674" s="71"/>
      <c r="L674" s="29"/>
      <c r="M674" s="52"/>
      <c r="N674" s="219"/>
      <c r="O674" s="71"/>
      <c r="P674" s="71"/>
      <c r="Q674" s="71"/>
      <c r="R674" s="71"/>
      <c r="S674" s="71"/>
      <c r="T674" s="29"/>
      <c r="U674" s="52"/>
      <c r="V674" s="52"/>
      <c r="W674" s="71"/>
      <c r="X674" s="71"/>
      <c r="Y674" s="641"/>
      <c r="Z674" s="368"/>
      <c r="AA674" s="369"/>
      <c r="AB674" s="369"/>
      <c r="AC674" s="370"/>
      <c r="AD674" s="371"/>
    </row>
    <row r="675" spans="1:30" ht="16.5" customHeight="1">
      <c r="A675" s="549">
        <v>670</v>
      </c>
      <c r="B675" s="160"/>
      <c r="C675" s="4"/>
      <c r="D675" s="505"/>
      <c r="E675" s="573"/>
      <c r="F675" s="231"/>
      <c r="G675" s="71"/>
      <c r="H675" s="71"/>
      <c r="I675" s="71"/>
      <c r="J675" s="71"/>
      <c r="K675" s="71"/>
      <c r="L675" s="29"/>
      <c r="M675" s="52"/>
      <c r="N675" s="219"/>
      <c r="O675" s="71"/>
      <c r="P675" s="71"/>
      <c r="Q675" s="71"/>
      <c r="R675" s="71"/>
      <c r="S675" s="71"/>
      <c r="T675" s="29"/>
      <c r="U675" s="52"/>
      <c r="V675" s="52"/>
      <c r="W675" s="71"/>
      <c r="X675" s="71"/>
      <c r="Y675" s="641"/>
      <c r="Z675" s="368"/>
      <c r="AA675" s="369"/>
      <c r="AB675" s="369"/>
      <c r="AC675" s="370"/>
      <c r="AD675" s="371"/>
    </row>
    <row r="676" spans="1:30" ht="16.5" customHeight="1">
      <c r="A676" s="549">
        <v>671</v>
      </c>
      <c r="B676" s="160"/>
      <c r="C676" s="4"/>
      <c r="D676" s="505"/>
      <c r="E676" s="573"/>
      <c r="F676" s="231"/>
      <c r="G676" s="71"/>
      <c r="H676" s="71"/>
      <c r="I676" s="71"/>
      <c r="J676" s="71"/>
      <c r="K676" s="71"/>
      <c r="L676" s="29"/>
      <c r="M676" s="52"/>
      <c r="N676" s="219"/>
      <c r="O676" s="71"/>
      <c r="P676" s="71"/>
      <c r="Q676" s="71"/>
      <c r="R676" s="71"/>
      <c r="S676" s="71"/>
      <c r="T676" s="29"/>
      <c r="U676" s="52"/>
      <c r="V676" s="52"/>
      <c r="W676" s="71"/>
      <c r="X676" s="71"/>
      <c r="Y676" s="641"/>
      <c r="Z676" s="368"/>
      <c r="AA676" s="369"/>
      <c r="AB676" s="369"/>
      <c r="AC676" s="370"/>
      <c r="AD676" s="371"/>
    </row>
    <row r="677" spans="1:30" ht="16.5" customHeight="1">
      <c r="A677" s="549">
        <v>672</v>
      </c>
      <c r="B677" s="160"/>
      <c r="C677" s="4"/>
      <c r="D677" s="505"/>
      <c r="E677" s="573"/>
      <c r="F677" s="231"/>
      <c r="G677" s="71"/>
      <c r="H677" s="71"/>
      <c r="I677" s="71"/>
      <c r="J677" s="71"/>
      <c r="K677" s="71"/>
      <c r="L677" s="29"/>
      <c r="M677" s="52"/>
      <c r="N677" s="219"/>
      <c r="O677" s="71"/>
      <c r="P677" s="71"/>
      <c r="Q677" s="71"/>
      <c r="R677" s="71"/>
      <c r="S677" s="71"/>
      <c r="T677" s="29"/>
      <c r="U677" s="52"/>
      <c r="V677" s="52"/>
      <c r="W677" s="71"/>
      <c r="X677" s="71"/>
      <c r="Y677" s="641"/>
      <c r="Z677" s="368"/>
      <c r="AA677" s="369"/>
      <c r="AB677" s="369"/>
      <c r="AC677" s="370"/>
      <c r="AD677" s="371"/>
    </row>
    <row r="678" spans="1:30" ht="16.5" customHeight="1">
      <c r="A678" s="549">
        <v>673</v>
      </c>
      <c r="B678" s="160"/>
      <c r="C678" s="4"/>
      <c r="D678" s="505"/>
      <c r="E678" s="573"/>
      <c r="F678" s="231"/>
      <c r="G678" s="71"/>
      <c r="H678" s="71"/>
      <c r="I678" s="71"/>
      <c r="J678" s="71"/>
      <c r="K678" s="71"/>
      <c r="L678" s="29"/>
      <c r="M678" s="52"/>
      <c r="N678" s="219"/>
      <c r="O678" s="71"/>
      <c r="P678" s="71"/>
      <c r="Q678" s="71"/>
      <c r="R678" s="71"/>
      <c r="S678" s="71"/>
      <c r="T678" s="29"/>
      <c r="U678" s="52"/>
      <c r="V678" s="52"/>
      <c r="W678" s="71"/>
      <c r="X678" s="71"/>
      <c r="Y678" s="641"/>
      <c r="Z678" s="368"/>
      <c r="AA678" s="369"/>
      <c r="AB678" s="369"/>
      <c r="AC678" s="370"/>
      <c r="AD678" s="371"/>
    </row>
    <row r="679" spans="1:30" ht="16.5" customHeight="1">
      <c r="A679" s="549">
        <v>674</v>
      </c>
      <c r="B679" s="160"/>
      <c r="C679" s="4"/>
      <c r="D679" s="505"/>
      <c r="E679" s="573"/>
      <c r="F679" s="231"/>
      <c r="G679" s="71"/>
      <c r="H679" s="71"/>
      <c r="I679" s="71"/>
      <c r="J679" s="71"/>
      <c r="K679" s="71"/>
      <c r="L679" s="29"/>
      <c r="M679" s="52"/>
      <c r="N679" s="219"/>
      <c r="O679" s="71"/>
      <c r="P679" s="71"/>
      <c r="Q679" s="71"/>
      <c r="R679" s="71"/>
      <c r="S679" s="71"/>
      <c r="T679" s="29"/>
      <c r="U679" s="52"/>
      <c r="V679" s="52"/>
      <c r="W679" s="71"/>
      <c r="X679" s="71"/>
      <c r="Y679" s="641"/>
      <c r="Z679" s="368"/>
      <c r="AA679" s="369"/>
      <c r="AB679" s="369"/>
      <c r="AC679" s="370"/>
      <c r="AD679" s="371"/>
    </row>
    <row r="680" spans="1:30" ht="16.5" customHeight="1">
      <c r="A680" s="549">
        <v>675</v>
      </c>
      <c r="B680" s="160"/>
      <c r="C680" s="4"/>
      <c r="D680" s="505"/>
      <c r="E680" s="573"/>
      <c r="F680" s="231"/>
      <c r="G680" s="71"/>
      <c r="H680" s="71"/>
      <c r="I680" s="71"/>
      <c r="J680" s="71"/>
      <c r="K680" s="71"/>
      <c r="L680" s="29"/>
      <c r="M680" s="52"/>
      <c r="N680" s="219"/>
      <c r="O680" s="71"/>
      <c r="P680" s="71"/>
      <c r="Q680" s="71"/>
      <c r="R680" s="71"/>
      <c r="S680" s="71"/>
      <c r="T680" s="29"/>
      <c r="U680" s="52"/>
      <c r="V680" s="52"/>
      <c r="W680" s="71"/>
      <c r="X680" s="71"/>
      <c r="Y680" s="641"/>
      <c r="Z680" s="368"/>
      <c r="AA680" s="369"/>
      <c r="AB680" s="369"/>
      <c r="AC680" s="370"/>
      <c r="AD680" s="371"/>
    </row>
    <row r="681" spans="1:30" ht="16.5" customHeight="1">
      <c r="A681" s="549">
        <v>676</v>
      </c>
      <c r="B681" s="500"/>
      <c r="C681" s="124"/>
      <c r="D681" s="124"/>
      <c r="E681" s="242"/>
      <c r="F681" s="231"/>
      <c r="G681" s="71"/>
      <c r="H681" s="71"/>
      <c r="I681" s="71"/>
      <c r="J681" s="416"/>
      <c r="K681" s="71"/>
      <c r="L681" s="29"/>
      <c r="M681" s="52"/>
      <c r="N681" s="219"/>
      <c r="O681" s="71"/>
      <c r="P681" s="71"/>
      <c r="Q681" s="71"/>
      <c r="R681" s="71"/>
      <c r="S681" s="71"/>
      <c r="T681" s="29"/>
      <c r="U681" s="52"/>
      <c r="V681" s="52"/>
      <c r="W681" s="71"/>
      <c r="X681" s="71"/>
      <c r="Y681" s="649"/>
      <c r="Z681" s="368"/>
      <c r="AA681" s="369"/>
      <c r="AB681" s="369"/>
      <c r="AC681" s="370"/>
      <c r="AD681" s="371"/>
    </row>
    <row r="682" spans="1:30" ht="16.5" customHeight="1">
      <c r="A682" s="549">
        <v>677</v>
      </c>
      <c r="B682" s="500"/>
      <c r="C682" s="124"/>
      <c r="D682" s="124"/>
      <c r="E682" s="242"/>
      <c r="F682" s="231"/>
      <c r="G682" s="71"/>
      <c r="H682" s="71"/>
      <c r="I682" s="71"/>
      <c r="J682" s="71"/>
      <c r="K682" s="71"/>
      <c r="L682" s="29"/>
      <c r="M682" s="52"/>
      <c r="N682" s="219"/>
      <c r="O682" s="71"/>
      <c r="P682" s="71"/>
      <c r="Q682" s="71"/>
      <c r="R682" s="71"/>
      <c r="S682" s="71"/>
      <c r="T682" s="29"/>
      <c r="U682" s="52"/>
      <c r="V682" s="52"/>
      <c r="W682" s="71"/>
      <c r="X682" s="71"/>
      <c r="Y682" s="641"/>
      <c r="Z682" s="368"/>
      <c r="AA682" s="369"/>
      <c r="AB682" s="369"/>
      <c r="AC682" s="370"/>
      <c r="AD682" s="371"/>
    </row>
    <row r="683" spans="1:30" ht="16.5" customHeight="1">
      <c r="A683" s="549">
        <v>678</v>
      </c>
      <c r="B683" s="500"/>
      <c r="C683" s="137"/>
      <c r="D683" s="137"/>
      <c r="E683" s="574"/>
      <c r="F683" s="231"/>
      <c r="G683" s="71"/>
      <c r="H683" s="71"/>
      <c r="I683" s="71"/>
      <c r="J683" s="71"/>
      <c r="K683" s="71"/>
      <c r="L683" s="29"/>
      <c r="M683" s="52"/>
      <c r="N683" s="219"/>
      <c r="O683" s="71"/>
      <c r="P683" s="71"/>
      <c r="Q683" s="71"/>
      <c r="R683" s="71"/>
      <c r="S683" s="71"/>
      <c r="T683" s="29"/>
      <c r="U683" s="52"/>
      <c r="V683" s="52"/>
      <c r="W683" s="71"/>
      <c r="X683" s="71"/>
      <c r="Y683" s="641"/>
      <c r="Z683" s="368"/>
      <c r="AA683" s="369"/>
      <c r="AB683" s="369"/>
      <c r="AC683" s="370"/>
      <c r="AD683" s="371"/>
    </row>
    <row r="684" spans="1:30" ht="16.5" customHeight="1">
      <c r="A684" s="549">
        <v>679</v>
      </c>
      <c r="B684" s="500"/>
      <c r="C684" s="137"/>
      <c r="D684" s="137"/>
      <c r="E684" s="574"/>
      <c r="F684" s="231"/>
      <c r="G684" s="71"/>
      <c r="H684" s="71"/>
      <c r="I684" s="71"/>
      <c r="J684" s="71"/>
      <c r="K684" s="71"/>
      <c r="L684" s="29"/>
      <c r="M684" s="52"/>
      <c r="N684" s="219"/>
      <c r="O684" s="71"/>
      <c r="P684" s="71"/>
      <c r="Q684" s="71"/>
      <c r="R684" s="71"/>
      <c r="S684" s="71"/>
      <c r="T684" s="29"/>
      <c r="U684" s="52"/>
      <c r="V684" s="52"/>
      <c r="W684" s="71"/>
      <c r="X684" s="71"/>
      <c r="Y684" s="641"/>
      <c r="Z684" s="368"/>
      <c r="AA684" s="369"/>
      <c r="AB684" s="369"/>
      <c r="AC684" s="370"/>
      <c r="AD684" s="371"/>
    </row>
    <row r="685" spans="1:30" ht="16.5" customHeight="1">
      <c r="A685" s="549">
        <v>680</v>
      </c>
      <c r="B685" s="500"/>
      <c r="C685" s="137"/>
      <c r="D685" s="137"/>
      <c r="E685" s="574"/>
      <c r="F685" s="231"/>
      <c r="G685" s="416"/>
      <c r="H685" s="90"/>
      <c r="I685" s="90"/>
      <c r="J685" s="416"/>
      <c r="K685" s="71"/>
      <c r="L685" s="92"/>
      <c r="M685" s="52"/>
      <c r="N685" s="92"/>
      <c r="O685" s="71"/>
      <c r="P685" s="416"/>
      <c r="Q685" s="71"/>
      <c r="R685" s="416"/>
      <c r="S685" s="71"/>
      <c r="T685" s="29"/>
      <c r="U685" s="52"/>
      <c r="V685" s="52"/>
      <c r="W685" s="71"/>
      <c r="X685" s="71"/>
      <c r="Y685" s="649"/>
      <c r="Z685" s="368"/>
      <c r="AA685" s="369"/>
      <c r="AB685" s="369"/>
      <c r="AC685" s="370"/>
      <c r="AD685" s="371"/>
    </row>
    <row r="686" spans="1:30" ht="16.5" customHeight="1">
      <c r="A686" s="549">
        <v>681</v>
      </c>
      <c r="B686" s="160"/>
      <c r="C686" s="162"/>
      <c r="D686" s="162"/>
      <c r="E686" s="554"/>
      <c r="F686" s="531"/>
      <c r="G686" s="71"/>
      <c r="H686" s="71"/>
      <c r="I686" s="71"/>
      <c r="J686" s="426"/>
      <c r="K686" s="71"/>
      <c r="L686" s="29"/>
      <c r="M686" s="52"/>
      <c r="N686" s="244"/>
      <c r="O686" s="71"/>
      <c r="P686" s="71"/>
      <c r="Q686" s="71"/>
      <c r="R686" s="71"/>
      <c r="S686" s="71"/>
      <c r="T686" s="29"/>
      <c r="U686" s="52"/>
      <c r="V686" s="52"/>
      <c r="W686" s="71"/>
      <c r="X686" s="71"/>
      <c r="Y686" s="641"/>
      <c r="Z686" s="368"/>
      <c r="AA686" s="369"/>
      <c r="AB686" s="369"/>
      <c r="AC686" s="370"/>
      <c r="AD686" s="371"/>
    </row>
    <row r="687" spans="1:30" ht="16.5" customHeight="1">
      <c r="A687" s="549">
        <v>682</v>
      </c>
      <c r="B687" s="160"/>
      <c r="C687" s="162"/>
      <c r="D687" s="162"/>
      <c r="E687" s="554"/>
      <c r="F687" s="531"/>
      <c r="G687" s="71"/>
      <c r="H687" s="71"/>
      <c r="I687" s="71"/>
      <c r="J687" s="71"/>
      <c r="K687" s="71"/>
      <c r="L687" s="29"/>
      <c r="M687" s="52"/>
      <c r="N687" s="244"/>
      <c r="O687" s="71"/>
      <c r="P687" s="71"/>
      <c r="Q687" s="71"/>
      <c r="R687" s="71"/>
      <c r="S687" s="71"/>
      <c r="T687" s="29"/>
      <c r="U687" s="52"/>
      <c r="V687" s="52"/>
      <c r="W687" s="71"/>
      <c r="X687" s="71"/>
      <c r="Y687" s="641"/>
      <c r="Z687" s="368"/>
      <c r="AA687" s="369"/>
      <c r="AB687" s="369"/>
      <c r="AC687" s="370"/>
      <c r="AD687" s="371"/>
    </row>
    <row r="688" spans="1:30" ht="16.5" customHeight="1">
      <c r="A688" s="549">
        <v>683</v>
      </c>
      <c r="B688" s="160"/>
      <c r="C688" s="4"/>
      <c r="D688" s="4"/>
      <c r="E688" s="556"/>
      <c r="F688" s="531"/>
      <c r="G688" s="71"/>
      <c r="H688" s="71"/>
      <c r="I688" s="71"/>
      <c r="J688" s="71"/>
      <c r="K688" s="71"/>
      <c r="L688" s="29"/>
      <c r="M688" s="52"/>
      <c r="N688" s="244"/>
      <c r="O688" s="71"/>
      <c r="P688" s="71"/>
      <c r="Q688" s="71"/>
      <c r="R688" s="71"/>
      <c r="S688" s="71"/>
      <c r="T688" s="29"/>
      <c r="U688" s="52"/>
      <c r="V688" s="52"/>
      <c r="W688" s="71"/>
      <c r="X688" s="71"/>
      <c r="Y688" s="641"/>
      <c r="Z688" s="368"/>
      <c r="AA688" s="369"/>
      <c r="AB688" s="369"/>
      <c r="AC688" s="370"/>
      <c r="AD688" s="371"/>
    </row>
    <row r="689" spans="1:30" ht="16.5" customHeight="1">
      <c r="A689" s="549">
        <v>684</v>
      </c>
      <c r="B689" s="160"/>
      <c r="C689" s="4"/>
      <c r="D689" s="4"/>
      <c r="E689" s="556"/>
      <c r="F689" s="531"/>
      <c r="G689" s="71"/>
      <c r="H689" s="71"/>
      <c r="I689" s="71"/>
      <c r="J689" s="71"/>
      <c r="K689" s="71"/>
      <c r="L689" s="29"/>
      <c r="M689" s="52"/>
      <c r="N689" s="244"/>
      <c r="O689" s="71"/>
      <c r="P689" s="71"/>
      <c r="Q689" s="71"/>
      <c r="R689" s="71"/>
      <c r="S689" s="71"/>
      <c r="T689" s="29"/>
      <c r="U689" s="52"/>
      <c r="V689" s="52"/>
      <c r="W689" s="71"/>
      <c r="X689" s="71"/>
      <c r="Y689" s="641"/>
      <c r="Z689" s="368"/>
      <c r="AA689" s="369"/>
      <c r="AB689" s="369"/>
      <c r="AC689" s="370"/>
      <c r="AD689" s="371"/>
    </row>
    <row r="690" spans="1:30" ht="16.5" customHeight="1">
      <c r="A690" s="549">
        <v>685</v>
      </c>
      <c r="B690" s="160"/>
      <c r="C690" s="4"/>
      <c r="D690" s="4"/>
      <c r="E690" s="556"/>
      <c r="F690" s="531"/>
      <c r="G690" s="71"/>
      <c r="H690" s="71"/>
      <c r="I690" s="71"/>
      <c r="J690" s="71"/>
      <c r="K690" s="71"/>
      <c r="L690" s="29"/>
      <c r="M690" s="52"/>
      <c r="N690" s="244"/>
      <c r="O690" s="71"/>
      <c r="P690" s="71"/>
      <c r="Q690" s="71"/>
      <c r="R690" s="71"/>
      <c r="S690" s="71"/>
      <c r="T690" s="29"/>
      <c r="U690" s="52"/>
      <c r="V690" s="52"/>
      <c r="W690" s="71"/>
      <c r="X690" s="71"/>
      <c r="Y690" s="641"/>
      <c r="Z690" s="368"/>
      <c r="AA690" s="369"/>
      <c r="AB690" s="369"/>
      <c r="AC690" s="370"/>
      <c r="AD690" s="371"/>
    </row>
    <row r="691" spans="1:30" ht="16.5" customHeight="1">
      <c r="A691" s="549">
        <v>686</v>
      </c>
      <c r="B691" s="160"/>
      <c r="C691" s="4"/>
      <c r="D691" s="4"/>
      <c r="E691" s="556"/>
      <c r="F691" s="531"/>
      <c r="G691" s="71"/>
      <c r="H691" s="71"/>
      <c r="I691" s="71"/>
      <c r="J691" s="71"/>
      <c r="K691" s="71"/>
      <c r="L691" s="29"/>
      <c r="M691" s="52"/>
      <c r="N691" s="244"/>
      <c r="O691" s="71"/>
      <c r="P691" s="71"/>
      <c r="Q691" s="71"/>
      <c r="R691" s="71"/>
      <c r="S691" s="71"/>
      <c r="T691" s="29"/>
      <c r="U691" s="22"/>
      <c r="V691" s="52"/>
      <c r="W691" s="71"/>
      <c r="X691" s="71"/>
      <c r="Y691" s="641"/>
      <c r="Z691" s="368"/>
      <c r="AA691" s="369"/>
      <c r="AB691" s="369"/>
      <c r="AC691" s="370"/>
      <c r="AD691" s="371"/>
    </row>
    <row r="692" spans="1:30" ht="16.5" customHeight="1">
      <c r="A692" s="549">
        <v>687</v>
      </c>
      <c r="B692" s="160"/>
      <c r="C692" s="4"/>
      <c r="D692" s="4"/>
      <c r="E692" s="556"/>
      <c r="F692" s="531"/>
      <c r="G692" s="71"/>
      <c r="H692" s="71"/>
      <c r="I692" s="71"/>
      <c r="J692" s="71"/>
      <c r="K692" s="71"/>
      <c r="L692" s="29"/>
      <c r="M692" s="52"/>
      <c r="N692" s="244"/>
      <c r="O692" s="71"/>
      <c r="P692" s="71"/>
      <c r="Q692" s="71"/>
      <c r="R692" s="71"/>
      <c r="S692" s="71"/>
      <c r="T692" s="29"/>
      <c r="U692" s="52"/>
      <c r="V692" s="52"/>
      <c r="W692" s="71"/>
      <c r="X692" s="71"/>
      <c r="Y692" s="641"/>
      <c r="Z692" s="368"/>
      <c r="AA692" s="369"/>
      <c r="AB692" s="369"/>
      <c r="AC692" s="370"/>
      <c r="AD692" s="371"/>
    </row>
    <row r="693" spans="1:30" ht="16.5" customHeight="1">
      <c r="A693" s="549">
        <v>688</v>
      </c>
      <c r="B693" s="160"/>
      <c r="C693" s="4"/>
      <c r="D693" s="4"/>
      <c r="E693" s="556"/>
      <c r="F693" s="531"/>
      <c r="G693" s="71"/>
      <c r="H693" s="71"/>
      <c r="I693" s="71"/>
      <c r="J693" s="71"/>
      <c r="K693" s="71"/>
      <c r="L693" s="29"/>
      <c r="M693" s="52"/>
      <c r="N693" s="244"/>
      <c r="O693" s="71"/>
      <c r="P693" s="71"/>
      <c r="Q693" s="71"/>
      <c r="R693" s="71"/>
      <c r="S693" s="71"/>
      <c r="T693" s="29"/>
      <c r="U693" s="52"/>
      <c r="V693" s="52"/>
      <c r="W693" s="71"/>
      <c r="X693" s="71"/>
      <c r="Y693" s="641"/>
      <c r="Z693" s="368"/>
      <c r="AA693" s="369"/>
      <c r="AB693" s="369"/>
      <c r="AC693" s="370"/>
      <c r="AD693" s="371"/>
    </row>
    <row r="694" spans="1:30" ht="16.5" customHeight="1">
      <c r="A694" s="549">
        <v>689</v>
      </c>
      <c r="B694" s="160"/>
      <c r="C694" s="4"/>
      <c r="D694" s="4"/>
      <c r="E694" s="556"/>
      <c r="F694" s="531"/>
      <c r="G694" s="71"/>
      <c r="H694" s="71"/>
      <c r="I694" s="71"/>
      <c r="J694" s="71"/>
      <c r="K694" s="71"/>
      <c r="L694" s="29"/>
      <c r="M694" s="52"/>
      <c r="N694" s="244"/>
      <c r="O694" s="71"/>
      <c r="P694" s="71"/>
      <c r="Q694" s="71"/>
      <c r="R694" s="71"/>
      <c r="S694" s="71"/>
      <c r="T694" s="29"/>
      <c r="U694" s="52"/>
      <c r="V694" s="52"/>
      <c r="W694" s="71"/>
      <c r="X694" s="71"/>
      <c r="Y694" s="641"/>
      <c r="Z694" s="368"/>
      <c r="AA694" s="369"/>
      <c r="AB694" s="369"/>
      <c r="AC694" s="370"/>
      <c r="AD694" s="371"/>
    </row>
    <row r="695" spans="1:30" ht="16.5" customHeight="1">
      <c r="A695" s="549">
        <v>690</v>
      </c>
      <c r="B695" s="160"/>
      <c r="C695" s="4"/>
      <c r="D695" s="4"/>
      <c r="E695" s="556"/>
      <c r="F695" s="531"/>
      <c r="G695" s="71"/>
      <c r="H695" s="71"/>
      <c r="I695" s="71"/>
      <c r="J695" s="71"/>
      <c r="K695" s="71"/>
      <c r="L695" s="29"/>
      <c r="M695" s="52"/>
      <c r="N695" s="244"/>
      <c r="O695" s="71"/>
      <c r="P695" s="71"/>
      <c r="Q695" s="71"/>
      <c r="R695" s="71"/>
      <c r="S695" s="71"/>
      <c r="T695" s="29"/>
      <c r="U695" s="52"/>
      <c r="V695" s="52"/>
      <c r="W695" s="71"/>
      <c r="X695" s="71"/>
      <c r="Y695" s="641"/>
      <c r="Z695" s="368"/>
      <c r="AA695" s="369"/>
      <c r="AB695" s="369"/>
      <c r="AC695" s="370"/>
      <c r="AD695" s="371"/>
    </row>
    <row r="696" spans="1:30" ht="16.5" customHeight="1">
      <c r="A696" s="549">
        <v>691</v>
      </c>
      <c r="B696" s="160"/>
      <c r="C696" s="4"/>
      <c r="D696" s="4"/>
      <c r="E696" s="556"/>
      <c r="F696" s="531"/>
      <c r="G696" s="71"/>
      <c r="H696" s="71"/>
      <c r="I696" s="71"/>
      <c r="J696" s="71"/>
      <c r="K696" s="71"/>
      <c r="L696" s="29"/>
      <c r="M696" s="52"/>
      <c r="N696" s="244"/>
      <c r="O696" s="71"/>
      <c r="P696" s="71"/>
      <c r="Q696" s="71"/>
      <c r="R696" s="71"/>
      <c r="S696" s="71"/>
      <c r="T696" s="29"/>
      <c r="U696" s="52"/>
      <c r="V696" s="52"/>
      <c r="W696" s="71"/>
      <c r="X696" s="71"/>
      <c r="Y696" s="641"/>
      <c r="Z696" s="368"/>
      <c r="AA696" s="369"/>
      <c r="AB696" s="369"/>
      <c r="AC696" s="370"/>
      <c r="AD696" s="371"/>
    </row>
    <row r="697" spans="1:30" ht="16.5" customHeight="1">
      <c r="A697" s="549">
        <v>692</v>
      </c>
      <c r="B697" s="160"/>
      <c r="C697" s="4"/>
      <c r="D697" s="4"/>
      <c r="E697" s="556"/>
      <c r="F697" s="531"/>
      <c r="G697" s="71"/>
      <c r="H697" s="71"/>
      <c r="I697" s="71"/>
      <c r="J697" s="71"/>
      <c r="K697" s="71"/>
      <c r="L697" s="29"/>
      <c r="M697" s="52"/>
      <c r="N697" s="244"/>
      <c r="O697" s="71"/>
      <c r="P697" s="71"/>
      <c r="Q697" s="71"/>
      <c r="R697" s="71"/>
      <c r="S697" s="71"/>
      <c r="T697" s="29"/>
      <c r="U697" s="52"/>
      <c r="V697" s="52"/>
      <c r="W697" s="71"/>
      <c r="X697" s="71"/>
      <c r="Y697" s="641"/>
      <c r="Z697" s="368"/>
      <c r="AA697" s="369"/>
      <c r="AB697" s="369"/>
      <c r="AC697" s="370"/>
      <c r="AD697" s="371"/>
    </row>
    <row r="698" spans="1:30" ht="16.5" customHeight="1">
      <c r="A698" s="549">
        <v>693</v>
      </c>
      <c r="B698" s="160"/>
      <c r="C698" s="4"/>
      <c r="D698" s="4"/>
      <c r="E698" s="556"/>
      <c r="F698" s="531"/>
      <c r="G698" s="71"/>
      <c r="H698" s="71"/>
      <c r="I698" s="71"/>
      <c r="J698" s="71"/>
      <c r="K698" s="71"/>
      <c r="L698" s="29"/>
      <c r="M698" s="52"/>
      <c r="N698" s="244"/>
      <c r="O698" s="71"/>
      <c r="P698" s="71"/>
      <c r="Q698" s="71"/>
      <c r="R698" s="71"/>
      <c r="S698" s="71"/>
      <c r="T698" s="29"/>
      <c r="U698" s="52"/>
      <c r="V698" s="52"/>
      <c r="W698" s="71"/>
      <c r="X698" s="71"/>
      <c r="Y698" s="641"/>
      <c r="Z698" s="368"/>
      <c r="AA698" s="369"/>
      <c r="AB698" s="369"/>
      <c r="AC698" s="370"/>
      <c r="AD698" s="371"/>
    </row>
    <row r="699" spans="1:30" ht="16.5" customHeight="1">
      <c r="A699" s="549">
        <v>694</v>
      </c>
      <c r="B699" s="160"/>
      <c r="C699" s="4"/>
      <c r="D699" s="4"/>
      <c r="E699" s="556"/>
      <c r="F699" s="531"/>
      <c r="G699" s="71"/>
      <c r="H699" s="71"/>
      <c r="I699" s="71"/>
      <c r="J699" s="71"/>
      <c r="K699" s="71"/>
      <c r="L699" s="29"/>
      <c r="M699" s="52"/>
      <c r="N699" s="244"/>
      <c r="O699" s="71"/>
      <c r="P699" s="71"/>
      <c r="Q699" s="71"/>
      <c r="R699" s="71"/>
      <c r="S699" s="71"/>
      <c r="T699" s="29"/>
      <c r="U699" s="52"/>
      <c r="V699" s="52"/>
      <c r="W699" s="71"/>
      <c r="X699" s="71"/>
      <c r="Y699" s="641"/>
      <c r="Z699" s="368"/>
      <c r="AA699" s="369"/>
      <c r="AB699" s="369"/>
      <c r="AC699" s="370"/>
      <c r="AD699" s="371"/>
    </row>
    <row r="700" spans="1:30" ht="16.5" customHeight="1">
      <c r="A700" s="549">
        <v>695</v>
      </c>
      <c r="B700" s="160"/>
      <c r="C700" s="4"/>
      <c r="D700" s="4"/>
      <c r="E700" s="556"/>
      <c r="F700" s="531"/>
      <c r="G700" s="71"/>
      <c r="H700" s="71"/>
      <c r="I700" s="71"/>
      <c r="J700" s="71"/>
      <c r="K700" s="71"/>
      <c r="L700" s="29"/>
      <c r="M700" s="52"/>
      <c r="N700" s="244"/>
      <c r="O700" s="71"/>
      <c r="P700" s="71"/>
      <c r="Q700" s="71"/>
      <c r="R700" s="71"/>
      <c r="S700" s="71"/>
      <c r="T700" s="29"/>
      <c r="U700" s="52"/>
      <c r="V700" s="52"/>
      <c r="W700" s="71"/>
      <c r="X700" s="71"/>
      <c r="Y700" s="641"/>
      <c r="Z700" s="368"/>
      <c r="AA700" s="369"/>
      <c r="AB700" s="369"/>
      <c r="AC700" s="370"/>
      <c r="AD700" s="371"/>
    </row>
    <row r="701" spans="1:30" ht="16.5" customHeight="1">
      <c r="A701" s="549">
        <v>696</v>
      </c>
      <c r="B701" s="160"/>
      <c r="C701" s="4"/>
      <c r="D701" s="4"/>
      <c r="E701" s="556"/>
      <c r="F701" s="531"/>
      <c r="G701" s="71"/>
      <c r="H701" s="71"/>
      <c r="I701" s="71"/>
      <c r="J701" s="71"/>
      <c r="K701" s="71"/>
      <c r="L701" s="29"/>
      <c r="M701" s="52"/>
      <c r="N701" s="244"/>
      <c r="O701" s="71"/>
      <c r="P701" s="71"/>
      <c r="Q701" s="71"/>
      <c r="R701" s="71"/>
      <c r="S701" s="71"/>
      <c r="T701" s="29"/>
      <c r="U701" s="52"/>
      <c r="V701" s="52"/>
      <c r="W701" s="71"/>
      <c r="X701" s="71"/>
      <c r="Y701" s="641"/>
      <c r="Z701" s="368"/>
      <c r="AA701" s="369"/>
      <c r="AB701" s="369"/>
      <c r="AC701" s="370"/>
      <c r="AD701" s="371"/>
    </row>
    <row r="702" spans="1:30" ht="16.5" customHeight="1">
      <c r="A702" s="549">
        <v>697</v>
      </c>
      <c r="B702" s="160"/>
      <c r="C702" s="4"/>
      <c r="D702" s="4"/>
      <c r="E702" s="556"/>
      <c r="F702" s="531"/>
      <c r="G702" s="71"/>
      <c r="H702" s="71"/>
      <c r="I702" s="71"/>
      <c r="J702" s="71"/>
      <c r="K702" s="71"/>
      <c r="L702" s="29"/>
      <c r="M702" s="52"/>
      <c r="N702" s="244"/>
      <c r="O702" s="71"/>
      <c r="P702" s="71"/>
      <c r="Q702" s="71"/>
      <c r="R702" s="71"/>
      <c r="S702" s="71"/>
      <c r="T702" s="29"/>
      <c r="U702" s="52"/>
      <c r="V702" s="52"/>
      <c r="W702" s="71"/>
      <c r="X702" s="71"/>
      <c r="Y702" s="641"/>
      <c r="Z702" s="368"/>
      <c r="AA702" s="369"/>
      <c r="AB702" s="369"/>
      <c r="AC702" s="370"/>
      <c r="AD702" s="371"/>
    </row>
    <row r="703" spans="1:30" ht="16.5" customHeight="1">
      <c r="A703" s="549">
        <v>698</v>
      </c>
      <c r="B703" s="160"/>
      <c r="C703" s="4"/>
      <c r="D703" s="4"/>
      <c r="E703" s="556"/>
      <c r="F703" s="531"/>
      <c r="G703" s="71"/>
      <c r="H703" s="71"/>
      <c r="I703" s="71"/>
      <c r="J703" s="71"/>
      <c r="K703" s="71"/>
      <c r="L703" s="29"/>
      <c r="M703" s="52"/>
      <c r="N703" s="244"/>
      <c r="O703" s="71"/>
      <c r="P703" s="71"/>
      <c r="Q703" s="71"/>
      <c r="R703" s="71"/>
      <c r="S703" s="71"/>
      <c r="T703" s="29"/>
      <c r="U703" s="52"/>
      <c r="V703" s="52"/>
      <c r="W703" s="71"/>
      <c r="X703" s="71"/>
      <c r="Y703" s="641"/>
      <c r="Z703" s="368"/>
      <c r="AA703" s="369"/>
      <c r="AB703" s="369"/>
      <c r="AC703" s="370"/>
      <c r="AD703" s="371"/>
    </row>
    <row r="704" spans="1:30" ht="16.5" customHeight="1">
      <c r="A704" s="549">
        <v>699</v>
      </c>
      <c r="B704" s="160"/>
      <c r="C704" s="4"/>
      <c r="D704" s="4"/>
      <c r="E704" s="556"/>
      <c r="F704" s="531"/>
      <c r="G704" s="71"/>
      <c r="H704" s="71"/>
      <c r="I704" s="71"/>
      <c r="J704" s="71"/>
      <c r="K704" s="71"/>
      <c r="L704" s="29"/>
      <c r="M704" s="52"/>
      <c r="N704" s="244"/>
      <c r="O704" s="71"/>
      <c r="P704" s="71"/>
      <c r="Q704" s="71"/>
      <c r="R704" s="71"/>
      <c r="S704" s="71"/>
      <c r="T704" s="29"/>
      <c r="U704" s="52"/>
      <c r="V704" s="52"/>
      <c r="W704" s="71"/>
      <c r="X704" s="71"/>
      <c r="Y704" s="641"/>
      <c r="Z704" s="368"/>
      <c r="AA704" s="369"/>
      <c r="AB704" s="369"/>
      <c r="AC704" s="370"/>
      <c r="AD704" s="371"/>
    </row>
    <row r="705" spans="1:30" ht="16.5" customHeight="1">
      <c r="A705" s="549">
        <v>700</v>
      </c>
      <c r="B705" s="160"/>
      <c r="C705" s="4"/>
      <c r="D705" s="4"/>
      <c r="E705" s="556"/>
      <c r="F705" s="531"/>
      <c r="G705" s="71"/>
      <c r="H705" s="71"/>
      <c r="I705" s="71"/>
      <c r="J705" s="71"/>
      <c r="K705" s="71"/>
      <c r="L705" s="29"/>
      <c r="M705" s="52"/>
      <c r="N705" s="244"/>
      <c r="O705" s="71"/>
      <c r="P705" s="71"/>
      <c r="Q705" s="71"/>
      <c r="R705" s="71"/>
      <c r="S705" s="71"/>
      <c r="T705" s="29"/>
      <c r="U705" s="52"/>
      <c r="V705" s="52"/>
      <c r="W705" s="71"/>
      <c r="X705" s="71"/>
      <c r="Y705" s="641"/>
      <c r="Z705" s="368"/>
      <c r="AA705" s="369"/>
      <c r="AB705" s="369"/>
      <c r="AC705" s="370"/>
      <c r="AD705" s="371"/>
    </row>
    <row r="706" spans="1:30" ht="16.5" customHeight="1">
      <c r="A706" s="549">
        <v>701</v>
      </c>
      <c r="B706" s="160"/>
      <c r="C706" s="4"/>
      <c r="D706" s="4"/>
      <c r="E706" s="556"/>
      <c r="F706" s="531"/>
      <c r="G706" s="71"/>
      <c r="H706" s="71"/>
      <c r="I706" s="71"/>
      <c r="J706" s="71"/>
      <c r="K706" s="71"/>
      <c r="L706" s="29"/>
      <c r="M706" s="52"/>
      <c r="N706" s="244"/>
      <c r="O706" s="71"/>
      <c r="P706" s="71"/>
      <c r="Q706" s="71"/>
      <c r="R706" s="71"/>
      <c r="S706" s="71"/>
      <c r="T706" s="29"/>
      <c r="U706" s="52"/>
      <c r="V706" s="52"/>
      <c r="W706" s="71"/>
      <c r="X706" s="71"/>
      <c r="Y706" s="641"/>
      <c r="Z706" s="368"/>
      <c r="AA706" s="369"/>
      <c r="AB706" s="369"/>
      <c r="AC706" s="370"/>
      <c r="AD706" s="371"/>
    </row>
    <row r="707" spans="1:30" ht="16.5" customHeight="1">
      <c r="A707" s="549">
        <v>702</v>
      </c>
      <c r="B707" s="160"/>
      <c r="C707" s="4"/>
      <c r="D707" s="4"/>
      <c r="E707" s="556"/>
      <c r="F707" s="531"/>
      <c r="G707" s="71"/>
      <c r="H707" s="71"/>
      <c r="I707" s="71"/>
      <c r="J707" s="71"/>
      <c r="K707" s="71"/>
      <c r="L707" s="29"/>
      <c r="M707" s="52"/>
      <c r="N707" s="244"/>
      <c r="O707" s="71"/>
      <c r="P707" s="71"/>
      <c r="Q707" s="71"/>
      <c r="R707" s="71"/>
      <c r="S707" s="71"/>
      <c r="T707" s="29"/>
      <c r="U707" s="52"/>
      <c r="V707" s="52"/>
      <c r="W707" s="71"/>
      <c r="X707" s="71"/>
      <c r="Y707" s="641"/>
      <c r="Z707" s="368"/>
      <c r="AA707" s="369"/>
      <c r="AB707" s="369"/>
      <c r="AC707" s="370"/>
      <c r="AD707" s="371"/>
    </row>
    <row r="708" spans="1:30" ht="16.5" customHeight="1">
      <c r="A708" s="549">
        <v>703</v>
      </c>
      <c r="B708" s="160"/>
      <c r="C708" s="4"/>
      <c r="D708" s="4"/>
      <c r="E708" s="556"/>
      <c r="F708" s="531"/>
      <c r="G708" s="71"/>
      <c r="H708" s="71"/>
      <c r="I708" s="71"/>
      <c r="J708" s="71"/>
      <c r="K708" s="71"/>
      <c r="L708" s="29"/>
      <c r="M708" s="52"/>
      <c r="N708" s="244"/>
      <c r="O708" s="71"/>
      <c r="P708" s="71"/>
      <c r="Q708" s="71"/>
      <c r="R708" s="71"/>
      <c r="S708" s="71"/>
      <c r="T708" s="29"/>
      <c r="U708" s="52"/>
      <c r="V708" s="52"/>
      <c r="W708" s="71"/>
      <c r="X708" s="71"/>
      <c r="Y708" s="641"/>
      <c r="Z708" s="368"/>
      <c r="AA708" s="369"/>
      <c r="AB708" s="369"/>
      <c r="AC708" s="370"/>
      <c r="AD708" s="371"/>
    </row>
    <row r="709" spans="1:30" ht="16.5" customHeight="1">
      <c r="A709" s="549">
        <v>704</v>
      </c>
      <c r="B709" s="160"/>
      <c r="C709" s="4"/>
      <c r="D709" s="4"/>
      <c r="E709" s="556"/>
      <c r="F709" s="531"/>
      <c r="G709" s="71"/>
      <c r="H709" s="71"/>
      <c r="I709" s="71"/>
      <c r="J709" s="71"/>
      <c r="K709" s="71"/>
      <c r="L709" s="29"/>
      <c r="M709" s="52"/>
      <c r="N709" s="244"/>
      <c r="O709" s="71"/>
      <c r="P709" s="71"/>
      <c r="Q709" s="71"/>
      <c r="R709" s="71"/>
      <c r="S709" s="71"/>
      <c r="T709" s="29"/>
      <c r="U709" s="52"/>
      <c r="V709" s="52"/>
      <c r="W709" s="71"/>
      <c r="X709" s="71"/>
      <c r="Y709" s="641"/>
      <c r="Z709" s="368"/>
      <c r="AA709" s="369"/>
      <c r="AB709" s="369"/>
      <c r="AC709" s="370"/>
      <c r="AD709" s="371"/>
    </row>
    <row r="710" spans="1:30" ht="16.5" customHeight="1">
      <c r="A710" s="549">
        <v>705</v>
      </c>
      <c r="B710" s="160"/>
      <c r="C710" s="4"/>
      <c r="D710" s="4"/>
      <c r="E710" s="556"/>
      <c r="F710" s="531"/>
      <c r="G710" s="71"/>
      <c r="H710" s="71"/>
      <c r="I710" s="71"/>
      <c r="J710" s="71"/>
      <c r="K710" s="71"/>
      <c r="L710" s="29"/>
      <c r="M710" s="52"/>
      <c r="N710" s="244"/>
      <c r="O710" s="71"/>
      <c r="P710" s="71"/>
      <c r="Q710" s="71"/>
      <c r="R710" s="71"/>
      <c r="S710" s="71"/>
      <c r="T710" s="29"/>
      <c r="U710" s="52"/>
      <c r="V710" s="52"/>
      <c r="W710" s="71"/>
      <c r="X710" s="71"/>
      <c r="Y710" s="641"/>
      <c r="Z710" s="368"/>
      <c r="AA710" s="369"/>
      <c r="AB710" s="369"/>
      <c r="AC710" s="370"/>
      <c r="AD710" s="371"/>
    </row>
    <row r="711" spans="1:30" ht="16.5" customHeight="1">
      <c r="A711" s="549">
        <v>706</v>
      </c>
      <c r="B711" s="160"/>
      <c r="C711" s="4"/>
      <c r="D711" s="4"/>
      <c r="E711" s="556"/>
      <c r="F711" s="531"/>
      <c r="G711" s="71"/>
      <c r="H711" s="71"/>
      <c r="I711" s="71"/>
      <c r="J711" s="71"/>
      <c r="K711" s="71"/>
      <c r="L711" s="29"/>
      <c r="M711" s="52"/>
      <c r="N711" s="244"/>
      <c r="O711" s="71"/>
      <c r="P711" s="71"/>
      <c r="Q711" s="71"/>
      <c r="R711" s="71"/>
      <c r="S711" s="71"/>
      <c r="T711" s="29"/>
      <c r="U711" s="52"/>
      <c r="V711" s="52"/>
      <c r="W711" s="71"/>
      <c r="X711" s="71"/>
      <c r="Y711" s="641"/>
      <c r="Z711" s="368"/>
      <c r="AA711" s="369"/>
      <c r="AB711" s="369"/>
      <c r="AC711" s="370"/>
      <c r="AD711" s="371"/>
    </row>
    <row r="712" spans="1:30" ht="16.5" customHeight="1">
      <c r="A712" s="549">
        <v>707</v>
      </c>
      <c r="B712" s="160"/>
      <c r="C712" s="4"/>
      <c r="D712" s="4"/>
      <c r="E712" s="556"/>
      <c r="F712" s="531"/>
      <c r="G712" s="71"/>
      <c r="H712" s="71"/>
      <c r="I712" s="71"/>
      <c r="J712" s="71"/>
      <c r="K712" s="71"/>
      <c r="L712" s="29"/>
      <c r="M712" s="52"/>
      <c r="N712" s="244"/>
      <c r="O712" s="71"/>
      <c r="P712" s="71"/>
      <c r="Q712" s="71"/>
      <c r="R712" s="71"/>
      <c r="S712" s="71"/>
      <c r="T712" s="29"/>
      <c r="U712" s="52"/>
      <c r="V712" s="52"/>
      <c r="W712" s="71"/>
      <c r="X712" s="71"/>
      <c r="Y712" s="641"/>
      <c r="Z712" s="368"/>
      <c r="AA712" s="369"/>
      <c r="AB712" s="369"/>
      <c r="AC712" s="370"/>
      <c r="AD712" s="371"/>
    </row>
    <row r="713" spans="1:30" ht="16.5" customHeight="1">
      <c r="A713" s="549">
        <v>708</v>
      </c>
      <c r="B713" s="547"/>
      <c r="C713" s="249"/>
      <c r="D713" s="249"/>
      <c r="E713" s="575"/>
      <c r="F713" s="531"/>
      <c r="G713" s="71"/>
      <c r="H713" s="71"/>
      <c r="I713" s="71"/>
      <c r="J713" s="71"/>
      <c r="K713" s="71"/>
      <c r="L713" s="29"/>
      <c r="M713" s="52"/>
      <c r="N713" s="244"/>
      <c r="O713" s="427"/>
      <c r="P713" s="75"/>
      <c r="Q713" s="71"/>
      <c r="R713" s="427"/>
      <c r="S713" s="71"/>
      <c r="T713" s="29"/>
      <c r="U713" s="52"/>
      <c r="V713" s="52"/>
      <c r="W713" s="71"/>
      <c r="X713" s="71"/>
      <c r="Y713" s="641"/>
      <c r="Z713" s="368"/>
      <c r="AA713" s="369"/>
      <c r="AB713" s="369"/>
      <c r="AC713" s="370"/>
      <c r="AD713" s="371"/>
    </row>
    <row r="714" spans="1:30" ht="16.5" customHeight="1">
      <c r="A714" s="549">
        <v>709</v>
      </c>
      <c r="B714" s="547"/>
      <c r="C714" s="247"/>
      <c r="D714" s="247"/>
      <c r="E714" s="576"/>
      <c r="F714" s="532"/>
      <c r="G714" s="71"/>
      <c r="H714" s="71"/>
      <c r="I714" s="71"/>
      <c r="J714" s="75"/>
      <c r="K714" s="71"/>
      <c r="L714" s="29"/>
      <c r="M714" s="52"/>
      <c r="N714" s="244"/>
      <c r="O714" s="75"/>
      <c r="P714" s="75"/>
      <c r="Q714" s="71"/>
      <c r="R714" s="427"/>
      <c r="S714" s="71"/>
      <c r="T714" s="151"/>
      <c r="U714" s="84"/>
      <c r="V714" s="52"/>
      <c r="W714" s="71"/>
      <c r="X714" s="71"/>
      <c r="Y714" s="641"/>
      <c r="Z714" s="368"/>
      <c r="AA714" s="369"/>
      <c r="AB714" s="369"/>
      <c r="AC714" s="370"/>
      <c r="AD714" s="371"/>
    </row>
    <row r="715" spans="1:30" ht="16.5" customHeight="1">
      <c r="A715" s="549">
        <v>710</v>
      </c>
      <c r="B715" s="547"/>
      <c r="C715" s="247"/>
      <c r="D715" s="247"/>
      <c r="E715" s="576"/>
      <c r="F715" s="531"/>
      <c r="G715" s="75"/>
      <c r="H715" s="75"/>
      <c r="I715" s="75"/>
      <c r="J715" s="75"/>
      <c r="K715" s="75"/>
      <c r="L715" s="29"/>
      <c r="M715" s="52"/>
      <c r="N715" s="244"/>
      <c r="O715" s="75"/>
      <c r="P715" s="71"/>
      <c r="Q715" s="71"/>
      <c r="R715" s="71"/>
      <c r="S715" s="71"/>
      <c r="T715" s="29"/>
      <c r="U715" s="52"/>
      <c r="V715" s="52"/>
      <c r="W715" s="71"/>
      <c r="X715" s="75"/>
      <c r="Y715" s="629"/>
      <c r="Z715" s="368"/>
      <c r="AA715" s="369"/>
      <c r="AB715" s="369"/>
      <c r="AC715" s="370"/>
      <c r="AD715" s="371"/>
    </row>
    <row r="716" spans="1:30" ht="16.5" customHeight="1">
      <c r="A716" s="549">
        <v>711</v>
      </c>
      <c r="B716" s="547"/>
      <c r="C716" s="247"/>
      <c r="D716" s="247"/>
      <c r="E716" s="576"/>
      <c r="F716" s="531"/>
      <c r="G716" s="71"/>
      <c r="H716" s="71"/>
      <c r="I716" s="71"/>
      <c r="J716" s="71"/>
      <c r="K716" s="71"/>
      <c r="L716" s="29"/>
      <c r="M716" s="52"/>
      <c r="N716" s="244"/>
      <c r="O716" s="71"/>
      <c r="P716" s="71"/>
      <c r="Q716" s="75"/>
      <c r="R716" s="71"/>
      <c r="S716" s="75"/>
      <c r="T716" s="151"/>
      <c r="U716" s="52"/>
      <c r="V716" s="52"/>
      <c r="W716" s="71"/>
      <c r="X716" s="71"/>
      <c r="Y716" s="641"/>
      <c r="Z716" s="368"/>
      <c r="AA716" s="369"/>
      <c r="AB716" s="369"/>
      <c r="AC716" s="370"/>
      <c r="AD716" s="371"/>
    </row>
    <row r="717" spans="1:30" ht="16.5" customHeight="1">
      <c r="A717" s="549">
        <v>712</v>
      </c>
      <c r="B717" s="547"/>
      <c r="C717" s="247"/>
      <c r="D717" s="247"/>
      <c r="E717" s="576"/>
      <c r="F717" s="531"/>
      <c r="G717" s="71"/>
      <c r="H717" s="71"/>
      <c r="I717" s="71"/>
      <c r="J717" s="75"/>
      <c r="K717" s="71"/>
      <c r="L717" s="29"/>
      <c r="M717" s="52"/>
      <c r="N717" s="244"/>
      <c r="O717" s="427"/>
      <c r="P717" s="71"/>
      <c r="Q717" s="71"/>
      <c r="R717" s="71"/>
      <c r="S717" s="75"/>
      <c r="T717" s="151"/>
      <c r="U717" s="84"/>
      <c r="V717" s="52"/>
      <c r="W717" s="71"/>
      <c r="X717" s="71"/>
      <c r="Y717" s="641"/>
      <c r="Z717" s="368"/>
      <c r="AA717" s="369"/>
      <c r="AB717" s="369"/>
      <c r="AC717" s="370"/>
      <c r="AD717" s="371"/>
    </row>
    <row r="718" spans="1:30" ht="16.5" customHeight="1">
      <c r="A718" s="549">
        <v>713</v>
      </c>
      <c r="B718" s="547"/>
      <c r="C718" s="249"/>
      <c r="D718" s="247"/>
      <c r="E718" s="576"/>
      <c r="F718" s="531"/>
      <c r="G718" s="71"/>
      <c r="H718" s="71"/>
      <c r="I718" s="71"/>
      <c r="J718" s="71"/>
      <c r="K718" s="71"/>
      <c r="L718" s="29"/>
      <c r="M718" s="52"/>
      <c r="N718" s="244"/>
      <c r="O718" s="71"/>
      <c r="P718" s="71"/>
      <c r="Q718" s="71"/>
      <c r="R718" s="71"/>
      <c r="S718" s="71"/>
      <c r="T718" s="29"/>
      <c r="U718" s="52"/>
      <c r="V718" s="52"/>
      <c r="W718" s="71"/>
      <c r="X718" s="71"/>
      <c r="Y718" s="641"/>
      <c r="Z718" s="368"/>
      <c r="AA718" s="369"/>
      <c r="AB718" s="369"/>
      <c r="AC718" s="370"/>
      <c r="AD718" s="371"/>
    </row>
    <row r="719" spans="1:30" ht="16.5" customHeight="1">
      <c r="A719" s="549">
        <v>714</v>
      </c>
      <c r="B719" s="547"/>
      <c r="C719" s="247"/>
      <c r="D719" s="247"/>
      <c r="E719" s="576"/>
      <c r="F719" s="531"/>
      <c r="G719" s="71"/>
      <c r="H719" s="71"/>
      <c r="I719" s="71"/>
      <c r="J719" s="71"/>
      <c r="K719" s="71"/>
      <c r="L719" s="29"/>
      <c r="M719" s="52"/>
      <c r="N719" s="244"/>
      <c r="O719" s="71"/>
      <c r="P719" s="71"/>
      <c r="Q719" s="71"/>
      <c r="R719" s="71"/>
      <c r="S719" s="71"/>
      <c r="T719" s="29"/>
      <c r="U719" s="52"/>
      <c r="V719" s="52"/>
      <c r="W719" s="71"/>
      <c r="X719" s="71"/>
      <c r="Y719" s="641"/>
      <c r="Z719" s="368"/>
      <c r="AA719" s="369"/>
      <c r="AB719" s="369"/>
      <c r="AC719" s="370"/>
      <c r="AD719" s="371"/>
    </row>
    <row r="720" spans="1:30" ht="16.5" customHeight="1">
      <c r="A720" s="549">
        <v>715</v>
      </c>
      <c r="B720" s="547"/>
      <c r="C720" s="247"/>
      <c r="D720" s="247"/>
      <c r="E720" s="576"/>
      <c r="F720" s="532"/>
      <c r="G720" s="71"/>
      <c r="H720" s="71"/>
      <c r="I720" s="71"/>
      <c r="J720" s="75"/>
      <c r="K720" s="71"/>
      <c r="L720" s="29"/>
      <c r="M720" s="52"/>
      <c r="N720" s="244"/>
      <c r="O720" s="71"/>
      <c r="P720" s="71"/>
      <c r="Q720" s="71"/>
      <c r="R720" s="71"/>
      <c r="S720" s="71"/>
      <c r="T720" s="29"/>
      <c r="U720" s="52"/>
      <c r="V720" s="52"/>
      <c r="W720" s="71"/>
      <c r="X720" s="71"/>
      <c r="Y720" s="641"/>
      <c r="Z720" s="368"/>
      <c r="AA720" s="369"/>
      <c r="AB720" s="369"/>
      <c r="AC720" s="370"/>
      <c r="AD720" s="371"/>
    </row>
    <row r="721" spans="1:30" ht="16.5" customHeight="1">
      <c r="A721" s="549">
        <v>716</v>
      </c>
      <c r="B721" s="547"/>
      <c r="C721" s="247"/>
      <c r="D721" s="247"/>
      <c r="E721" s="576"/>
      <c r="F721" s="532"/>
      <c r="G721" s="71"/>
      <c r="H721" s="71"/>
      <c r="I721" s="71"/>
      <c r="J721" s="71"/>
      <c r="K721" s="75"/>
      <c r="L721" s="29"/>
      <c r="M721" s="52"/>
      <c r="N721" s="244"/>
      <c r="O721" s="71"/>
      <c r="P721" s="71"/>
      <c r="Q721" s="71"/>
      <c r="R721" s="75"/>
      <c r="S721" s="71"/>
      <c r="T721" s="29"/>
      <c r="U721" s="52"/>
      <c r="V721" s="52"/>
      <c r="W721" s="71"/>
      <c r="X721" s="71"/>
      <c r="Y721" s="629"/>
      <c r="Z721" s="368"/>
      <c r="AA721" s="369"/>
      <c r="AB721" s="369"/>
      <c r="AC721" s="370"/>
      <c r="AD721" s="371"/>
    </row>
    <row r="722" spans="1:30" ht="16.5" customHeight="1">
      <c r="A722" s="549">
        <v>717</v>
      </c>
      <c r="B722" s="160"/>
      <c r="C722" s="162"/>
      <c r="D722" s="162"/>
      <c r="E722" s="554"/>
      <c r="F722" s="517"/>
      <c r="G722" s="184"/>
      <c r="H722" s="184"/>
      <c r="I722" s="184"/>
      <c r="J722" s="184"/>
      <c r="K722" s="184"/>
      <c r="L722" s="183"/>
      <c r="M722" s="74"/>
      <c r="N722" s="183"/>
      <c r="O722" s="184"/>
      <c r="P722" s="184"/>
      <c r="Q722" s="184"/>
      <c r="R722" s="184"/>
      <c r="S722" s="184"/>
      <c r="T722" s="183"/>
      <c r="U722" s="74"/>
      <c r="V722" s="74"/>
      <c r="W722" s="184"/>
      <c r="X722" s="184"/>
      <c r="Y722" s="598"/>
      <c r="Z722" s="192"/>
      <c r="AA722" s="193"/>
      <c r="AB722" s="193"/>
      <c r="AC722" s="194"/>
      <c r="AD722" s="195"/>
    </row>
    <row r="723" spans="1:30" ht="16.5" customHeight="1">
      <c r="A723" s="549">
        <v>718</v>
      </c>
      <c r="B723" s="160"/>
      <c r="C723" s="154"/>
      <c r="D723" s="154"/>
      <c r="E723" s="551"/>
      <c r="F723" s="580"/>
      <c r="G723" s="581"/>
      <c r="H723" s="581"/>
      <c r="I723" s="581"/>
      <c r="J723" s="581"/>
      <c r="K723" s="581"/>
      <c r="L723" s="582"/>
      <c r="M723" s="74"/>
      <c r="N723" s="582"/>
      <c r="O723" s="581"/>
      <c r="P723" s="581"/>
      <c r="Q723" s="581"/>
      <c r="R723" s="581"/>
      <c r="S723" s="581"/>
      <c r="T723" s="583"/>
      <c r="U723" s="162"/>
      <c r="V723" s="74"/>
      <c r="W723" s="581"/>
      <c r="X723" s="581"/>
      <c r="Y723" s="650"/>
      <c r="Z723" s="584"/>
      <c r="AA723" s="585"/>
      <c r="AB723" s="585"/>
      <c r="AC723" s="586"/>
      <c r="AD723" s="587"/>
    </row>
    <row r="724" spans="1:30" ht="16.5" customHeight="1">
      <c r="A724" s="549">
        <v>719</v>
      </c>
      <c r="B724" s="160"/>
      <c r="C724" s="154"/>
      <c r="D724" s="154"/>
      <c r="E724" s="551"/>
      <c r="F724" s="517"/>
      <c r="G724" s="184"/>
      <c r="H724" s="184"/>
      <c r="I724" s="184"/>
      <c r="J724" s="184"/>
      <c r="K724" s="184"/>
      <c r="L724" s="183"/>
      <c r="M724" s="122"/>
      <c r="N724" s="183"/>
      <c r="O724" s="184"/>
      <c r="P724" s="184"/>
      <c r="Q724" s="184"/>
      <c r="R724" s="184"/>
      <c r="S724" s="184"/>
      <c r="T724" s="183"/>
      <c r="U724" s="122"/>
      <c r="V724" s="122"/>
      <c r="W724" s="184"/>
      <c r="X724" s="184"/>
      <c r="Y724" s="598"/>
      <c r="Z724" s="192"/>
      <c r="AA724" s="193"/>
      <c r="AB724" s="193"/>
      <c r="AC724" s="194"/>
      <c r="AD724" s="195"/>
    </row>
    <row r="725" spans="1:30" ht="16.5" customHeight="1">
      <c r="A725" s="549">
        <v>720</v>
      </c>
      <c r="B725" s="160"/>
      <c r="C725" s="154"/>
      <c r="D725" s="154"/>
      <c r="E725" s="551"/>
      <c r="F725" s="517"/>
      <c r="G725" s="184"/>
      <c r="H725" s="184"/>
      <c r="I725" s="184"/>
      <c r="J725" s="184"/>
      <c r="K725" s="184"/>
      <c r="L725" s="183"/>
      <c r="M725" s="74"/>
      <c r="N725" s="183"/>
      <c r="O725" s="184"/>
      <c r="P725" s="184"/>
      <c r="Q725" s="184"/>
      <c r="R725" s="184"/>
      <c r="S725" s="184"/>
      <c r="T725" s="183"/>
      <c r="U725" s="74"/>
      <c r="V725" s="74"/>
      <c r="W725" s="184"/>
      <c r="X725" s="184"/>
      <c r="Y725" s="598"/>
      <c r="Z725" s="192"/>
      <c r="AA725" s="193"/>
      <c r="AB725" s="193"/>
      <c r="AC725" s="194"/>
      <c r="AD725" s="195"/>
    </row>
    <row r="726" spans="1:30" ht="16.5" customHeight="1">
      <c r="A726" s="549">
        <v>721</v>
      </c>
      <c r="B726" s="160"/>
      <c r="C726" s="154"/>
      <c r="D726" s="154"/>
      <c r="E726" s="551"/>
      <c r="F726" s="517"/>
      <c r="G726" s="184"/>
      <c r="H726" s="184"/>
      <c r="I726" s="184"/>
      <c r="J726" s="184"/>
      <c r="K726" s="184"/>
      <c r="L726" s="183"/>
      <c r="M726" s="74"/>
      <c r="N726" s="183"/>
      <c r="O726" s="184"/>
      <c r="P726" s="184"/>
      <c r="Q726" s="184"/>
      <c r="R726" s="184"/>
      <c r="S726" s="184"/>
      <c r="T726" s="183"/>
      <c r="U726" s="428"/>
      <c r="V726" s="74"/>
      <c r="W726" s="184"/>
      <c r="X726" s="184"/>
      <c r="Y726" s="598"/>
      <c r="Z726" s="192"/>
      <c r="AA726" s="193"/>
      <c r="AB726" s="193"/>
      <c r="AC726" s="194"/>
      <c r="AD726" s="195"/>
    </row>
    <row r="727" spans="1:30" ht="16.5" customHeight="1">
      <c r="A727" s="549">
        <v>722</v>
      </c>
      <c r="B727" s="160"/>
      <c r="C727" s="4"/>
      <c r="D727" s="4"/>
      <c r="E727" s="556"/>
      <c r="F727" s="510"/>
      <c r="G727" s="90"/>
      <c r="H727" s="90"/>
      <c r="I727" s="90"/>
      <c r="J727" s="90"/>
      <c r="K727" s="90"/>
      <c r="L727" s="92"/>
      <c r="M727" s="68"/>
      <c r="N727" s="92"/>
      <c r="O727" s="90"/>
      <c r="P727" s="90"/>
      <c r="Q727" s="90"/>
      <c r="R727" s="90"/>
      <c r="S727" s="90"/>
      <c r="T727" s="92"/>
      <c r="U727" s="68"/>
      <c r="V727" s="68"/>
      <c r="W727" s="90"/>
      <c r="X727" s="90"/>
      <c r="Y727" s="597"/>
      <c r="Z727" s="166"/>
      <c r="AA727" s="167"/>
      <c r="AB727" s="167"/>
      <c r="AC727" s="168"/>
      <c r="AD727" s="169"/>
    </row>
    <row r="728" spans="1:30" ht="16.5" customHeight="1">
      <c r="A728" s="549">
        <v>723</v>
      </c>
      <c r="B728" s="548"/>
      <c r="C728" s="74"/>
      <c r="D728" s="124"/>
      <c r="E728" s="242"/>
      <c r="F728" s="517"/>
      <c r="G728" s="184"/>
      <c r="H728" s="184"/>
      <c r="I728" s="184"/>
      <c r="J728" s="184"/>
      <c r="K728" s="184"/>
      <c r="L728" s="183"/>
      <c r="M728" s="74"/>
      <c r="N728" s="183"/>
      <c r="O728" s="184"/>
      <c r="P728" s="184"/>
      <c r="Q728" s="184"/>
      <c r="R728" s="184"/>
      <c r="S728" s="184"/>
      <c r="T728" s="183"/>
      <c r="U728" s="74"/>
      <c r="V728" s="74"/>
      <c r="W728" s="184"/>
      <c r="X728" s="184"/>
      <c r="Y728" s="598"/>
      <c r="Z728" s="192"/>
      <c r="AA728" s="193"/>
      <c r="AB728" s="193"/>
      <c r="AC728" s="194"/>
      <c r="AD728" s="195"/>
    </row>
    <row r="729" spans="1:30" ht="16.5" customHeight="1">
      <c r="A729" s="549">
        <v>724</v>
      </c>
      <c r="B729" s="546"/>
      <c r="C729" s="255"/>
      <c r="D729" s="162"/>
      <c r="E729" s="554"/>
      <c r="F729" s="533"/>
      <c r="G729" s="429"/>
      <c r="H729" s="429"/>
      <c r="I729" s="429"/>
      <c r="J729" s="429"/>
      <c r="K729" s="429"/>
      <c r="L729" s="254"/>
      <c r="M729" s="255"/>
      <c r="N729" s="254"/>
      <c r="O729" s="429"/>
      <c r="P729" s="429"/>
      <c r="Q729" s="429"/>
      <c r="R729" s="429"/>
      <c r="S729" s="429"/>
      <c r="T729" s="254"/>
      <c r="U729" s="255"/>
      <c r="V729" s="255"/>
      <c r="W729" s="429"/>
      <c r="X729" s="429"/>
      <c r="Y729" s="651"/>
      <c r="Z729" s="430"/>
      <c r="AA729" s="431"/>
      <c r="AB729" s="431"/>
      <c r="AC729" s="432"/>
      <c r="AD729" s="433"/>
    </row>
    <row r="730" spans="1:30" ht="16.5" customHeight="1">
      <c r="A730" s="549">
        <v>725</v>
      </c>
      <c r="B730" s="537"/>
      <c r="C730" s="74"/>
      <c r="D730" s="124"/>
      <c r="E730" s="242"/>
      <c r="F730" s="517"/>
      <c r="G730" s="184"/>
      <c r="H730" s="184"/>
      <c r="I730" s="184"/>
      <c r="J730" s="184"/>
      <c r="K730" s="184"/>
      <c r="L730" s="183"/>
      <c r="M730" s="74"/>
      <c r="N730" s="183"/>
      <c r="O730" s="184"/>
      <c r="P730" s="184"/>
      <c r="Q730" s="184"/>
      <c r="R730" s="184"/>
      <c r="S730" s="184"/>
      <c r="T730" s="183"/>
      <c r="U730" s="74"/>
      <c r="V730" s="74"/>
      <c r="W730" s="184"/>
      <c r="X730" s="184"/>
      <c r="Y730" s="598"/>
      <c r="Z730" s="192"/>
      <c r="AA730" s="193"/>
      <c r="AB730" s="193"/>
      <c r="AC730" s="194"/>
      <c r="AD730" s="195"/>
    </row>
    <row r="731" spans="1:30" ht="16.5" customHeight="1">
      <c r="A731" s="549">
        <v>726</v>
      </c>
      <c r="B731" s="537"/>
      <c r="C731" s="74"/>
      <c r="D731" s="124"/>
      <c r="E731" s="242"/>
      <c r="F731" s="517"/>
      <c r="G731" s="184"/>
      <c r="H731" s="184"/>
      <c r="I731" s="184"/>
      <c r="J731" s="184"/>
      <c r="K731" s="184"/>
      <c r="L731" s="183"/>
      <c r="M731" s="74"/>
      <c r="N731" s="183"/>
      <c r="O731" s="184"/>
      <c r="P731" s="184"/>
      <c r="Q731" s="184"/>
      <c r="R731" s="184"/>
      <c r="S731" s="184"/>
      <c r="T731" s="183"/>
      <c r="U731" s="74"/>
      <c r="V731" s="74"/>
      <c r="W731" s="184"/>
      <c r="X731" s="184"/>
      <c r="Y731" s="598"/>
      <c r="Z731" s="192"/>
      <c r="AA731" s="193"/>
      <c r="AB731" s="193"/>
      <c r="AC731" s="194"/>
      <c r="AD731" s="195"/>
    </row>
    <row r="732" spans="1:30" ht="16.5" customHeight="1">
      <c r="A732" s="549">
        <v>727</v>
      </c>
      <c r="B732" s="537"/>
      <c r="C732" s="124"/>
      <c r="D732" s="124"/>
      <c r="E732" s="242"/>
      <c r="F732" s="517"/>
      <c r="G732" s="184"/>
      <c r="H732" s="184"/>
      <c r="I732" s="184"/>
      <c r="J732" s="184"/>
      <c r="K732" s="184"/>
      <c r="L732" s="183"/>
      <c r="M732" s="74"/>
      <c r="N732" s="183"/>
      <c r="O732" s="184"/>
      <c r="P732" s="184"/>
      <c r="Q732" s="184"/>
      <c r="R732" s="184"/>
      <c r="S732" s="184"/>
      <c r="T732" s="183"/>
      <c r="U732" s="74"/>
      <c r="V732" s="74"/>
      <c r="W732" s="184"/>
      <c r="X732" s="184"/>
      <c r="Y732" s="598"/>
      <c r="Z732" s="192"/>
      <c r="AA732" s="193"/>
      <c r="AB732" s="193"/>
      <c r="AC732" s="194"/>
      <c r="AD732" s="195"/>
    </row>
    <row r="733" spans="1:30" ht="16.5" customHeight="1">
      <c r="A733" s="549">
        <v>728</v>
      </c>
      <c r="B733" s="500"/>
      <c r="C733" s="280"/>
      <c r="D733" s="124"/>
      <c r="E733" s="242"/>
      <c r="F733" s="531"/>
      <c r="G733" s="71"/>
      <c r="H733" s="71"/>
      <c r="I733" s="71"/>
      <c r="J733" s="426"/>
      <c r="K733" s="71"/>
      <c r="L733" s="29"/>
      <c r="M733" s="52"/>
      <c r="N733" s="244"/>
      <c r="O733" s="71"/>
      <c r="P733" s="71"/>
      <c r="Q733" s="71"/>
      <c r="R733" s="71"/>
      <c r="S733" s="71"/>
      <c r="T733" s="29"/>
      <c r="U733" s="52"/>
      <c r="V733" s="52"/>
      <c r="W733" s="71"/>
      <c r="X733" s="71"/>
      <c r="Y733" s="641"/>
      <c r="Z733" s="368"/>
      <c r="AA733" s="369"/>
      <c r="AB733" s="369"/>
      <c r="AC733" s="370"/>
      <c r="AD733" s="371"/>
    </row>
    <row r="734" spans="1:30" ht="16.5" customHeight="1">
      <c r="A734" s="549">
        <v>729</v>
      </c>
      <c r="B734" s="500"/>
      <c r="C734" s="124"/>
      <c r="D734" s="124"/>
      <c r="E734" s="242"/>
      <c r="F734" s="531"/>
      <c r="G734" s="71"/>
      <c r="H734" s="71"/>
      <c r="I734" s="71"/>
      <c r="J734" s="426"/>
      <c r="K734" s="71"/>
      <c r="L734" s="29"/>
      <c r="M734" s="52"/>
      <c r="N734" s="244"/>
      <c r="O734" s="71"/>
      <c r="P734" s="71"/>
      <c r="Q734" s="71"/>
      <c r="R734" s="71"/>
      <c r="S734" s="71"/>
      <c r="T734" s="29"/>
      <c r="U734" s="52"/>
      <c r="V734" s="52"/>
      <c r="W734" s="71"/>
      <c r="X734" s="71"/>
      <c r="Y734" s="641"/>
      <c r="Z734" s="259"/>
      <c r="AA734" s="260"/>
      <c r="AB734" s="260"/>
      <c r="AC734" s="261"/>
      <c r="AD734" s="262"/>
    </row>
    <row r="735" spans="1:30" ht="16.5" customHeight="1">
      <c r="A735" s="549">
        <v>730</v>
      </c>
      <c r="B735" s="500"/>
      <c r="C735" s="124"/>
      <c r="D735" s="124"/>
      <c r="E735" s="242"/>
      <c r="F735" s="531"/>
      <c r="G735" s="71"/>
      <c r="H735" s="71"/>
      <c r="I735" s="71"/>
      <c r="J735" s="71"/>
      <c r="K735" s="71"/>
      <c r="L735" s="29"/>
      <c r="M735" s="52"/>
      <c r="N735" s="244"/>
      <c r="O735" s="71"/>
      <c r="P735" s="71"/>
      <c r="Q735" s="71"/>
      <c r="R735" s="71"/>
      <c r="S735" s="71"/>
      <c r="T735" s="29"/>
      <c r="U735" s="52"/>
      <c r="V735" s="52"/>
      <c r="W735" s="71"/>
      <c r="X735" s="71"/>
      <c r="Y735" s="641"/>
      <c r="Z735" s="263"/>
      <c r="AA735" s="264"/>
      <c r="AB735" s="264"/>
      <c r="AC735" s="265"/>
      <c r="AD735" s="266"/>
    </row>
    <row r="736" spans="1:30" ht="16.5" customHeight="1">
      <c r="A736" s="549">
        <v>731</v>
      </c>
      <c r="B736" s="500"/>
      <c r="C736" s="137"/>
      <c r="D736" s="137"/>
      <c r="E736" s="574"/>
      <c r="F736" s="531"/>
      <c r="G736" s="71"/>
      <c r="H736" s="71"/>
      <c r="I736" s="71"/>
      <c r="J736" s="71"/>
      <c r="K736" s="71"/>
      <c r="L736" s="29"/>
      <c r="M736" s="52"/>
      <c r="N736" s="244"/>
      <c r="O736" s="71"/>
      <c r="P736" s="71"/>
      <c r="Q736" s="71"/>
      <c r="R736" s="71"/>
      <c r="S736" s="71"/>
      <c r="T736" s="29"/>
      <c r="U736" s="52"/>
      <c r="V736" s="52"/>
      <c r="W736" s="71"/>
      <c r="X736" s="71"/>
      <c r="Y736" s="641"/>
      <c r="Z736" s="263"/>
      <c r="AA736" s="260"/>
      <c r="AB736" s="264"/>
      <c r="AC736" s="265"/>
      <c r="AD736" s="266"/>
    </row>
    <row r="737" spans="1:31" ht="16.5" customHeight="1">
      <c r="A737" s="549">
        <v>732</v>
      </c>
      <c r="B737" s="500"/>
      <c r="C737" s="137"/>
      <c r="D737" s="137"/>
      <c r="E737" s="574"/>
      <c r="F737" s="531"/>
      <c r="G737" s="71"/>
      <c r="H737" s="71"/>
      <c r="I737" s="71"/>
      <c r="J737" s="71"/>
      <c r="K737" s="71"/>
      <c r="L737" s="29"/>
      <c r="M737" s="52"/>
      <c r="N737" s="244"/>
      <c r="O737" s="71"/>
      <c r="P737" s="71"/>
      <c r="Q737" s="71"/>
      <c r="R737" s="71"/>
      <c r="S737" s="71"/>
      <c r="T737" s="29"/>
      <c r="U737" s="52"/>
      <c r="V737" s="52"/>
      <c r="W737" s="71"/>
      <c r="X737" s="71"/>
      <c r="Y737" s="641"/>
      <c r="Z737" s="263"/>
      <c r="AA737" s="264"/>
      <c r="AB737" s="264"/>
      <c r="AC737" s="265"/>
      <c r="AD737" s="266"/>
    </row>
    <row r="738" spans="1:31" ht="16.5" customHeight="1">
      <c r="A738" s="549">
        <v>733</v>
      </c>
      <c r="B738" s="500"/>
      <c r="C738" s="137"/>
      <c r="D738" s="137"/>
      <c r="E738" s="574"/>
      <c r="F738" s="531"/>
      <c r="G738" s="71"/>
      <c r="H738" s="71"/>
      <c r="I738" s="71"/>
      <c r="J738" s="71"/>
      <c r="K738" s="71"/>
      <c r="L738" s="29"/>
      <c r="M738" s="52"/>
      <c r="N738" s="244"/>
      <c r="O738" s="71"/>
      <c r="P738" s="71"/>
      <c r="Q738" s="71"/>
      <c r="R738" s="71"/>
      <c r="S738" s="71"/>
      <c r="T738" s="29"/>
      <c r="U738" s="52"/>
      <c r="V738" s="52"/>
      <c r="W738" s="71"/>
      <c r="X738" s="71"/>
      <c r="Y738" s="641"/>
      <c r="Z738" s="259"/>
      <c r="AA738" s="260"/>
      <c r="AB738" s="260"/>
      <c r="AC738" s="261"/>
      <c r="AD738" s="262"/>
    </row>
    <row r="739" spans="1:31" ht="16.5" customHeight="1">
      <c r="A739" s="549">
        <v>734</v>
      </c>
      <c r="B739" s="500"/>
      <c r="C739" s="137"/>
      <c r="D739" s="137"/>
      <c r="E739" s="574"/>
      <c r="F739" s="531"/>
      <c r="G739" s="71"/>
      <c r="H739" s="71"/>
      <c r="I739" s="71"/>
      <c r="J739" s="71"/>
      <c r="K739" s="71"/>
      <c r="L739" s="29"/>
      <c r="M739" s="52"/>
      <c r="N739" s="244"/>
      <c r="O739" s="71"/>
      <c r="P739" s="71"/>
      <c r="Q739" s="71"/>
      <c r="R739" s="71"/>
      <c r="S739" s="71"/>
      <c r="T739" s="29"/>
      <c r="U739" s="52"/>
      <c r="V739" s="52"/>
      <c r="W739" s="71"/>
      <c r="X739" s="71"/>
      <c r="Y739" s="641"/>
      <c r="Z739" s="263"/>
      <c r="AA739" s="267"/>
      <c r="AB739" s="260"/>
      <c r="AC739" s="265"/>
      <c r="AD739" s="266"/>
    </row>
    <row r="740" spans="1:31" ht="16.5" customHeight="1">
      <c r="A740" s="549">
        <v>735</v>
      </c>
      <c r="B740" s="500"/>
      <c r="C740" s="137"/>
      <c r="D740" s="137"/>
      <c r="E740" s="574"/>
      <c r="F740" s="531"/>
      <c r="G740" s="71"/>
      <c r="H740" s="71"/>
      <c r="I740" s="71"/>
      <c r="J740" s="426"/>
      <c r="K740" s="71"/>
      <c r="L740" s="29"/>
      <c r="M740" s="52"/>
      <c r="N740" s="244"/>
      <c r="O740" s="71"/>
      <c r="P740" s="71"/>
      <c r="Q740" s="71"/>
      <c r="R740" s="71"/>
      <c r="S740" s="71"/>
      <c r="T740" s="29"/>
      <c r="U740" s="52"/>
      <c r="V740" s="52"/>
      <c r="W740" s="71"/>
      <c r="X740" s="71"/>
      <c r="Y740" s="641"/>
      <c r="Z740" s="263"/>
      <c r="AA740" s="264"/>
      <c r="AB740" s="264"/>
      <c r="AC740" s="265"/>
      <c r="AD740" s="266"/>
    </row>
    <row r="741" spans="1:31" ht="16.5" customHeight="1">
      <c r="A741" s="549">
        <v>736</v>
      </c>
      <c r="B741" s="500"/>
      <c r="C741" s="137"/>
      <c r="D741" s="137"/>
      <c r="E741" s="574"/>
      <c r="F741" s="531"/>
      <c r="G741" s="71"/>
      <c r="H741" s="426"/>
      <c r="I741" s="426"/>
      <c r="J741" s="71"/>
      <c r="K741" s="71"/>
      <c r="L741" s="244"/>
      <c r="M741" s="52"/>
      <c r="N741" s="244"/>
      <c r="O741" s="71"/>
      <c r="P741" s="71"/>
      <c r="Q741" s="71"/>
      <c r="R741" s="71"/>
      <c r="S741" s="71"/>
      <c r="T741" s="29"/>
      <c r="U741" s="52"/>
      <c r="V741" s="52"/>
      <c r="W741" s="71"/>
      <c r="X741" s="71"/>
      <c r="Y741" s="641"/>
      <c r="Z741" s="259"/>
      <c r="AA741" s="260"/>
      <c r="AB741" s="260"/>
      <c r="AC741" s="268"/>
      <c r="AD741" s="266"/>
    </row>
    <row r="742" spans="1:31" ht="16.5" customHeight="1">
      <c r="A742" s="549">
        <v>737</v>
      </c>
      <c r="B742" s="500"/>
      <c r="C742" s="124"/>
      <c r="D742" s="124"/>
      <c r="E742" s="242"/>
      <c r="F742" s="534"/>
      <c r="G742" s="421"/>
      <c r="H742" s="421"/>
      <c r="I742" s="421"/>
      <c r="J742" s="434"/>
      <c r="K742" s="75"/>
      <c r="L742" s="228"/>
      <c r="M742" s="230"/>
      <c r="N742" s="269"/>
      <c r="O742" s="75"/>
      <c r="P742" s="421"/>
      <c r="Q742" s="421"/>
      <c r="R742" s="421"/>
      <c r="S742" s="421"/>
      <c r="T742" s="228"/>
      <c r="U742" s="230"/>
      <c r="V742" s="84"/>
      <c r="W742" s="75"/>
      <c r="X742" s="421"/>
      <c r="Y742" s="648"/>
      <c r="Z742" s="368"/>
      <c r="AA742" s="319"/>
      <c r="AB742" s="369"/>
      <c r="AC742" s="370"/>
      <c r="AD742" s="321"/>
    </row>
    <row r="743" spans="1:31" ht="16.5" customHeight="1">
      <c r="A743" s="549">
        <v>738</v>
      </c>
      <c r="B743" s="500"/>
      <c r="C743" s="124"/>
      <c r="D743" s="124"/>
      <c r="E743" s="242"/>
      <c r="F743" s="531"/>
      <c r="G743" s="71"/>
      <c r="H743" s="71"/>
      <c r="I743" s="71"/>
      <c r="J743" s="71"/>
      <c r="K743" s="71"/>
      <c r="L743" s="29"/>
      <c r="M743" s="52"/>
      <c r="N743" s="244"/>
      <c r="O743" s="71"/>
      <c r="P743" s="71"/>
      <c r="Q743" s="71"/>
      <c r="R743" s="71"/>
      <c r="S743" s="71"/>
      <c r="T743" s="29"/>
      <c r="U743" s="52"/>
      <c r="V743" s="52"/>
      <c r="W743" s="71"/>
      <c r="X743" s="426"/>
      <c r="Y743" s="641"/>
      <c r="Z743" s="368"/>
      <c r="AA743" s="369"/>
      <c r="AB743" s="369"/>
      <c r="AC743" s="370"/>
      <c r="AD743" s="371"/>
    </row>
    <row r="744" spans="1:31" ht="16.5" customHeight="1">
      <c r="A744" s="549">
        <v>739</v>
      </c>
      <c r="B744" s="500"/>
      <c r="C744" s="137"/>
      <c r="D744" s="137"/>
      <c r="E744" s="574"/>
      <c r="F744" s="531"/>
      <c r="G744" s="71"/>
      <c r="H744" s="71"/>
      <c r="I744" s="71"/>
      <c r="J744" s="71"/>
      <c r="K744" s="71"/>
      <c r="L744" s="29"/>
      <c r="M744" s="52"/>
      <c r="N744" s="244"/>
      <c r="O744" s="71"/>
      <c r="P744" s="71"/>
      <c r="Q744" s="71"/>
      <c r="R744" s="71"/>
      <c r="S744" s="71"/>
      <c r="T744" s="29"/>
      <c r="U744" s="52"/>
      <c r="V744" s="52"/>
      <c r="W744" s="71"/>
      <c r="X744" s="71"/>
      <c r="Y744" s="641"/>
      <c r="Z744" s="368"/>
      <c r="AA744" s="369"/>
      <c r="AB744" s="369"/>
      <c r="AC744" s="370"/>
      <c r="AD744" s="371"/>
    </row>
    <row r="745" spans="1:31" ht="16.5" customHeight="1">
      <c r="A745" s="549">
        <v>740</v>
      </c>
      <c r="B745" s="500"/>
      <c r="C745" s="137"/>
      <c r="D745" s="137"/>
      <c r="E745" s="574"/>
      <c r="F745" s="534"/>
      <c r="G745" s="421"/>
      <c r="H745" s="421"/>
      <c r="I745" s="421"/>
      <c r="J745" s="421"/>
      <c r="K745" s="421"/>
      <c r="L745" s="228"/>
      <c r="M745" s="52"/>
      <c r="N745" s="244"/>
      <c r="O745" s="421"/>
      <c r="P745" s="71"/>
      <c r="Q745" s="421"/>
      <c r="R745" s="71"/>
      <c r="S745" s="434"/>
      <c r="T745" s="29"/>
      <c r="U745" s="52"/>
      <c r="V745" s="52"/>
      <c r="W745" s="71"/>
      <c r="X745" s="71"/>
      <c r="Y745" s="641"/>
      <c r="Z745" s="368"/>
      <c r="AA745" s="369"/>
      <c r="AB745" s="369"/>
      <c r="AC745" s="370"/>
      <c r="AD745" s="371"/>
    </row>
    <row r="746" spans="1:31" ht="16.5" customHeight="1" thickBot="1">
      <c r="A746" s="577">
        <v>741</v>
      </c>
      <c r="B746" s="578"/>
      <c r="C746" s="506"/>
      <c r="D746" s="506"/>
      <c r="E746" s="579"/>
      <c r="F746" s="531"/>
      <c r="G746" s="71"/>
      <c r="H746" s="71"/>
      <c r="I746" s="71"/>
      <c r="J746" s="71"/>
      <c r="K746" s="71"/>
      <c r="L746" s="29"/>
      <c r="M746" s="52"/>
      <c r="N746" s="244"/>
      <c r="O746" s="71"/>
      <c r="P746" s="71"/>
      <c r="Q746" s="71"/>
      <c r="R746" s="71"/>
      <c r="S746" s="71"/>
      <c r="T746" s="29"/>
      <c r="U746" s="52"/>
      <c r="V746" s="52"/>
      <c r="W746" s="71"/>
      <c r="X746" s="71"/>
      <c r="Y746" s="641"/>
      <c r="Z746" s="655"/>
      <c r="AA746" s="656"/>
      <c r="AB746" s="656"/>
      <c r="AC746" s="657"/>
      <c r="AD746" s="658"/>
    </row>
    <row r="747" spans="1:31" ht="26.25" customHeight="1">
      <c r="A747" s="686" t="s">
        <v>11</v>
      </c>
      <c r="B747" s="687"/>
      <c r="C747" s="687"/>
      <c r="D747" s="687"/>
      <c r="E747" s="687"/>
      <c r="F747" s="688"/>
      <c r="G747" s="688"/>
      <c r="H747" s="688"/>
      <c r="I747" s="688"/>
      <c r="J747" s="688"/>
      <c r="K747" s="688"/>
      <c r="L747" s="688"/>
      <c r="M747" s="688"/>
      <c r="N747" s="688"/>
      <c r="O747" s="688"/>
      <c r="P747" s="688"/>
      <c r="Q747" s="688"/>
      <c r="R747" s="688"/>
      <c r="S747" s="688"/>
      <c r="T747" s="688"/>
      <c r="U747" s="688"/>
      <c r="V747" s="688"/>
      <c r="W747" s="688"/>
      <c r="X747" s="688"/>
      <c r="Y747" s="688"/>
      <c r="Z747" s="688"/>
      <c r="AA747" s="688"/>
      <c r="AB747" s="688"/>
      <c r="AC747" s="688"/>
      <c r="AD747" s="689"/>
      <c r="AE747" s="694" t="s">
        <v>12</v>
      </c>
    </row>
    <row r="748" spans="1:31">
      <c r="A748" s="686"/>
      <c r="B748" s="687"/>
      <c r="C748" s="687"/>
      <c r="D748" s="687"/>
      <c r="E748" s="687"/>
      <c r="F748" s="687"/>
      <c r="G748" s="687"/>
      <c r="H748" s="687"/>
      <c r="I748" s="687"/>
      <c r="J748" s="687"/>
      <c r="K748" s="687"/>
      <c r="L748" s="687"/>
      <c r="M748" s="687"/>
      <c r="N748" s="687"/>
      <c r="O748" s="687"/>
      <c r="P748" s="687"/>
      <c r="Q748" s="687"/>
      <c r="R748" s="687"/>
      <c r="S748" s="687"/>
      <c r="T748" s="687"/>
      <c r="U748" s="687"/>
      <c r="V748" s="687"/>
      <c r="W748" s="687"/>
      <c r="X748" s="687"/>
      <c r="Y748" s="687"/>
      <c r="Z748" s="687"/>
      <c r="AA748" s="687"/>
      <c r="AB748" s="687"/>
      <c r="AC748" s="687"/>
      <c r="AD748" s="690"/>
      <c r="AE748" s="695"/>
    </row>
    <row r="749" spans="1:31" ht="17.25" thickBot="1">
      <c r="A749" s="691"/>
      <c r="B749" s="692"/>
      <c r="C749" s="692"/>
      <c r="D749" s="692"/>
      <c r="E749" s="692"/>
      <c r="F749" s="692"/>
      <c r="G749" s="692"/>
      <c r="H749" s="692"/>
      <c r="I749" s="692"/>
      <c r="J749" s="692"/>
      <c r="K749" s="692"/>
      <c r="L749" s="692"/>
      <c r="M749" s="692"/>
      <c r="N749" s="692"/>
      <c r="O749" s="692"/>
      <c r="P749" s="692"/>
      <c r="Q749" s="692"/>
      <c r="R749" s="692"/>
      <c r="S749" s="692"/>
      <c r="T749" s="692"/>
      <c r="U749" s="692"/>
      <c r="V749" s="692"/>
      <c r="W749" s="692"/>
      <c r="X749" s="692"/>
      <c r="Y749" s="692"/>
      <c r="Z749" s="692"/>
      <c r="AA749" s="692"/>
      <c r="AB749" s="692"/>
      <c r="AC749" s="692"/>
      <c r="AD749" s="693"/>
      <c r="AE749" s="696"/>
    </row>
    <row r="750" spans="1:31">
      <c r="A750" s="282">
        <f t="shared" ref="A750:E751" si="0">A6</f>
        <v>1</v>
      </c>
      <c r="B750" s="18" t="str">
        <f t="shared" si="0"/>
        <v>00시</v>
      </c>
      <c r="C750" s="271" t="str">
        <f t="shared" si="0"/>
        <v>00작은도서관</v>
      </c>
      <c r="D750" s="18" t="str">
        <f t="shared" si="0"/>
        <v>2020.09.14.</v>
      </c>
      <c r="E750" s="18" t="str">
        <f>E6</f>
        <v>개인 및 단체</v>
      </c>
      <c r="F750" s="19">
        <f t="shared" ref="F750:F781" si="1">IF(F6="후원(일시22건 또는 정기8건)또는 자원봉사(8명)",10,IF(F6="후원(일시13건 또는 정기5건)또는 자원봉사(7명)",8,IF(F6="후원(일시7건 또는 정기3건)또는 자원봉사(4명)",6,IF(F6="후원(일시4건 또는 정기2건)또는 자원봉사(2명)",4,IF(F6="후원(일시1건 또는 정기1건)또는 자원봉사(1명)",2,0)))))</f>
        <v>0</v>
      </c>
      <c r="G750" s="19">
        <f t="shared" ref="G750:G781" si="2">IF(G6="게시",5,0)</f>
        <v>0</v>
      </c>
      <c r="H750" s="19">
        <f t="shared" ref="H750:H781" si="3">IF(H6&gt;=6,20,IF(H6=5,15,IF(H6=4,10,IF(H6=3,5,0))))</f>
        <v>0</v>
      </c>
      <c r="I750" s="19">
        <f t="shared" ref="I750:I781" si="4">IF(I6&gt;=30,20,IF(I6&gt;=22,15,IF(I6&gt;=15,10,IF(I6&gt;=8,5,0))))</f>
        <v>0</v>
      </c>
      <c r="J750" s="19">
        <f>IF(J6&gt;=400,10,IF(J6&gt;=300,8,IF(J6&gt;=200,6,IF(J6&gt;=100,4,IF(J6&gt;=1,2,IF(J6=0,0))))))</f>
        <v>0</v>
      </c>
      <c r="K750" s="19">
        <f>IF(K6&gt;=35,15,IF(K6&gt;=25,12,IF(K6&gt;=15,9,IF(K6&gt;=5,6,IF(K6&gt;=1,3,0)))))</f>
        <v>0</v>
      </c>
      <c r="L750" s="19">
        <f t="shared" ref="L750:L781" si="5">IF(L6="설치",5,0)</f>
        <v>0</v>
      </c>
      <c r="M750" s="19">
        <f t="shared" ref="M750:M781" si="6">IF(M6="가능",5,0)</f>
        <v>0</v>
      </c>
      <c r="N750" s="19">
        <f t="shared" ref="N750:N781" si="7">IF(N6="사용",5,0)</f>
        <v>0</v>
      </c>
      <c r="O750" s="19">
        <f>IF(O6&gt;=550,10,IF(O6&gt;=400,9,IF(O6&gt;=300,7,IF(O6&gt;=200,5,IF(O6&gt;=50,3,IF(O6&gt;=1,1,0))))))</f>
        <v>0</v>
      </c>
      <c r="P750" s="19">
        <f>IF(P6&gt;=4000,10,IF(P6&gt;=3000,8,IF(P6&gt;=2000,6,IF(P6&gt;=1000,4,IF(P6&gt;=500,2,IF(P6&gt;=50,1,0))))))</f>
        <v>0</v>
      </c>
      <c r="Q750" s="19">
        <f>IF(Q6&gt;=1000,10,IF(Q6&gt;=800,8,IF(Q6&gt;=600,6,IF(Q6&gt;=400,4,IF(Q6&gt;=200,1,IF(Q6&gt;=30,1,0))))))</f>
        <v>0</v>
      </c>
      <c r="R750" s="19">
        <f t="shared" ref="R750:R781" si="8">IF(R6&gt;=5000,5,IF(R6&gt;=3000,4,IF(R6&gt;=2000,3,IF(R6&gt;=1000,2,IF(R6&gt;=500,1,0)))))</f>
        <v>0</v>
      </c>
      <c r="S750" s="19">
        <f t="shared" ref="S750:S781" si="9">IF(S6&gt;=4000,5,IF(S6&gt;=2500,4,IF(S6&gt;=1000,3,IF(S6&gt;=500,2,IF(S6&gt;=300,1,0)))))</f>
        <v>0</v>
      </c>
      <c r="T750" s="19">
        <f>IF(T6&gt;=15,15,IF(T6&gt;=12,12,IF(T6&gt;=9,9,IF(T6&gt;=6,6,IF(T6&gt;=1,3,0)))))</f>
        <v>0</v>
      </c>
      <c r="U750" s="19">
        <f>IF(U6&gt;=50,15,IF(U6&gt;=40,13,IF(U6&gt;=30,11,IF(U6&gt;=20,9,IF(U6&gt;=10,7,IF(U6&gt;=1,5,0))))))</f>
        <v>0</v>
      </c>
      <c r="V750" s="19">
        <f t="shared" ref="V750:V781" si="10">IF(V6&gt;=3,15,IF(V6&gt;=2,10,IF(V6&gt;=1,5,0)))</f>
        <v>0</v>
      </c>
      <c r="W750" s="19">
        <f>IF(W6&gt;=25,10,IF(W6&gt;=20,8,IF(W6&gt;=16,6,IF(W6&gt;=11,4,IF(W6&gt;=6,2,IF(W6&gt;=1,1,0))))))</f>
        <v>0</v>
      </c>
      <c r="X750" s="19">
        <f t="shared" ref="X750:X781" si="11">IF(X6="구성",15,0)</f>
        <v>0</v>
      </c>
      <c r="Y750" s="19">
        <f>IF(Y6&gt;=4,10,IF(Y6=3,8,IF(Y6=2,6,IF(Y6=1,4,0))))</f>
        <v>0</v>
      </c>
      <c r="Z750" s="39">
        <f t="shared" ref="Z750:AD759" si="12">Z6</f>
        <v>0</v>
      </c>
      <c r="AA750" s="39">
        <f t="shared" si="12"/>
        <v>0</v>
      </c>
      <c r="AB750" s="39">
        <f t="shared" si="12"/>
        <v>0</v>
      </c>
      <c r="AC750" s="39">
        <f t="shared" si="12"/>
        <v>0</v>
      </c>
      <c r="AD750" s="39">
        <f t="shared" si="12"/>
        <v>0</v>
      </c>
      <c r="AE750" s="20">
        <f t="shared" ref="AE750:AE751" si="13">SUM(F750:AD750)</f>
        <v>0</v>
      </c>
    </row>
    <row r="751" spans="1:31" s="17" customFormat="1">
      <c r="A751" s="282">
        <f t="shared" si="0"/>
        <v>2</v>
      </c>
      <c r="B751" s="18" t="str">
        <f t="shared" si="0"/>
        <v>00군</v>
      </c>
      <c r="C751" s="271">
        <f t="shared" si="0"/>
        <v>0</v>
      </c>
      <c r="D751" s="18">
        <f t="shared" si="0"/>
        <v>0</v>
      </c>
      <c r="E751" s="18" t="str">
        <f t="shared" si="0"/>
        <v>종교시설</v>
      </c>
      <c r="F751" s="19">
        <f t="shared" si="1"/>
        <v>0</v>
      </c>
      <c r="G751" s="19">
        <f t="shared" si="2"/>
        <v>0</v>
      </c>
      <c r="H751" s="19">
        <f t="shared" si="3"/>
        <v>0</v>
      </c>
      <c r="I751" s="19">
        <f t="shared" si="4"/>
        <v>0</v>
      </c>
      <c r="J751" s="19">
        <f t="shared" ref="J751:J814" si="14">IF(J7&gt;=400,10,IF(J7&gt;=300,8,IF(J7&gt;=200,6,IF(J7&gt;=100,4,IF(J7&gt;=1,2,IF(J7=0,0))))))</f>
        <v>0</v>
      </c>
      <c r="K751" s="19">
        <f t="shared" ref="K751:K814" si="15">IF(K7&gt;=35,15,IF(K7&gt;=25,12,IF(K7&gt;=15,9,IF(K7&gt;=5,6,IF(K7&gt;=1,3,0)))))</f>
        <v>0</v>
      </c>
      <c r="L751" s="19">
        <f t="shared" si="5"/>
        <v>0</v>
      </c>
      <c r="M751" s="19">
        <f t="shared" si="6"/>
        <v>0</v>
      </c>
      <c r="N751" s="19">
        <f t="shared" si="7"/>
        <v>0</v>
      </c>
      <c r="O751" s="19">
        <f t="shared" ref="O751:O814" si="16">IF(O7&gt;=550,10,IF(O7&gt;=400,9,IF(O7&gt;=300,7,IF(O7&gt;=200,5,IF(O7&gt;=50,3,IF(O7&gt;=1,1,0))))))</f>
        <v>0</v>
      </c>
      <c r="P751" s="19">
        <f t="shared" ref="P751:P814" si="17">IF(P7&gt;=4000,10,IF(P7&gt;=3000,8,IF(P7&gt;=2000,6,IF(P7&gt;=1000,4,IF(P7&gt;=500,2,IF(P7&gt;=50,1,0))))))</f>
        <v>0</v>
      </c>
      <c r="Q751" s="19">
        <f t="shared" ref="Q751:Q814" si="18">IF(Q7&gt;=1000,10,IF(Q7&gt;=800,8,IF(Q7&gt;=600,6,IF(Q7&gt;=400,4,IF(Q7&gt;=200,1,IF(Q7&gt;=30,1,0))))))</f>
        <v>0</v>
      </c>
      <c r="R751" s="19">
        <f t="shared" si="8"/>
        <v>0</v>
      </c>
      <c r="S751" s="19">
        <f t="shared" si="9"/>
        <v>0</v>
      </c>
      <c r="T751" s="19">
        <f t="shared" ref="T751:T814" si="19">IF(T7&gt;=15,15,IF(T7&gt;=12,12,IF(T7&gt;=9,9,IF(T7&gt;=6,6,IF(T7&gt;=1,3,0)))))</f>
        <v>0</v>
      </c>
      <c r="U751" s="19">
        <f t="shared" ref="U751:U814" si="20">IF(U7&gt;=50,15,IF(U7&gt;=40,13,IF(U7&gt;=30,11,IF(U7&gt;=20,9,IF(U7&gt;=10,7,IF(U7&gt;=1,5,0))))))</f>
        <v>0</v>
      </c>
      <c r="V751" s="19">
        <f t="shared" si="10"/>
        <v>0</v>
      </c>
      <c r="W751" s="19">
        <f t="shared" ref="W751:W781" si="21">IF(W7&gt;=25,10,IF(W7&gt;=20,8,IF(W7&gt;=16,6,IF(W7&gt;=11,4,IF(W7&gt;=6,2,IF(W7&gt;=1,1,0))))))</f>
        <v>0</v>
      </c>
      <c r="X751" s="19">
        <f t="shared" si="11"/>
        <v>0</v>
      </c>
      <c r="Y751" s="19">
        <f t="shared" ref="Y751:Y814" si="22">IF(Y7&gt;=4,10,IF(Y7=3,8,IF(Y7=2,6,IF(Y7=1,4,0))))</f>
        <v>0</v>
      </c>
      <c r="Z751" s="39">
        <f t="shared" si="12"/>
        <v>0</v>
      </c>
      <c r="AA751" s="39">
        <f t="shared" si="12"/>
        <v>0</v>
      </c>
      <c r="AB751" s="39">
        <f t="shared" si="12"/>
        <v>0</v>
      </c>
      <c r="AC751" s="39">
        <f t="shared" si="12"/>
        <v>0</v>
      </c>
      <c r="AD751" s="39">
        <f t="shared" si="12"/>
        <v>0</v>
      </c>
      <c r="AE751" s="20">
        <f t="shared" si="13"/>
        <v>0</v>
      </c>
    </row>
    <row r="752" spans="1:31">
      <c r="A752" s="282">
        <f t="shared" ref="A752:A815" si="23">A8</f>
        <v>3</v>
      </c>
      <c r="B752" s="18">
        <f t="shared" ref="B752:E771" si="24">B8</f>
        <v>0</v>
      </c>
      <c r="C752" s="271">
        <f t="shared" si="24"/>
        <v>0</v>
      </c>
      <c r="D752" s="18">
        <f t="shared" si="24"/>
        <v>0</v>
      </c>
      <c r="E752" s="18">
        <f t="shared" si="24"/>
        <v>0</v>
      </c>
      <c r="F752" s="19">
        <f t="shared" si="1"/>
        <v>0</v>
      </c>
      <c r="G752" s="19">
        <f t="shared" si="2"/>
        <v>0</v>
      </c>
      <c r="H752" s="19">
        <f t="shared" si="3"/>
        <v>0</v>
      </c>
      <c r="I752" s="19">
        <f t="shared" si="4"/>
        <v>0</v>
      </c>
      <c r="J752" s="19">
        <f t="shared" si="14"/>
        <v>0</v>
      </c>
      <c r="K752" s="19">
        <f t="shared" si="15"/>
        <v>0</v>
      </c>
      <c r="L752" s="19">
        <f t="shared" si="5"/>
        <v>0</v>
      </c>
      <c r="M752" s="19">
        <f t="shared" si="6"/>
        <v>0</v>
      </c>
      <c r="N752" s="19">
        <f t="shared" si="7"/>
        <v>0</v>
      </c>
      <c r="O752" s="19">
        <f t="shared" si="16"/>
        <v>0</v>
      </c>
      <c r="P752" s="19">
        <f t="shared" si="17"/>
        <v>0</v>
      </c>
      <c r="Q752" s="19">
        <f t="shared" si="18"/>
        <v>0</v>
      </c>
      <c r="R752" s="19">
        <f t="shared" si="8"/>
        <v>0</v>
      </c>
      <c r="S752" s="19">
        <f t="shared" si="9"/>
        <v>0</v>
      </c>
      <c r="T752" s="19">
        <f t="shared" si="19"/>
        <v>0</v>
      </c>
      <c r="U752" s="19">
        <f t="shared" si="20"/>
        <v>0</v>
      </c>
      <c r="V752" s="19">
        <f t="shared" si="10"/>
        <v>0</v>
      </c>
      <c r="W752" s="19">
        <f t="shared" si="21"/>
        <v>0</v>
      </c>
      <c r="X752" s="19">
        <f t="shared" si="11"/>
        <v>0</v>
      </c>
      <c r="Y752" s="19">
        <f t="shared" si="22"/>
        <v>0</v>
      </c>
      <c r="Z752" s="39">
        <f t="shared" si="12"/>
        <v>0</v>
      </c>
      <c r="AA752" s="39">
        <f t="shared" si="12"/>
        <v>0</v>
      </c>
      <c r="AB752" s="39">
        <f t="shared" si="12"/>
        <v>0</v>
      </c>
      <c r="AC752" s="39">
        <f t="shared" si="12"/>
        <v>0</v>
      </c>
      <c r="AD752" s="39">
        <f t="shared" si="12"/>
        <v>0</v>
      </c>
      <c r="AE752" s="20">
        <f t="shared" ref="AE752:AE815" si="25">SUM(F752:AD752)</f>
        <v>0</v>
      </c>
    </row>
    <row r="753" spans="1:31">
      <c r="A753" s="282">
        <f t="shared" si="23"/>
        <v>4</v>
      </c>
      <c r="B753" s="18">
        <f t="shared" si="24"/>
        <v>0</v>
      </c>
      <c r="C753" s="271">
        <f t="shared" si="24"/>
        <v>0</v>
      </c>
      <c r="D753" s="18">
        <f t="shared" si="24"/>
        <v>0</v>
      </c>
      <c r="E753" s="18">
        <f t="shared" si="24"/>
        <v>0</v>
      </c>
      <c r="F753" s="19">
        <f t="shared" si="1"/>
        <v>0</v>
      </c>
      <c r="G753" s="19">
        <f t="shared" si="2"/>
        <v>0</v>
      </c>
      <c r="H753" s="19">
        <f t="shared" si="3"/>
        <v>0</v>
      </c>
      <c r="I753" s="19">
        <f t="shared" si="4"/>
        <v>0</v>
      </c>
      <c r="J753" s="19">
        <f t="shared" si="14"/>
        <v>0</v>
      </c>
      <c r="K753" s="19">
        <f t="shared" si="15"/>
        <v>0</v>
      </c>
      <c r="L753" s="19">
        <f t="shared" si="5"/>
        <v>0</v>
      </c>
      <c r="M753" s="19">
        <f t="shared" si="6"/>
        <v>0</v>
      </c>
      <c r="N753" s="19">
        <f t="shared" si="7"/>
        <v>0</v>
      </c>
      <c r="O753" s="19">
        <f t="shared" si="16"/>
        <v>0</v>
      </c>
      <c r="P753" s="19">
        <f t="shared" si="17"/>
        <v>0</v>
      </c>
      <c r="Q753" s="19">
        <f t="shared" si="18"/>
        <v>0</v>
      </c>
      <c r="R753" s="19">
        <f t="shared" si="8"/>
        <v>0</v>
      </c>
      <c r="S753" s="19">
        <f t="shared" si="9"/>
        <v>0</v>
      </c>
      <c r="T753" s="19">
        <f t="shared" si="19"/>
        <v>0</v>
      </c>
      <c r="U753" s="19">
        <f t="shared" si="20"/>
        <v>0</v>
      </c>
      <c r="V753" s="19">
        <f t="shared" si="10"/>
        <v>0</v>
      </c>
      <c r="W753" s="19">
        <f t="shared" si="21"/>
        <v>0</v>
      </c>
      <c r="X753" s="19">
        <f t="shared" si="11"/>
        <v>0</v>
      </c>
      <c r="Y753" s="19">
        <f t="shared" si="22"/>
        <v>0</v>
      </c>
      <c r="Z753" s="39">
        <f t="shared" si="12"/>
        <v>0</v>
      </c>
      <c r="AA753" s="39">
        <f t="shared" si="12"/>
        <v>0</v>
      </c>
      <c r="AB753" s="39">
        <f t="shared" si="12"/>
        <v>0</v>
      </c>
      <c r="AC753" s="39">
        <f t="shared" si="12"/>
        <v>0</v>
      </c>
      <c r="AD753" s="39">
        <f t="shared" si="12"/>
        <v>0</v>
      </c>
      <c r="AE753" s="20">
        <f t="shared" si="25"/>
        <v>0</v>
      </c>
    </row>
    <row r="754" spans="1:31">
      <c r="A754" s="282">
        <f t="shared" si="23"/>
        <v>5</v>
      </c>
      <c r="B754" s="18">
        <f t="shared" si="24"/>
        <v>0</v>
      </c>
      <c r="C754" s="271">
        <f t="shared" si="24"/>
        <v>0</v>
      </c>
      <c r="D754" s="18">
        <f t="shared" si="24"/>
        <v>0</v>
      </c>
      <c r="E754" s="18">
        <f t="shared" si="24"/>
        <v>0</v>
      </c>
      <c r="F754" s="19">
        <f t="shared" si="1"/>
        <v>0</v>
      </c>
      <c r="G754" s="19">
        <f t="shared" si="2"/>
        <v>0</v>
      </c>
      <c r="H754" s="19">
        <f t="shared" si="3"/>
        <v>0</v>
      </c>
      <c r="I754" s="19">
        <f t="shared" si="4"/>
        <v>0</v>
      </c>
      <c r="J754" s="19">
        <f t="shared" si="14"/>
        <v>0</v>
      </c>
      <c r="K754" s="19">
        <f t="shared" si="15"/>
        <v>0</v>
      </c>
      <c r="L754" s="19">
        <f t="shared" si="5"/>
        <v>0</v>
      </c>
      <c r="M754" s="19">
        <f t="shared" si="6"/>
        <v>0</v>
      </c>
      <c r="N754" s="19">
        <f t="shared" si="7"/>
        <v>0</v>
      </c>
      <c r="O754" s="19">
        <f t="shared" si="16"/>
        <v>0</v>
      </c>
      <c r="P754" s="19">
        <f t="shared" si="17"/>
        <v>0</v>
      </c>
      <c r="Q754" s="19">
        <f t="shared" si="18"/>
        <v>0</v>
      </c>
      <c r="R754" s="19">
        <f t="shared" si="8"/>
        <v>0</v>
      </c>
      <c r="S754" s="19">
        <f t="shared" si="9"/>
        <v>0</v>
      </c>
      <c r="T754" s="19">
        <f t="shared" si="19"/>
        <v>0</v>
      </c>
      <c r="U754" s="19">
        <f t="shared" si="20"/>
        <v>0</v>
      </c>
      <c r="V754" s="19">
        <f t="shared" si="10"/>
        <v>0</v>
      </c>
      <c r="W754" s="19">
        <f t="shared" si="21"/>
        <v>0</v>
      </c>
      <c r="X754" s="19">
        <f t="shared" si="11"/>
        <v>0</v>
      </c>
      <c r="Y754" s="19">
        <f t="shared" si="22"/>
        <v>0</v>
      </c>
      <c r="Z754" s="39">
        <f t="shared" si="12"/>
        <v>0</v>
      </c>
      <c r="AA754" s="39">
        <f t="shared" si="12"/>
        <v>0</v>
      </c>
      <c r="AB754" s="39">
        <f t="shared" si="12"/>
        <v>0</v>
      </c>
      <c r="AC754" s="39">
        <f t="shared" si="12"/>
        <v>0</v>
      </c>
      <c r="AD754" s="39">
        <f t="shared" si="12"/>
        <v>0</v>
      </c>
      <c r="AE754" s="20">
        <f t="shared" si="25"/>
        <v>0</v>
      </c>
    </row>
    <row r="755" spans="1:31">
      <c r="A755" s="282">
        <f t="shared" si="23"/>
        <v>6</v>
      </c>
      <c r="B755" s="18">
        <f t="shared" si="24"/>
        <v>0</v>
      </c>
      <c r="C755" s="271">
        <f t="shared" si="24"/>
        <v>0</v>
      </c>
      <c r="D755" s="18">
        <f t="shared" si="24"/>
        <v>0</v>
      </c>
      <c r="E755" s="18">
        <f t="shared" si="24"/>
        <v>0</v>
      </c>
      <c r="F755" s="19">
        <f t="shared" si="1"/>
        <v>0</v>
      </c>
      <c r="G755" s="19">
        <f t="shared" si="2"/>
        <v>0</v>
      </c>
      <c r="H755" s="19">
        <f t="shared" si="3"/>
        <v>0</v>
      </c>
      <c r="I755" s="19">
        <f t="shared" si="4"/>
        <v>0</v>
      </c>
      <c r="J755" s="19">
        <f t="shared" si="14"/>
        <v>0</v>
      </c>
      <c r="K755" s="19">
        <f t="shared" si="15"/>
        <v>0</v>
      </c>
      <c r="L755" s="19">
        <f t="shared" si="5"/>
        <v>0</v>
      </c>
      <c r="M755" s="19">
        <f t="shared" si="6"/>
        <v>0</v>
      </c>
      <c r="N755" s="19">
        <f t="shared" si="7"/>
        <v>0</v>
      </c>
      <c r="O755" s="19">
        <f t="shared" si="16"/>
        <v>0</v>
      </c>
      <c r="P755" s="19">
        <f t="shared" si="17"/>
        <v>0</v>
      </c>
      <c r="Q755" s="19">
        <f t="shared" si="18"/>
        <v>0</v>
      </c>
      <c r="R755" s="19">
        <f t="shared" si="8"/>
        <v>0</v>
      </c>
      <c r="S755" s="19">
        <f t="shared" si="9"/>
        <v>0</v>
      </c>
      <c r="T755" s="19">
        <f t="shared" si="19"/>
        <v>0</v>
      </c>
      <c r="U755" s="19">
        <f t="shared" si="20"/>
        <v>0</v>
      </c>
      <c r="V755" s="19">
        <f t="shared" si="10"/>
        <v>0</v>
      </c>
      <c r="W755" s="19">
        <f t="shared" si="21"/>
        <v>0</v>
      </c>
      <c r="X755" s="19">
        <f t="shared" si="11"/>
        <v>0</v>
      </c>
      <c r="Y755" s="19">
        <f t="shared" si="22"/>
        <v>0</v>
      </c>
      <c r="Z755" s="39">
        <f t="shared" si="12"/>
        <v>0</v>
      </c>
      <c r="AA755" s="39">
        <f t="shared" si="12"/>
        <v>0</v>
      </c>
      <c r="AB755" s="39">
        <f t="shared" si="12"/>
        <v>0</v>
      </c>
      <c r="AC755" s="39">
        <f t="shared" si="12"/>
        <v>0</v>
      </c>
      <c r="AD755" s="39">
        <f t="shared" si="12"/>
        <v>0</v>
      </c>
      <c r="AE755" s="20">
        <f t="shared" si="25"/>
        <v>0</v>
      </c>
    </row>
    <row r="756" spans="1:31">
      <c r="A756" s="282">
        <f t="shared" si="23"/>
        <v>7</v>
      </c>
      <c r="B756" s="18">
        <f t="shared" si="24"/>
        <v>0</v>
      </c>
      <c r="C756" s="271">
        <f t="shared" si="24"/>
        <v>0</v>
      </c>
      <c r="D756" s="18">
        <f t="shared" si="24"/>
        <v>0</v>
      </c>
      <c r="E756" s="18">
        <f t="shared" si="24"/>
        <v>0</v>
      </c>
      <c r="F756" s="19">
        <f t="shared" si="1"/>
        <v>0</v>
      </c>
      <c r="G756" s="19">
        <f t="shared" si="2"/>
        <v>0</v>
      </c>
      <c r="H756" s="19">
        <f t="shared" si="3"/>
        <v>0</v>
      </c>
      <c r="I756" s="19">
        <f t="shared" si="4"/>
        <v>0</v>
      </c>
      <c r="J756" s="19">
        <f t="shared" si="14"/>
        <v>0</v>
      </c>
      <c r="K756" s="19">
        <f t="shared" si="15"/>
        <v>0</v>
      </c>
      <c r="L756" s="19">
        <f t="shared" si="5"/>
        <v>0</v>
      </c>
      <c r="M756" s="19">
        <f t="shared" si="6"/>
        <v>0</v>
      </c>
      <c r="N756" s="19">
        <f t="shared" si="7"/>
        <v>0</v>
      </c>
      <c r="O756" s="19">
        <f t="shared" si="16"/>
        <v>0</v>
      </c>
      <c r="P756" s="19">
        <f t="shared" si="17"/>
        <v>0</v>
      </c>
      <c r="Q756" s="19">
        <f t="shared" si="18"/>
        <v>0</v>
      </c>
      <c r="R756" s="19">
        <f t="shared" si="8"/>
        <v>0</v>
      </c>
      <c r="S756" s="19">
        <f t="shared" si="9"/>
        <v>0</v>
      </c>
      <c r="T756" s="19">
        <f t="shared" si="19"/>
        <v>0</v>
      </c>
      <c r="U756" s="19">
        <f t="shared" si="20"/>
        <v>0</v>
      </c>
      <c r="V756" s="19">
        <f t="shared" si="10"/>
        <v>0</v>
      </c>
      <c r="W756" s="19">
        <f t="shared" si="21"/>
        <v>0</v>
      </c>
      <c r="X756" s="19">
        <f t="shared" si="11"/>
        <v>0</v>
      </c>
      <c r="Y756" s="19">
        <f t="shared" si="22"/>
        <v>0</v>
      </c>
      <c r="Z756" s="39">
        <f t="shared" si="12"/>
        <v>0</v>
      </c>
      <c r="AA756" s="39">
        <f t="shared" si="12"/>
        <v>0</v>
      </c>
      <c r="AB756" s="39">
        <f t="shared" si="12"/>
        <v>0</v>
      </c>
      <c r="AC756" s="39">
        <f t="shared" si="12"/>
        <v>0</v>
      </c>
      <c r="AD756" s="39">
        <f t="shared" si="12"/>
        <v>0</v>
      </c>
      <c r="AE756" s="20">
        <f t="shared" si="25"/>
        <v>0</v>
      </c>
    </row>
    <row r="757" spans="1:31">
      <c r="A757" s="282">
        <f t="shared" si="23"/>
        <v>8</v>
      </c>
      <c r="B757" s="18">
        <f t="shared" si="24"/>
        <v>0</v>
      </c>
      <c r="C757" s="271">
        <f t="shared" si="24"/>
        <v>0</v>
      </c>
      <c r="D757" s="18">
        <f t="shared" si="24"/>
        <v>0</v>
      </c>
      <c r="E757" s="18">
        <f t="shared" si="24"/>
        <v>0</v>
      </c>
      <c r="F757" s="19">
        <f t="shared" si="1"/>
        <v>0</v>
      </c>
      <c r="G757" s="19">
        <f t="shared" si="2"/>
        <v>0</v>
      </c>
      <c r="H757" s="19">
        <f t="shared" si="3"/>
        <v>0</v>
      </c>
      <c r="I757" s="19">
        <f t="shared" si="4"/>
        <v>0</v>
      </c>
      <c r="J757" s="19">
        <f t="shared" si="14"/>
        <v>0</v>
      </c>
      <c r="K757" s="19">
        <f t="shared" si="15"/>
        <v>0</v>
      </c>
      <c r="L757" s="19">
        <f t="shared" si="5"/>
        <v>0</v>
      </c>
      <c r="M757" s="19">
        <f t="shared" si="6"/>
        <v>0</v>
      </c>
      <c r="N757" s="19">
        <f t="shared" si="7"/>
        <v>0</v>
      </c>
      <c r="O757" s="19">
        <f t="shared" si="16"/>
        <v>0</v>
      </c>
      <c r="P757" s="19">
        <f t="shared" si="17"/>
        <v>0</v>
      </c>
      <c r="Q757" s="19">
        <f t="shared" si="18"/>
        <v>0</v>
      </c>
      <c r="R757" s="19">
        <f t="shared" si="8"/>
        <v>0</v>
      </c>
      <c r="S757" s="19">
        <f t="shared" si="9"/>
        <v>0</v>
      </c>
      <c r="T757" s="19">
        <f t="shared" si="19"/>
        <v>0</v>
      </c>
      <c r="U757" s="19">
        <f t="shared" si="20"/>
        <v>0</v>
      </c>
      <c r="V757" s="19">
        <f t="shared" si="10"/>
        <v>0</v>
      </c>
      <c r="W757" s="19">
        <f t="shared" si="21"/>
        <v>0</v>
      </c>
      <c r="X757" s="19">
        <f t="shared" si="11"/>
        <v>0</v>
      </c>
      <c r="Y757" s="19">
        <f t="shared" si="22"/>
        <v>0</v>
      </c>
      <c r="Z757" s="39">
        <f t="shared" si="12"/>
        <v>0</v>
      </c>
      <c r="AA757" s="39">
        <f t="shared" si="12"/>
        <v>0</v>
      </c>
      <c r="AB757" s="39">
        <f t="shared" si="12"/>
        <v>0</v>
      </c>
      <c r="AC757" s="39">
        <f t="shared" si="12"/>
        <v>0</v>
      </c>
      <c r="AD757" s="39">
        <f t="shared" si="12"/>
        <v>0</v>
      </c>
      <c r="AE757" s="20">
        <f t="shared" si="25"/>
        <v>0</v>
      </c>
    </row>
    <row r="758" spans="1:31">
      <c r="A758" s="282">
        <f t="shared" si="23"/>
        <v>9</v>
      </c>
      <c r="B758" s="18">
        <f t="shared" si="24"/>
        <v>0</v>
      </c>
      <c r="C758" s="271">
        <f t="shared" si="24"/>
        <v>0</v>
      </c>
      <c r="D758" s="18">
        <f t="shared" si="24"/>
        <v>0</v>
      </c>
      <c r="E758" s="18">
        <f t="shared" si="24"/>
        <v>0</v>
      </c>
      <c r="F758" s="19">
        <f t="shared" si="1"/>
        <v>0</v>
      </c>
      <c r="G758" s="19">
        <f t="shared" si="2"/>
        <v>0</v>
      </c>
      <c r="H758" s="19">
        <f t="shared" si="3"/>
        <v>0</v>
      </c>
      <c r="I758" s="19">
        <f t="shared" si="4"/>
        <v>0</v>
      </c>
      <c r="J758" s="19">
        <f t="shared" si="14"/>
        <v>0</v>
      </c>
      <c r="K758" s="19">
        <f t="shared" si="15"/>
        <v>0</v>
      </c>
      <c r="L758" s="19">
        <f t="shared" si="5"/>
        <v>0</v>
      </c>
      <c r="M758" s="19">
        <f t="shared" si="6"/>
        <v>0</v>
      </c>
      <c r="N758" s="19">
        <f t="shared" si="7"/>
        <v>0</v>
      </c>
      <c r="O758" s="19">
        <f t="shared" si="16"/>
        <v>0</v>
      </c>
      <c r="P758" s="19">
        <f t="shared" si="17"/>
        <v>0</v>
      </c>
      <c r="Q758" s="19">
        <f t="shared" si="18"/>
        <v>0</v>
      </c>
      <c r="R758" s="19">
        <f t="shared" si="8"/>
        <v>0</v>
      </c>
      <c r="S758" s="19">
        <f t="shared" si="9"/>
        <v>0</v>
      </c>
      <c r="T758" s="19">
        <f t="shared" si="19"/>
        <v>0</v>
      </c>
      <c r="U758" s="19">
        <f t="shared" si="20"/>
        <v>0</v>
      </c>
      <c r="V758" s="19">
        <f t="shared" si="10"/>
        <v>0</v>
      </c>
      <c r="W758" s="19">
        <f t="shared" si="21"/>
        <v>0</v>
      </c>
      <c r="X758" s="19">
        <f t="shared" si="11"/>
        <v>0</v>
      </c>
      <c r="Y758" s="19">
        <f t="shared" si="22"/>
        <v>0</v>
      </c>
      <c r="Z758" s="39">
        <f t="shared" si="12"/>
        <v>0</v>
      </c>
      <c r="AA758" s="39">
        <f t="shared" si="12"/>
        <v>0</v>
      </c>
      <c r="AB758" s="39">
        <f t="shared" si="12"/>
        <v>0</v>
      </c>
      <c r="AC758" s="39">
        <f t="shared" si="12"/>
        <v>0</v>
      </c>
      <c r="AD758" s="39">
        <f t="shared" si="12"/>
        <v>0</v>
      </c>
      <c r="AE758" s="20">
        <f t="shared" si="25"/>
        <v>0</v>
      </c>
    </row>
    <row r="759" spans="1:31">
      <c r="A759" s="282">
        <f t="shared" si="23"/>
        <v>10</v>
      </c>
      <c r="B759" s="18">
        <f t="shared" si="24"/>
        <v>0</v>
      </c>
      <c r="C759" s="271">
        <f t="shared" si="24"/>
        <v>0</v>
      </c>
      <c r="D759" s="18">
        <f t="shared" si="24"/>
        <v>0</v>
      </c>
      <c r="E759" s="18">
        <f t="shared" si="24"/>
        <v>0</v>
      </c>
      <c r="F759" s="19">
        <f t="shared" si="1"/>
        <v>0</v>
      </c>
      <c r="G759" s="19">
        <f t="shared" si="2"/>
        <v>0</v>
      </c>
      <c r="H759" s="19">
        <f t="shared" si="3"/>
        <v>0</v>
      </c>
      <c r="I759" s="19">
        <f t="shared" si="4"/>
        <v>0</v>
      </c>
      <c r="J759" s="19">
        <f t="shared" si="14"/>
        <v>0</v>
      </c>
      <c r="K759" s="19">
        <f t="shared" si="15"/>
        <v>0</v>
      </c>
      <c r="L759" s="19">
        <f t="shared" si="5"/>
        <v>0</v>
      </c>
      <c r="M759" s="19">
        <f t="shared" si="6"/>
        <v>0</v>
      </c>
      <c r="N759" s="19">
        <f t="shared" si="7"/>
        <v>0</v>
      </c>
      <c r="O759" s="19">
        <f t="shared" si="16"/>
        <v>0</v>
      </c>
      <c r="P759" s="19">
        <f t="shared" si="17"/>
        <v>0</v>
      </c>
      <c r="Q759" s="19">
        <f t="shared" si="18"/>
        <v>0</v>
      </c>
      <c r="R759" s="19">
        <f t="shared" si="8"/>
        <v>0</v>
      </c>
      <c r="S759" s="19">
        <f t="shared" si="9"/>
        <v>0</v>
      </c>
      <c r="T759" s="19">
        <f t="shared" si="19"/>
        <v>0</v>
      </c>
      <c r="U759" s="19">
        <f t="shared" si="20"/>
        <v>0</v>
      </c>
      <c r="V759" s="19">
        <f t="shared" si="10"/>
        <v>0</v>
      </c>
      <c r="W759" s="19">
        <f t="shared" si="21"/>
        <v>0</v>
      </c>
      <c r="X759" s="19">
        <f t="shared" si="11"/>
        <v>0</v>
      </c>
      <c r="Y759" s="19">
        <f t="shared" si="22"/>
        <v>0</v>
      </c>
      <c r="Z759" s="39">
        <f t="shared" si="12"/>
        <v>0</v>
      </c>
      <c r="AA759" s="39">
        <f t="shared" si="12"/>
        <v>0</v>
      </c>
      <c r="AB759" s="39">
        <f t="shared" si="12"/>
        <v>0</v>
      </c>
      <c r="AC759" s="39">
        <f t="shared" si="12"/>
        <v>0</v>
      </c>
      <c r="AD759" s="39">
        <f t="shared" si="12"/>
        <v>0</v>
      </c>
      <c r="AE759" s="20">
        <f t="shared" si="25"/>
        <v>0</v>
      </c>
    </row>
    <row r="760" spans="1:31">
      <c r="A760" s="282">
        <f t="shared" si="23"/>
        <v>11</v>
      </c>
      <c r="B760" s="18">
        <f t="shared" si="24"/>
        <v>0</v>
      </c>
      <c r="C760" s="271">
        <f t="shared" si="24"/>
        <v>0</v>
      </c>
      <c r="D760" s="18">
        <f t="shared" si="24"/>
        <v>0</v>
      </c>
      <c r="E760" s="18">
        <f t="shared" si="24"/>
        <v>0</v>
      </c>
      <c r="F760" s="19">
        <f t="shared" si="1"/>
        <v>0</v>
      </c>
      <c r="G760" s="19">
        <f t="shared" si="2"/>
        <v>0</v>
      </c>
      <c r="H760" s="19">
        <f t="shared" si="3"/>
        <v>0</v>
      </c>
      <c r="I760" s="19">
        <f t="shared" si="4"/>
        <v>0</v>
      </c>
      <c r="J760" s="19">
        <f t="shared" si="14"/>
        <v>0</v>
      </c>
      <c r="K760" s="19">
        <f t="shared" si="15"/>
        <v>0</v>
      </c>
      <c r="L760" s="19">
        <f t="shared" si="5"/>
        <v>0</v>
      </c>
      <c r="M760" s="19">
        <f t="shared" si="6"/>
        <v>0</v>
      </c>
      <c r="N760" s="19">
        <f t="shared" si="7"/>
        <v>0</v>
      </c>
      <c r="O760" s="19">
        <f t="shared" si="16"/>
        <v>0</v>
      </c>
      <c r="P760" s="19">
        <f t="shared" si="17"/>
        <v>0</v>
      </c>
      <c r="Q760" s="19">
        <f t="shared" si="18"/>
        <v>0</v>
      </c>
      <c r="R760" s="19">
        <f t="shared" si="8"/>
        <v>0</v>
      </c>
      <c r="S760" s="19">
        <f t="shared" si="9"/>
        <v>0</v>
      </c>
      <c r="T760" s="19">
        <f t="shared" si="19"/>
        <v>0</v>
      </c>
      <c r="U760" s="19">
        <f t="shared" si="20"/>
        <v>0</v>
      </c>
      <c r="V760" s="19">
        <f t="shared" si="10"/>
        <v>0</v>
      </c>
      <c r="W760" s="19">
        <f t="shared" si="21"/>
        <v>0</v>
      </c>
      <c r="X760" s="19">
        <f t="shared" si="11"/>
        <v>0</v>
      </c>
      <c r="Y760" s="19">
        <f t="shared" si="22"/>
        <v>0</v>
      </c>
      <c r="Z760" s="39">
        <f t="shared" ref="Z760:AD769" si="26">Z16</f>
        <v>0</v>
      </c>
      <c r="AA760" s="39">
        <f t="shared" si="26"/>
        <v>0</v>
      </c>
      <c r="AB760" s="39">
        <f t="shared" si="26"/>
        <v>0</v>
      </c>
      <c r="AC760" s="39">
        <f t="shared" si="26"/>
        <v>0</v>
      </c>
      <c r="AD760" s="39">
        <f t="shared" si="26"/>
        <v>0</v>
      </c>
      <c r="AE760" s="20">
        <f t="shared" si="25"/>
        <v>0</v>
      </c>
    </row>
    <row r="761" spans="1:31">
      <c r="A761" s="282">
        <f t="shared" si="23"/>
        <v>12</v>
      </c>
      <c r="B761" s="18">
        <f t="shared" si="24"/>
        <v>0</v>
      </c>
      <c r="C761" s="271">
        <f t="shared" si="24"/>
        <v>0</v>
      </c>
      <c r="D761" s="18">
        <f t="shared" si="24"/>
        <v>0</v>
      </c>
      <c r="E761" s="18">
        <f t="shared" si="24"/>
        <v>0</v>
      </c>
      <c r="F761" s="19">
        <f t="shared" si="1"/>
        <v>0</v>
      </c>
      <c r="G761" s="19">
        <f t="shared" si="2"/>
        <v>0</v>
      </c>
      <c r="H761" s="19">
        <f t="shared" si="3"/>
        <v>0</v>
      </c>
      <c r="I761" s="19">
        <f t="shared" si="4"/>
        <v>0</v>
      </c>
      <c r="J761" s="19">
        <f t="shared" si="14"/>
        <v>0</v>
      </c>
      <c r="K761" s="19">
        <f t="shared" si="15"/>
        <v>0</v>
      </c>
      <c r="L761" s="19">
        <f t="shared" si="5"/>
        <v>0</v>
      </c>
      <c r="M761" s="19">
        <f t="shared" si="6"/>
        <v>0</v>
      </c>
      <c r="N761" s="19">
        <f t="shared" si="7"/>
        <v>0</v>
      </c>
      <c r="O761" s="19">
        <f t="shared" si="16"/>
        <v>0</v>
      </c>
      <c r="P761" s="19">
        <f t="shared" si="17"/>
        <v>0</v>
      </c>
      <c r="Q761" s="19">
        <f t="shared" si="18"/>
        <v>0</v>
      </c>
      <c r="R761" s="19">
        <f t="shared" si="8"/>
        <v>0</v>
      </c>
      <c r="S761" s="19">
        <f t="shared" si="9"/>
        <v>0</v>
      </c>
      <c r="T761" s="19">
        <f t="shared" si="19"/>
        <v>0</v>
      </c>
      <c r="U761" s="19">
        <f t="shared" si="20"/>
        <v>0</v>
      </c>
      <c r="V761" s="19">
        <f t="shared" si="10"/>
        <v>0</v>
      </c>
      <c r="W761" s="19">
        <f t="shared" si="21"/>
        <v>0</v>
      </c>
      <c r="X761" s="19">
        <f t="shared" si="11"/>
        <v>0</v>
      </c>
      <c r="Y761" s="19">
        <f t="shared" si="22"/>
        <v>0</v>
      </c>
      <c r="Z761" s="39">
        <f t="shared" si="26"/>
        <v>0</v>
      </c>
      <c r="AA761" s="39">
        <f t="shared" si="26"/>
        <v>0</v>
      </c>
      <c r="AB761" s="39">
        <f t="shared" si="26"/>
        <v>0</v>
      </c>
      <c r="AC761" s="39">
        <f t="shared" si="26"/>
        <v>0</v>
      </c>
      <c r="AD761" s="39">
        <f t="shared" si="26"/>
        <v>0</v>
      </c>
      <c r="AE761" s="20">
        <f t="shared" si="25"/>
        <v>0</v>
      </c>
    </row>
    <row r="762" spans="1:31">
      <c r="A762" s="282">
        <f t="shared" si="23"/>
        <v>13</v>
      </c>
      <c r="B762" s="18">
        <f t="shared" si="24"/>
        <v>0</v>
      </c>
      <c r="C762" s="271">
        <f t="shared" si="24"/>
        <v>0</v>
      </c>
      <c r="D762" s="18">
        <f t="shared" si="24"/>
        <v>0</v>
      </c>
      <c r="E762" s="18">
        <f t="shared" si="24"/>
        <v>0</v>
      </c>
      <c r="F762" s="19">
        <f t="shared" si="1"/>
        <v>0</v>
      </c>
      <c r="G762" s="19">
        <f t="shared" si="2"/>
        <v>0</v>
      </c>
      <c r="H762" s="19">
        <f t="shared" si="3"/>
        <v>0</v>
      </c>
      <c r="I762" s="19">
        <f t="shared" si="4"/>
        <v>0</v>
      </c>
      <c r="J762" s="19">
        <f t="shared" si="14"/>
        <v>0</v>
      </c>
      <c r="K762" s="19">
        <f t="shared" si="15"/>
        <v>0</v>
      </c>
      <c r="L762" s="19">
        <f t="shared" si="5"/>
        <v>0</v>
      </c>
      <c r="M762" s="19">
        <f t="shared" si="6"/>
        <v>0</v>
      </c>
      <c r="N762" s="19">
        <f t="shared" si="7"/>
        <v>0</v>
      </c>
      <c r="O762" s="19">
        <f t="shared" si="16"/>
        <v>0</v>
      </c>
      <c r="P762" s="19">
        <f t="shared" si="17"/>
        <v>0</v>
      </c>
      <c r="Q762" s="19">
        <f t="shared" si="18"/>
        <v>0</v>
      </c>
      <c r="R762" s="19">
        <f t="shared" si="8"/>
        <v>0</v>
      </c>
      <c r="S762" s="19">
        <f t="shared" si="9"/>
        <v>0</v>
      </c>
      <c r="T762" s="19">
        <f t="shared" si="19"/>
        <v>0</v>
      </c>
      <c r="U762" s="19">
        <f t="shared" si="20"/>
        <v>0</v>
      </c>
      <c r="V762" s="19">
        <f t="shared" si="10"/>
        <v>0</v>
      </c>
      <c r="W762" s="19">
        <f t="shared" si="21"/>
        <v>0</v>
      </c>
      <c r="X762" s="19">
        <f t="shared" si="11"/>
        <v>0</v>
      </c>
      <c r="Y762" s="19">
        <f t="shared" si="22"/>
        <v>0</v>
      </c>
      <c r="Z762" s="39">
        <f t="shared" si="26"/>
        <v>0</v>
      </c>
      <c r="AA762" s="39">
        <f t="shared" si="26"/>
        <v>0</v>
      </c>
      <c r="AB762" s="39">
        <f t="shared" si="26"/>
        <v>0</v>
      </c>
      <c r="AC762" s="39">
        <f t="shared" si="26"/>
        <v>0</v>
      </c>
      <c r="AD762" s="39">
        <f t="shared" si="26"/>
        <v>0</v>
      </c>
      <c r="AE762" s="20">
        <f t="shared" si="25"/>
        <v>0</v>
      </c>
    </row>
    <row r="763" spans="1:31">
      <c r="A763" s="282">
        <f t="shared" si="23"/>
        <v>14</v>
      </c>
      <c r="B763" s="18">
        <f t="shared" si="24"/>
        <v>0</v>
      </c>
      <c r="C763" s="271">
        <f t="shared" si="24"/>
        <v>0</v>
      </c>
      <c r="D763" s="18">
        <f t="shared" si="24"/>
        <v>0</v>
      </c>
      <c r="E763" s="18">
        <f t="shared" si="24"/>
        <v>0</v>
      </c>
      <c r="F763" s="19">
        <f t="shared" si="1"/>
        <v>0</v>
      </c>
      <c r="G763" s="19">
        <f t="shared" si="2"/>
        <v>0</v>
      </c>
      <c r="H763" s="19">
        <f t="shared" si="3"/>
        <v>0</v>
      </c>
      <c r="I763" s="19">
        <f t="shared" si="4"/>
        <v>0</v>
      </c>
      <c r="J763" s="19">
        <f t="shared" si="14"/>
        <v>0</v>
      </c>
      <c r="K763" s="19">
        <f t="shared" si="15"/>
        <v>0</v>
      </c>
      <c r="L763" s="19">
        <f t="shared" si="5"/>
        <v>0</v>
      </c>
      <c r="M763" s="19">
        <f t="shared" si="6"/>
        <v>0</v>
      </c>
      <c r="N763" s="19">
        <f t="shared" si="7"/>
        <v>0</v>
      </c>
      <c r="O763" s="19">
        <f t="shared" si="16"/>
        <v>0</v>
      </c>
      <c r="P763" s="19">
        <f t="shared" si="17"/>
        <v>0</v>
      </c>
      <c r="Q763" s="19">
        <f t="shared" si="18"/>
        <v>0</v>
      </c>
      <c r="R763" s="19">
        <f t="shared" si="8"/>
        <v>0</v>
      </c>
      <c r="S763" s="19">
        <f t="shared" si="9"/>
        <v>0</v>
      </c>
      <c r="T763" s="19">
        <f t="shared" si="19"/>
        <v>0</v>
      </c>
      <c r="U763" s="19">
        <f t="shared" si="20"/>
        <v>0</v>
      </c>
      <c r="V763" s="19">
        <f t="shared" si="10"/>
        <v>0</v>
      </c>
      <c r="W763" s="19">
        <f t="shared" si="21"/>
        <v>0</v>
      </c>
      <c r="X763" s="19">
        <f t="shared" si="11"/>
        <v>0</v>
      </c>
      <c r="Y763" s="19">
        <f t="shared" si="22"/>
        <v>0</v>
      </c>
      <c r="Z763" s="39">
        <f t="shared" si="26"/>
        <v>0</v>
      </c>
      <c r="AA763" s="39">
        <f t="shared" si="26"/>
        <v>0</v>
      </c>
      <c r="AB763" s="39">
        <f t="shared" si="26"/>
        <v>0</v>
      </c>
      <c r="AC763" s="39">
        <f t="shared" si="26"/>
        <v>0</v>
      </c>
      <c r="AD763" s="39">
        <f t="shared" si="26"/>
        <v>0</v>
      </c>
      <c r="AE763" s="20">
        <f t="shared" si="25"/>
        <v>0</v>
      </c>
    </row>
    <row r="764" spans="1:31">
      <c r="A764" s="282">
        <f t="shared" si="23"/>
        <v>15</v>
      </c>
      <c r="B764" s="18">
        <f t="shared" si="24"/>
        <v>0</v>
      </c>
      <c r="C764" s="271">
        <f t="shared" si="24"/>
        <v>0</v>
      </c>
      <c r="D764" s="18">
        <f t="shared" si="24"/>
        <v>0</v>
      </c>
      <c r="E764" s="18">
        <f t="shared" si="24"/>
        <v>0</v>
      </c>
      <c r="F764" s="19">
        <f t="shared" si="1"/>
        <v>0</v>
      </c>
      <c r="G764" s="19">
        <f t="shared" si="2"/>
        <v>0</v>
      </c>
      <c r="H764" s="19">
        <f t="shared" si="3"/>
        <v>0</v>
      </c>
      <c r="I764" s="19">
        <f t="shared" si="4"/>
        <v>0</v>
      </c>
      <c r="J764" s="19">
        <f t="shared" si="14"/>
        <v>0</v>
      </c>
      <c r="K764" s="19">
        <f t="shared" si="15"/>
        <v>0</v>
      </c>
      <c r="L764" s="19">
        <f t="shared" si="5"/>
        <v>0</v>
      </c>
      <c r="M764" s="19">
        <f t="shared" si="6"/>
        <v>0</v>
      </c>
      <c r="N764" s="19">
        <f t="shared" si="7"/>
        <v>0</v>
      </c>
      <c r="O764" s="19">
        <f t="shared" si="16"/>
        <v>0</v>
      </c>
      <c r="P764" s="19">
        <f t="shared" si="17"/>
        <v>0</v>
      </c>
      <c r="Q764" s="19">
        <f t="shared" si="18"/>
        <v>0</v>
      </c>
      <c r="R764" s="19">
        <f t="shared" si="8"/>
        <v>0</v>
      </c>
      <c r="S764" s="19">
        <f t="shared" si="9"/>
        <v>0</v>
      </c>
      <c r="T764" s="19">
        <f t="shared" si="19"/>
        <v>0</v>
      </c>
      <c r="U764" s="19">
        <f t="shared" si="20"/>
        <v>0</v>
      </c>
      <c r="V764" s="19">
        <f t="shared" si="10"/>
        <v>0</v>
      </c>
      <c r="W764" s="19">
        <f t="shared" si="21"/>
        <v>0</v>
      </c>
      <c r="X764" s="19">
        <f t="shared" si="11"/>
        <v>0</v>
      </c>
      <c r="Y764" s="19">
        <f t="shared" si="22"/>
        <v>0</v>
      </c>
      <c r="Z764" s="39">
        <f t="shared" si="26"/>
        <v>0</v>
      </c>
      <c r="AA764" s="39">
        <f t="shared" si="26"/>
        <v>0</v>
      </c>
      <c r="AB764" s="39">
        <f t="shared" si="26"/>
        <v>0</v>
      </c>
      <c r="AC764" s="39">
        <f t="shared" si="26"/>
        <v>0</v>
      </c>
      <c r="AD764" s="39">
        <f t="shared" si="26"/>
        <v>0</v>
      </c>
      <c r="AE764" s="20">
        <f t="shared" si="25"/>
        <v>0</v>
      </c>
    </row>
    <row r="765" spans="1:31">
      <c r="A765" s="282">
        <f t="shared" si="23"/>
        <v>16</v>
      </c>
      <c r="B765" s="18">
        <f t="shared" si="24"/>
        <v>0</v>
      </c>
      <c r="C765" s="271">
        <f t="shared" si="24"/>
        <v>0</v>
      </c>
      <c r="D765" s="18">
        <f t="shared" si="24"/>
        <v>0</v>
      </c>
      <c r="E765" s="18">
        <f t="shared" si="24"/>
        <v>0</v>
      </c>
      <c r="F765" s="19">
        <f t="shared" si="1"/>
        <v>0</v>
      </c>
      <c r="G765" s="19">
        <f t="shared" si="2"/>
        <v>0</v>
      </c>
      <c r="H765" s="19">
        <f t="shared" si="3"/>
        <v>0</v>
      </c>
      <c r="I765" s="19">
        <f t="shared" si="4"/>
        <v>0</v>
      </c>
      <c r="J765" s="19">
        <f t="shared" si="14"/>
        <v>0</v>
      </c>
      <c r="K765" s="19">
        <f t="shared" si="15"/>
        <v>0</v>
      </c>
      <c r="L765" s="19">
        <f t="shared" si="5"/>
        <v>0</v>
      </c>
      <c r="M765" s="19">
        <f t="shared" si="6"/>
        <v>0</v>
      </c>
      <c r="N765" s="19">
        <f t="shared" si="7"/>
        <v>0</v>
      </c>
      <c r="O765" s="19">
        <f t="shared" si="16"/>
        <v>0</v>
      </c>
      <c r="P765" s="19">
        <f t="shared" si="17"/>
        <v>0</v>
      </c>
      <c r="Q765" s="19">
        <f t="shared" si="18"/>
        <v>0</v>
      </c>
      <c r="R765" s="19">
        <f t="shared" si="8"/>
        <v>0</v>
      </c>
      <c r="S765" s="19">
        <f t="shared" si="9"/>
        <v>0</v>
      </c>
      <c r="T765" s="19">
        <f t="shared" si="19"/>
        <v>0</v>
      </c>
      <c r="U765" s="19">
        <f t="shared" si="20"/>
        <v>0</v>
      </c>
      <c r="V765" s="19">
        <f t="shared" si="10"/>
        <v>0</v>
      </c>
      <c r="W765" s="19">
        <f t="shared" si="21"/>
        <v>0</v>
      </c>
      <c r="X765" s="19">
        <f t="shared" si="11"/>
        <v>0</v>
      </c>
      <c r="Y765" s="19">
        <f t="shared" si="22"/>
        <v>0</v>
      </c>
      <c r="Z765" s="39">
        <f t="shared" si="26"/>
        <v>0</v>
      </c>
      <c r="AA765" s="39">
        <f t="shared" si="26"/>
        <v>0</v>
      </c>
      <c r="AB765" s="39">
        <f t="shared" si="26"/>
        <v>0</v>
      </c>
      <c r="AC765" s="39">
        <f t="shared" si="26"/>
        <v>0</v>
      </c>
      <c r="AD765" s="39">
        <f t="shared" si="26"/>
        <v>0</v>
      </c>
      <c r="AE765" s="20">
        <f t="shared" si="25"/>
        <v>0</v>
      </c>
    </row>
    <row r="766" spans="1:31">
      <c r="A766" s="282">
        <f t="shared" si="23"/>
        <v>17</v>
      </c>
      <c r="B766" s="18">
        <f t="shared" si="24"/>
        <v>0</v>
      </c>
      <c r="C766" s="271">
        <f t="shared" si="24"/>
        <v>0</v>
      </c>
      <c r="D766" s="18">
        <f t="shared" si="24"/>
        <v>0</v>
      </c>
      <c r="E766" s="18">
        <f t="shared" si="24"/>
        <v>0</v>
      </c>
      <c r="F766" s="19">
        <f t="shared" si="1"/>
        <v>0</v>
      </c>
      <c r="G766" s="19">
        <f t="shared" si="2"/>
        <v>0</v>
      </c>
      <c r="H766" s="19">
        <f t="shared" si="3"/>
        <v>0</v>
      </c>
      <c r="I766" s="19">
        <f t="shared" si="4"/>
        <v>0</v>
      </c>
      <c r="J766" s="19">
        <f t="shared" si="14"/>
        <v>0</v>
      </c>
      <c r="K766" s="19">
        <f t="shared" si="15"/>
        <v>0</v>
      </c>
      <c r="L766" s="19">
        <f t="shared" si="5"/>
        <v>0</v>
      </c>
      <c r="M766" s="19">
        <f t="shared" si="6"/>
        <v>0</v>
      </c>
      <c r="N766" s="19">
        <f t="shared" si="7"/>
        <v>0</v>
      </c>
      <c r="O766" s="19">
        <f t="shared" si="16"/>
        <v>0</v>
      </c>
      <c r="P766" s="19">
        <f t="shared" si="17"/>
        <v>0</v>
      </c>
      <c r="Q766" s="19">
        <f t="shared" si="18"/>
        <v>0</v>
      </c>
      <c r="R766" s="19">
        <f t="shared" si="8"/>
        <v>0</v>
      </c>
      <c r="S766" s="19">
        <f t="shared" si="9"/>
        <v>0</v>
      </c>
      <c r="T766" s="19">
        <f t="shared" si="19"/>
        <v>0</v>
      </c>
      <c r="U766" s="19">
        <f t="shared" si="20"/>
        <v>0</v>
      </c>
      <c r="V766" s="19">
        <f t="shared" si="10"/>
        <v>0</v>
      </c>
      <c r="W766" s="19">
        <f t="shared" si="21"/>
        <v>0</v>
      </c>
      <c r="X766" s="19">
        <f t="shared" si="11"/>
        <v>0</v>
      </c>
      <c r="Y766" s="19">
        <f t="shared" si="22"/>
        <v>0</v>
      </c>
      <c r="Z766" s="39">
        <f t="shared" si="26"/>
        <v>0</v>
      </c>
      <c r="AA766" s="39">
        <f t="shared" si="26"/>
        <v>0</v>
      </c>
      <c r="AB766" s="39">
        <f t="shared" si="26"/>
        <v>0</v>
      </c>
      <c r="AC766" s="39">
        <f t="shared" si="26"/>
        <v>0</v>
      </c>
      <c r="AD766" s="39">
        <f t="shared" si="26"/>
        <v>0</v>
      </c>
      <c r="AE766" s="20">
        <f t="shared" si="25"/>
        <v>0</v>
      </c>
    </row>
    <row r="767" spans="1:31">
      <c r="A767" s="282">
        <f t="shared" si="23"/>
        <v>18</v>
      </c>
      <c r="B767" s="18">
        <f t="shared" si="24"/>
        <v>0</v>
      </c>
      <c r="C767" s="271">
        <f t="shared" si="24"/>
        <v>0</v>
      </c>
      <c r="D767" s="18">
        <f t="shared" si="24"/>
        <v>0</v>
      </c>
      <c r="E767" s="18">
        <f t="shared" si="24"/>
        <v>0</v>
      </c>
      <c r="F767" s="19">
        <f t="shared" si="1"/>
        <v>0</v>
      </c>
      <c r="G767" s="19">
        <f t="shared" si="2"/>
        <v>0</v>
      </c>
      <c r="H767" s="19">
        <f t="shared" si="3"/>
        <v>0</v>
      </c>
      <c r="I767" s="19">
        <f t="shared" si="4"/>
        <v>0</v>
      </c>
      <c r="J767" s="19">
        <f t="shared" si="14"/>
        <v>0</v>
      </c>
      <c r="K767" s="19">
        <f t="shared" si="15"/>
        <v>0</v>
      </c>
      <c r="L767" s="19">
        <f t="shared" si="5"/>
        <v>0</v>
      </c>
      <c r="M767" s="19">
        <f t="shared" si="6"/>
        <v>0</v>
      </c>
      <c r="N767" s="19">
        <f t="shared" si="7"/>
        <v>0</v>
      </c>
      <c r="O767" s="19">
        <f t="shared" si="16"/>
        <v>0</v>
      </c>
      <c r="P767" s="19">
        <f t="shared" si="17"/>
        <v>0</v>
      </c>
      <c r="Q767" s="19">
        <f t="shared" si="18"/>
        <v>0</v>
      </c>
      <c r="R767" s="19">
        <f t="shared" si="8"/>
        <v>0</v>
      </c>
      <c r="S767" s="19">
        <f t="shared" si="9"/>
        <v>0</v>
      </c>
      <c r="T767" s="19">
        <f t="shared" si="19"/>
        <v>0</v>
      </c>
      <c r="U767" s="19">
        <f t="shared" si="20"/>
        <v>0</v>
      </c>
      <c r="V767" s="19">
        <f t="shared" si="10"/>
        <v>0</v>
      </c>
      <c r="W767" s="19">
        <f t="shared" si="21"/>
        <v>0</v>
      </c>
      <c r="X767" s="19">
        <f t="shared" si="11"/>
        <v>0</v>
      </c>
      <c r="Y767" s="19">
        <f t="shared" si="22"/>
        <v>0</v>
      </c>
      <c r="Z767" s="39">
        <f t="shared" si="26"/>
        <v>0</v>
      </c>
      <c r="AA767" s="39">
        <f t="shared" si="26"/>
        <v>0</v>
      </c>
      <c r="AB767" s="39">
        <f t="shared" si="26"/>
        <v>0</v>
      </c>
      <c r="AC767" s="39">
        <f t="shared" si="26"/>
        <v>0</v>
      </c>
      <c r="AD767" s="39">
        <f t="shared" si="26"/>
        <v>0</v>
      </c>
      <c r="AE767" s="20">
        <f t="shared" si="25"/>
        <v>0</v>
      </c>
    </row>
    <row r="768" spans="1:31">
      <c r="A768" s="282">
        <f t="shared" si="23"/>
        <v>19</v>
      </c>
      <c r="B768" s="18">
        <f t="shared" si="24"/>
        <v>0</v>
      </c>
      <c r="C768" s="271">
        <f t="shared" si="24"/>
        <v>0</v>
      </c>
      <c r="D768" s="18">
        <f t="shared" si="24"/>
        <v>0</v>
      </c>
      <c r="E768" s="18">
        <f t="shared" si="24"/>
        <v>0</v>
      </c>
      <c r="F768" s="19">
        <f t="shared" si="1"/>
        <v>0</v>
      </c>
      <c r="G768" s="19">
        <f t="shared" si="2"/>
        <v>0</v>
      </c>
      <c r="H768" s="19">
        <f t="shared" si="3"/>
        <v>0</v>
      </c>
      <c r="I768" s="19">
        <f t="shared" si="4"/>
        <v>0</v>
      </c>
      <c r="J768" s="19">
        <f t="shared" si="14"/>
        <v>0</v>
      </c>
      <c r="K768" s="19">
        <f t="shared" si="15"/>
        <v>0</v>
      </c>
      <c r="L768" s="19">
        <f t="shared" si="5"/>
        <v>0</v>
      </c>
      <c r="M768" s="19">
        <f t="shared" si="6"/>
        <v>0</v>
      </c>
      <c r="N768" s="19">
        <f t="shared" si="7"/>
        <v>0</v>
      </c>
      <c r="O768" s="19">
        <f t="shared" si="16"/>
        <v>0</v>
      </c>
      <c r="P768" s="19">
        <f t="shared" si="17"/>
        <v>0</v>
      </c>
      <c r="Q768" s="19">
        <f t="shared" si="18"/>
        <v>0</v>
      </c>
      <c r="R768" s="19">
        <f t="shared" si="8"/>
        <v>0</v>
      </c>
      <c r="S768" s="19">
        <f t="shared" si="9"/>
        <v>0</v>
      </c>
      <c r="T768" s="19">
        <f t="shared" si="19"/>
        <v>0</v>
      </c>
      <c r="U768" s="19">
        <f t="shared" si="20"/>
        <v>0</v>
      </c>
      <c r="V768" s="19">
        <f t="shared" si="10"/>
        <v>0</v>
      </c>
      <c r="W768" s="19">
        <f t="shared" si="21"/>
        <v>0</v>
      </c>
      <c r="X768" s="19">
        <f t="shared" si="11"/>
        <v>0</v>
      </c>
      <c r="Y768" s="19">
        <f t="shared" si="22"/>
        <v>0</v>
      </c>
      <c r="Z768" s="39">
        <f t="shared" si="26"/>
        <v>0</v>
      </c>
      <c r="AA768" s="39">
        <f t="shared" si="26"/>
        <v>0</v>
      </c>
      <c r="AB768" s="39">
        <f t="shared" si="26"/>
        <v>0</v>
      </c>
      <c r="AC768" s="39">
        <f t="shared" si="26"/>
        <v>0</v>
      </c>
      <c r="AD768" s="39">
        <f t="shared" si="26"/>
        <v>0</v>
      </c>
      <c r="AE768" s="20">
        <f t="shared" si="25"/>
        <v>0</v>
      </c>
    </row>
    <row r="769" spans="1:31">
      <c r="A769" s="282">
        <f t="shared" si="23"/>
        <v>20</v>
      </c>
      <c r="B769" s="18">
        <f t="shared" si="24"/>
        <v>0</v>
      </c>
      <c r="C769" s="271">
        <f t="shared" si="24"/>
        <v>0</v>
      </c>
      <c r="D769" s="18">
        <f t="shared" si="24"/>
        <v>0</v>
      </c>
      <c r="E769" s="18">
        <f t="shared" si="24"/>
        <v>0</v>
      </c>
      <c r="F769" s="19">
        <f t="shared" si="1"/>
        <v>0</v>
      </c>
      <c r="G769" s="19">
        <f t="shared" si="2"/>
        <v>0</v>
      </c>
      <c r="H769" s="19">
        <f t="shared" si="3"/>
        <v>0</v>
      </c>
      <c r="I769" s="19">
        <f t="shared" si="4"/>
        <v>0</v>
      </c>
      <c r="J769" s="19">
        <f t="shared" si="14"/>
        <v>0</v>
      </c>
      <c r="K769" s="19">
        <f t="shared" si="15"/>
        <v>0</v>
      </c>
      <c r="L769" s="19">
        <f t="shared" si="5"/>
        <v>0</v>
      </c>
      <c r="M769" s="19">
        <f t="shared" si="6"/>
        <v>0</v>
      </c>
      <c r="N769" s="19">
        <f t="shared" si="7"/>
        <v>0</v>
      </c>
      <c r="O769" s="19">
        <f t="shared" si="16"/>
        <v>0</v>
      </c>
      <c r="P769" s="19">
        <f t="shared" si="17"/>
        <v>0</v>
      </c>
      <c r="Q769" s="19">
        <f t="shared" si="18"/>
        <v>0</v>
      </c>
      <c r="R769" s="19">
        <f t="shared" si="8"/>
        <v>0</v>
      </c>
      <c r="S769" s="19">
        <f t="shared" si="9"/>
        <v>0</v>
      </c>
      <c r="T769" s="19">
        <f t="shared" si="19"/>
        <v>0</v>
      </c>
      <c r="U769" s="19">
        <f t="shared" si="20"/>
        <v>0</v>
      </c>
      <c r="V769" s="19">
        <f t="shared" si="10"/>
        <v>0</v>
      </c>
      <c r="W769" s="19">
        <f t="shared" si="21"/>
        <v>0</v>
      </c>
      <c r="X769" s="19">
        <f t="shared" si="11"/>
        <v>0</v>
      </c>
      <c r="Y769" s="19">
        <f t="shared" si="22"/>
        <v>0</v>
      </c>
      <c r="Z769" s="39">
        <f t="shared" si="26"/>
        <v>0</v>
      </c>
      <c r="AA769" s="39">
        <f t="shared" si="26"/>
        <v>0</v>
      </c>
      <c r="AB769" s="39">
        <f t="shared" si="26"/>
        <v>0</v>
      </c>
      <c r="AC769" s="39">
        <f t="shared" si="26"/>
        <v>0</v>
      </c>
      <c r="AD769" s="39">
        <f t="shared" si="26"/>
        <v>0</v>
      </c>
      <c r="AE769" s="20">
        <f t="shared" si="25"/>
        <v>0</v>
      </c>
    </row>
    <row r="770" spans="1:31">
      <c r="A770" s="282">
        <f t="shared" si="23"/>
        <v>21</v>
      </c>
      <c r="B770" s="18">
        <f t="shared" si="24"/>
        <v>0</v>
      </c>
      <c r="C770" s="271">
        <f t="shared" si="24"/>
        <v>0</v>
      </c>
      <c r="D770" s="18">
        <f t="shared" si="24"/>
        <v>0</v>
      </c>
      <c r="E770" s="18">
        <f t="shared" si="24"/>
        <v>0</v>
      </c>
      <c r="F770" s="19">
        <f t="shared" si="1"/>
        <v>0</v>
      </c>
      <c r="G770" s="19">
        <f t="shared" si="2"/>
        <v>0</v>
      </c>
      <c r="H770" s="19">
        <f t="shared" si="3"/>
        <v>0</v>
      </c>
      <c r="I770" s="19">
        <f t="shared" si="4"/>
        <v>0</v>
      </c>
      <c r="J770" s="19">
        <f t="shared" si="14"/>
        <v>0</v>
      </c>
      <c r="K770" s="19">
        <f t="shared" si="15"/>
        <v>0</v>
      </c>
      <c r="L770" s="19">
        <f t="shared" si="5"/>
        <v>0</v>
      </c>
      <c r="M770" s="19">
        <f t="shared" si="6"/>
        <v>0</v>
      </c>
      <c r="N770" s="19">
        <f t="shared" si="7"/>
        <v>0</v>
      </c>
      <c r="O770" s="19">
        <f t="shared" si="16"/>
        <v>0</v>
      </c>
      <c r="P770" s="19">
        <f t="shared" si="17"/>
        <v>0</v>
      </c>
      <c r="Q770" s="19">
        <f t="shared" si="18"/>
        <v>0</v>
      </c>
      <c r="R770" s="19">
        <f t="shared" si="8"/>
        <v>0</v>
      </c>
      <c r="S770" s="19">
        <f t="shared" si="9"/>
        <v>0</v>
      </c>
      <c r="T770" s="19">
        <f t="shared" si="19"/>
        <v>0</v>
      </c>
      <c r="U770" s="19">
        <f t="shared" si="20"/>
        <v>0</v>
      </c>
      <c r="V770" s="19">
        <f t="shared" si="10"/>
        <v>0</v>
      </c>
      <c r="W770" s="19">
        <f t="shared" si="21"/>
        <v>0</v>
      </c>
      <c r="X770" s="19">
        <f t="shared" si="11"/>
        <v>0</v>
      </c>
      <c r="Y770" s="19">
        <f t="shared" si="22"/>
        <v>0</v>
      </c>
      <c r="Z770" s="39">
        <f t="shared" ref="Z770:AD779" si="27">Z26</f>
        <v>0</v>
      </c>
      <c r="AA770" s="39">
        <f t="shared" si="27"/>
        <v>0</v>
      </c>
      <c r="AB770" s="39">
        <f t="shared" si="27"/>
        <v>0</v>
      </c>
      <c r="AC770" s="39">
        <f t="shared" si="27"/>
        <v>0</v>
      </c>
      <c r="AD770" s="39">
        <f t="shared" si="27"/>
        <v>0</v>
      </c>
      <c r="AE770" s="20">
        <f t="shared" si="25"/>
        <v>0</v>
      </c>
    </row>
    <row r="771" spans="1:31">
      <c r="A771" s="282">
        <f t="shared" si="23"/>
        <v>22</v>
      </c>
      <c r="B771" s="18">
        <f t="shared" si="24"/>
        <v>0</v>
      </c>
      <c r="C771" s="271">
        <f t="shared" si="24"/>
        <v>0</v>
      </c>
      <c r="D771" s="18">
        <f t="shared" si="24"/>
        <v>0</v>
      </c>
      <c r="E771" s="18">
        <f t="shared" si="24"/>
        <v>0</v>
      </c>
      <c r="F771" s="19">
        <f t="shared" si="1"/>
        <v>0</v>
      </c>
      <c r="G771" s="19">
        <f t="shared" si="2"/>
        <v>0</v>
      </c>
      <c r="H771" s="19">
        <f t="shared" si="3"/>
        <v>0</v>
      </c>
      <c r="I771" s="19">
        <f t="shared" si="4"/>
        <v>0</v>
      </c>
      <c r="J771" s="19">
        <f t="shared" si="14"/>
        <v>0</v>
      </c>
      <c r="K771" s="19">
        <f t="shared" si="15"/>
        <v>0</v>
      </c>
      <c r="L771" s="19">
        <f t="shared" si="5"/>
        <v>0</v>
      </c>
      <c r="M771" s="19">
        <f t="shared" si="6"/>
        <v>0</v>
      </c>
      <c r="N771" s="19">
        <f t="shared" si="7"/>
        <v>0</v>
      </c>
      <c r="O771" s="19">
        <f t="shared" si="16"/>
        <v>0</v>
      </c>
      <c r="P771" s="19">
        <f t="shared" si="17"/>
        <v>0</v>
      </c>
      <c r="Q771" s="19">
        <f t="shared" si="18"/>
        <v>0</v>
      </c>
      <c r="R771" s="19">
        <f t="shared" si="8"/>
        <v>0</v>
      </c>
      <c r="S771" s="19">
        <f t="shared" si="9"/>
        <v>0</v>
      </c>
      <c r="T771" s="19">
        <f t="shared" si="19"/>
        <v>0</v>
      </c>
      <c r="U771" s="19">
        <f t="shared" si="20"/>
        <v>0</v>
      </c>
      <c r="V771" s="19">
        <f t="shared" si="10"/>
        <v>0</v>
      </c>
      <c r="W771" s="19">
        <f t="shared" si="21"/>
        <v>0</v>
      </c>
      <c r="X771" s="19">
        <f t="shared" si="11"/>
        <v>0</v>
      </c>
      <c r="Y771" s="19">
        <f t="shared" si="22"/>
        <v>0</v>
      </c>
      <c r="Z771" s="39">
        <f t="shared" si="27"/>
        <v>0</v>
      </c>
      <c r="AA771" s="39">
        <f t="shared" si="27"/>
        <v>0</v>
      </c>
      <c r="AB771" s="39">
        <f t="shared" si="27"/>
        <v>0</v>
      </c>
      <c r="AC771" s="39">
        <f t="shared" si="27"/>
        <v>0</v>
      </c>
      <c r="AD771" s="39">
        <f t="shared" si="27"/>
        <v>0</v>
      </c>
      <c r="AE771" s="20">
        <f t="shared" si="25"/>
        <v>0</v>
      </c>
    </row>
    <row r="772" spans="1:31">
      <c r="A772" s="282">
        <f t="shared" si="23"/>
        <v>23</v>
      </c>
      <c r="B772" s="18">
        <f t="shared" ref="B772:E791" si="28">B28</f>
        <v>0</v>
      </c>
      <c r="C772" s="271">
        <f t="shared" si="28"/>
        <v>0</v>
      </c>
      <c r="D772" s="18">
        <f t="shared" si="28"/>
        <v>0</v>
      </c>
      <c r="E772" s="18">
        <f t="shared" si="28"/>
        <v>0</v>
      </c>
      <c r="F772" s="19">
        <f t="shared" si="1"/>
        <v>0</v>
      </c>
      <c r="G772" s="19">
        <f t="shared" si="2"/>
        <v>0</v>
      </c>
      <c r="H772" s="19">
        <f t="shared" si="3"/>
        <v>0</v>
      </c>
      <c r="I772" s="19">
        <f t="shared" si="4"/>
        <v>0</v>
      </c>
      <c r="J772" s="19">
        <f t="shared" si="14"/>
        <v>0</v>
      </c>
      <c r="K772" s="19">
        <f t="shared" si="15"/>
        <v>0</v>
      </c>
      <c r="L772" s="19">
        <f t="shared" si="5"/>
        <v>0</v>
      </c>
      <c r="M772" s="19">
        <f t="shared" si="6"/>
        <v>0</v>
      </c>
      <c r="N772" s="19">
        <f t="shared" si="7"/>
        <v>0</v>
      </c>
      <c r="O772" s="19">
        <f t="shared" si="16"/>
        <v>0</v>
      </c>
      <c r="P772" s="19">
        <f t="shared" si="17"/>
        <v>0</v>
      </c>
      <c r="Q772" s="19">
        <f t="shared" si="18"/>
        <v>0</v>
      </c>
      <c r="R772" s="19">
        <f t="shared" si="8"/>
        <v>0</v>
      </c>
      <c r="S772" s="19">
        <f t="shared" si="9"/>
        <v>0</v>
      </c>
      <c r="T772" s="19">
        <f t="shared" si="19"/>
        <v>0</v>
      </c>
      <c r="U772" s="19">
        <f t="shared" si="20"/>
        <v>0</v>
      </c>
      <c r="V772" s="19">
        <f t="shared" si="10"/>
        <v>0</v>
      </c>
      <c r="W772" s="19">
        <f t="shared" si="21"/>
        <v>0</v>
      </c>
      <c r="X772" s="19">
        <f t="shared" si="11"/>
        <v>0</v>
      </c>
      <c r="Y772" s="19">
        <f t="shared" si="22"/>
        <v>0</v>
      </c>
      <c r="Z772" s="39">
        <f t="shared" si="27"/>
        <v>0</v>
      </c>
      <c r="AA772" s="39">
        <f t="shared" si="27"/>
        <v>0</v>
      </c>
      <c r="AB772" s="39">
        <f t="shared" si="27"/>
        <v>0</v>
      </c>
      <c r="AC772" s="39">
        <f t="shared" si="27"/>
        <v>0</v>
      </c>
      <c r="AD772" s="39">
        <f t="shared" si="27"/>
        <v>0</v>
      </c>
      <c r="AE772" s="20">
        <f t="shared" si="25"/>
        <v>0</v>
      </c>
    </row>
    <row r="773" spans="1:31">
      <c r="A773" s="282">
        <f t="shared" si="23"/>
        <v>24</v>
      </c>
      <c r="B773" s="18">
        <f t="shared" si="28"/>
        <v>0</v>
      </c>
      <c r="C773" s="271">
        <f t="shared" si="28"/>
        <v>0</v>
      </c>
      <c r="D773" s="18">
        <f t="shared" si="28"/>
        <v>0</v>
      </c>
      <c r="E773" s="18">
        <f t="shared" si="28"/>
        <v>0</v>
      </c>
      <c r="F773" s="19">
        <f t="shared" si="1"/>
        <v>0</v>
      </c>
      <c r="G773" s="19">
        <f t="shared" si="2"/>
        <v>0</v>
      </c>
      <c r="H773" s="19">
        <f t="shared" si="3"/>
        <v>0</v>
      </c>
      <c r="I773" s="19">
        <f t="shared" si="4"/>
        <v>0</v>
      </c>
      <c r="J773" s="19">
        <f t="shared" si="14"/>
        <v>0</v>
      </c>
      <c r="K773" s="19">
        <f t="shared" si="15"/>
        <v>0</v>
      </c>
      <c r="L773" s="19">
        <f t="shared" si="5"/>
        <v>0</v>
      </c>
      <c r="M773" s="19">
        <f t="shared" si="6"/>
        <v>0</v>
      </c>
      <c r="N773" s="19">
        <f t="shared" si="7"/>
        <v>0</v>
      </c>
      <c r="O773" s="19">
        <f t="shared" si="16"/>
        <v>0</v>
      </c>
      <c r="P773" s="19">
        <f t="shared" si="17"/>
        <v>0</v>
      </c>
      <c r="Q773" s="19">
        <f t="shared" si="18"/>
        <v>0</v>
      </c>
      <c r="R773" s="19">
        <f t="shared" si="8"/>
        <v>0</v>
      </c>
      <c r="S773" s="19">
        <f t="shared" si="9"/>
        <v>0</v>
      </c>
      <c r="T773" s="19">
        <f t="shared" si="19"/>
        <v>0</v>
      </c>
      <c r="U773" s="19">
        <f t="shared" si="20"/>
        <v>0</v>
      </c>
      <c r="V773" s="19">
        <f t="shared" si="10"/>
        <v>0</v>
      </c>
      <c r="W773" s="19">
        <f t="shared" si="21"/>
        <v>0</v>
      </c>
      <c r="X773" s="19">
        <f t="shared" si="11"/>
        <v>0</v>
      </c>
      <c r="Y773" s="19">
        <f t="shared" si="22"/>
        <v>0</v>
      </c>
      <c r="Z773" s="39">
        <f t="shared" si="27"/>
        <v>0</v>
      </c>
      <c r="AA773" s="39">
        <f t="shared" si="27"/>
        <v>0</v>
      </c>
      <c r="AB773" s="39">
        <f t="shared" si="27"/>
        <v>0</v>
      </c>
      <c r="AC773" s="39">
        <f t="shared" si="27"/>
        <v>0</v>
      </c>
      <c r="AD773" s="39">
        <f t="shared" si="27"/>
        <v>0</v>
      </c>
      <c r="AE773" s="20">
        <f t="shared" si="25"/>
        <v>0</v>
      </c>
    </row>
    <row r="774" spans="1:31">
      <c r="A774" s="282">
        <f t="shared" si="23"/>
        <v>25</v>
      </c>
      <c r="B774" s="18">
        <f t="shared" si="28"/>
        <v>0</v>
      </c>
      <c r="C774" s="271">
        <f t="shared" si="28"/>
        <v>0</v>
      </c>
      <c r="D774" s="18">
        <f t="shared" si="28"/>
        <v>0</v>
      </c>
      <c r="E774" s="18">
        <f t="shared" si="28"/>
        <v>0</v>
      </c>
      <c r="F774" s="19">
        <f t="shared" si="1"/>
        <v>0</v>
      </c>
      <c r="G774" s="19">
        <f t="shared" si="2"/>
        <v>0</v>
      </c>
      <c r="H774" s="19">
        <f t="shared" si="3"/>
        <v>0</v>
      </c>
      <c r="I774" s="19">
        <f t="shared" si="4"/>
        <v>0</v>
      </c>
      <c r="J774" s="19">
        <f t="shared" si="14"/>
        <v>0</v>
      </c>
      <c r="K774" s="19">
        <f t="shared" si="15"/>
        <v>0</v>
      </c>
      <c r="L774" s="19">
        <f t="shared" si="5"/>
        <v>0</v>
      </c>
      <c r="M774" s="19">
        <f t="shared" si="6"/>
        <v>0</v>
      </c>
      <c r="N774" s="19">
        <f t="shared" si="7"/>
        <v>0</v>
      </c>
      <c r="O774" s="19">
        <f t="shared" si="16"/>
        <v>0</v>
      </c>
      <c r="P774" s="19">
        <f t="shared" si="17"/>
        <v>0</v>
      </c>
      <c r="Q774" s="19">
        <f t="shared" si="18"/>
        <v>0</v>
      </c>
      <c r="R774" s="19">
        <f t="shared" si="8"/>
        <v>0</v>
      </c>
      <c r="S774" s="19">
        <f t="shared" si="9"/>
        <v>0</v>
      </c>
      <c r="T774" s="19">
        <f t="shared" si="19"/>
        <v>0</v>
      </c>
      <c r="U774" s="19">
        <f t="shared" si="20"/>
        <v>0</v>
      </c>
      <c r="V774" s="19">
        <f t="shared" si="10"/>
        <v>0</v>
      </c>
      <c r="W774" s="19">
        <f t="shared" si="21"/>
        <v>0</v>
      </c>
      <c r="X774" s="19">
        <f t="shared" si="11"/>
        <v>0</v>
      </c>
      <c r="Y774" s="19">
        <f t="shared" si="22"/>
        <v>0</v>
      </c>
      <c r="Z774" s="39">
        <f t="shared" si="27"/>
        <v>0</v>
      </c>
      <c r="AA774" s="39">
        <f t="shared" si="27"/>
        <v>0</v>
      </c>
      <c r="AB774" s="39">
        <f t="shared" si="27"/>
        <v>0</v>
      </c>
      <c r="AC774" s="39">
        <f t="shared" si="27"/>
        <v>0</v>
      </c>
      <c r="AD774" s="39">
        <f t="shared" si="27"/>
        <v>0</v>
      </c>
      <c r="AE774" s="20">
        <f t="shared" si="25"/>
        <v>0</v>
      </c>
    </row>
    <row r="775" spans="1:31">
      <c r="A775" s="282">
        <f t="shared" si="23"/>
        <v>26</v>
      </c>
      <c r="B775" s="18">
        <f t="shared" si="28"/>
        <v>0</v>
      </c>
      <c r="C775" s="271">
        <f t="shared" si="28"/>
        <v>0</v>
      </c>
      <c r="D775" s="18">
        <f t="shared" si="28"/>
        <v>0</v>
      </c>
      <c r="E775" s="18">
        <f t="shared" si="28"/>
        <v>0</v>
      </c>
      <c r="F775" s="19">
        <f t="shared" si="1"/>
        <v>0</v>
      </c>
      <c r="G775" s="19">
        <f t="shared" si="2"/>
        <v>0</v>
      </c>
      <c r="H775" s="19">
        <f t="shared" si="3"/>
        <v>0</v>
      </c>
      <c r="I775" s="19">
        <f t="shared" si="4"/>
        <v>0</v>
      </c>
      <c r="J775" s="19">
        <f t="shared" si="14"/>
        <v>0</v>
      </c>
      <c r="K775" s="19">
        <f t="shared" si="15"/>
        <v>0</v>
      </c>
      <c r="L775" s="19">
        <f t="shared" si="5"/>
        <v>0</v>
      </c>
      <c r="M775" s="19">
        <f t="shared" si="6"/>
        <v>0</v>
      </c>
      <c r="N775" s="19">
        <f t="shared" si="7"/>
        <v>0</v>
      </c>
      <c r="O775" s="19">
        <f t="shared" si="16"/>
        <v>0</v>
      </c>
      <c r="P775" s="19">
        <f t="shared" si="17"/>
        <v>0</v>
      </c>
      <c r="Q775" s="19">
        <f t="shared" si="18"/>
        <v>0</v>
      </c>
      <c r="R775" s="19">
        <f t="shared" si="8"/>
        <v>0</v>
      </c>
      <c r="S775" s="19">
        <f t="shared" si="9"/>
        <v>0</v>
      </c>
      <c r="T775" s="19">
        <f t="shared" si="19"/>
        <v>0</v>
      </c>
      <c r="U775" s="19">
        <f t="shared" si="20"/>
        <v>0</v>
      </c>
      <c r="V775" s="19">
        <f t="shared" si="10"/>
        <v>0</v>
      </c>
      <c r="W775" s="19">
        <f t="shared" si="21"/>
        <v>0</v>
      </c>
      <c r="X775" s="19">
        <f t="shared" si="11"/>
        <v>0</v>
      </c>
      <c r="Y775" s="19">
        <f t="shared" si="22"/>
        <v>0</v>
      </c>
      <c r="Z775" s="39">
        <f t="shared" si="27"/>
        <v>0</v>
      </c>
      <c r="AA775" s="39">
        <f t="shared" si="27"/>
        <v>0</v>
      </c>
      <c r="AB775" s="39">
        <f t="shared" si="27"/>
        <v>0</v>
      </c>
      <c r="AC775" s="39">
        <f t="shared" si="27"/>
        <v>0</v>
      </c>
      <c r="AD775" s="39">
        <f t="shared" si="27"/>
        <v>0</v>
      </c>
      <c r="AE775" s="20">
        <f t="shared" si="25"/>
        <v>0</v>
      </c>
    </row>
    <row r="776" spans="1:31">
      <c r="A776" s="282">
        <f t="shared" si="23"/>
        <v>27</v>
      </c>
      <c r="B776" s="18">
        <f t="shared" si="28"/>
        <v>0</v>
      </c>
      <c r="C776" s="271">
        <f t="shared" si="28"/>
        <v>0</v>
      </c>
      <c r="D776" s="18">
        <f t="shared" si="28"/>
        <v>0</v>
      </c>
      <c r="E776" s="18">
        <f t="shared" si="28"/>
        <v>0</v>
      </c>
      <c r="F776" s="19">
        <f t="shared" si="1"/>
        <v>0</v>
      </c>
      <c r="G776" s="19">
        <f t="shared" si="2"/>
        <v>0</v>
      </c>
      <c r="H776" s="19">
        <f t="shared" si="3"/>
        <v>0</v>
      </c>
      <c r="I776" s="19">
        <f t="shared" si="4"/>
        <v>0</v>
      </c>
      <c r="J776" s="19">
        <f t="shared" si="14"/>
        <v>0</v>
      </c>
      <c r="K776" s="19">
        <f t="shared" si="15"/>
        <v>0</v>
      </c>
      <c r="L776" s="19">
        <f t="shared" si="5"/>
        <v>0</v>
      </c>
      <c r="M776" s="19">
        <f t="shared" si="6"/>
        <v>0</v>
      </c>
      <c r="N776" s="19">
        <f t="shared" si="7"/>
        <v>0</v>
      </c>
      <c r="O776" s="19">
        <f t="shared" si="16"/>
        <v>0</v>
      </c>
      <c r="P776" s="19">
        <f t="shared" si="17"/>
        <v>0</v>
      </c>
      <c r="Q776" s="19">
        <f t="shared" si="18"/>
        <v>0</v>
      </c>
      <c r="R776" s="19">
        <f t="shared" si="8"/>
        <v>0</v>
      </c>
      <c r="S776" s="19">
        <f t="shared" si="9"/>
        <v>0</v>
      </c>
      <c r="T776" s="19">
        <f t="shared" si="19"/>
        <v>0</v>
      </c>
      <c r="U776" s="19">
        <f t="shared" si="20"/>
        <v>0</v>
      </c>
      <c r="V776" s="19">
        <f t="shared" si="10"/>
        <v>0</v>
      </c>
      <c r="W776" s="19">
        <f t="shared" si="21"/>
        <v>0</v>
      </c>
      <c r="X776" s="19">
        <f t="shared" si="11"/>
        <v>0</v>
      </c>
      <c r="Y776" s="19">
        <f t="shared" si="22"/>
        <v>0</v>
      </c>
      <c r="Z776" s="39">
        <f t="shared" si="27"/>
        <v>0</v>
      </c>
      <c r="AA776" s="39">
        <f t="shared" si="27"/>
        <v>0</v>
      </c>
      <c r="AB776" s="39">
        <f t="shared" si="27"/>
        <v>0</v>
      </c>
      <c r="AC776" s="39">
        <f t="shared" si="27"/>
        <v>0</v>
      </c>
      <c r="AD776" s="39">
        <f t="shared" si="27"/>
        <v>0</v>
      </c>
      <c r="AE776" s="20">
        <f t="shared" si="25"/>
        <v>0</v>
      </c>
    </row>
    <row r="777" spans="1:31">
      <c r="A777" s="282">
        <f t="shared" si="23"/>
        <v>28</v>
      </c>
      <c r="B777" s="18">
        <f t="shared" si="28"/>
        <v>0</v>
      </c>
      <c r="C777" s="271">
        <f t="shared" si="28"/>
        <v>0</v>
      </c>
      <c r="D777" s="18">
        <f t="shared" si="28"/>
        <v>0</v>
      </c>
      <c r="E777" s="18">
        <f t="shared" si="28"/>
        <v>0</v>
      </c>
      <c r="F777" s="19">
        <f t="shared" si="1"/>
        <v>0</v>
      </c>
      <c r="G777" s="19">
        <f t="shared" si="2"/>
        <v>0</v>
      </c>
      <c r="H777" s="19">
        <f t="shared" si="3"/>
        <v>0</v>
      </c>
      <c r="I777" s="19">
        <f t="shared" si="4"/>
        <v>0</v>
      </c>
      <c r="J777" s="19">
        <f t="shared" si="14"/>
        <v>0</v>
      </c>
      <c r="K777" s="19">
        <f t="shared" si="15"/>
        <v>0</v>
      </c>
      <c r="L777" s="19">
        <f t="shared" si="5"/>
        <v>0</v>
      </c>
      <c r="M777" s="19">
        <f t="shared" si="6"/>
        <v>0</v>
      </c>
      <c r="N777" s="19">
        <f t="shared" si="7"/>
        <v>0</v>
      </c>
      <c r="O777" s="19">
        <f t="shared" si="16"/>
        <v>0</v>
      </c>
      <c r="P777" s="19">
        <f t="shared" si="17"/>
        <v>0</v>
      </c>
      <c r="Q777" s="19">
        <f t="shared" si="18"/>
        <v>0</v>
      </c>
      <c r="R777" s="19">
        <f t="shared" si="8"/>
        <v>0</v>
      </c>
      <c r="S777" s="19">
        <f t="shared" si="9"/>
        <v>0</v>
      </c>
      <c r="T777" s="19">
        <f t="shared" si="19"/>
        <v>0</v>
      </c>
      <c r="U777" s="19">
        <f t="shared" si="20"/>
        <v>0</v>
      </c>
      <c r="V777" s="19">
        <f t="shared" si="10"/>
        <v>0</v>
      </c>
      <c r="W777" s="19">
        <f t="shared" si="21"/>
        <v>0</v>
      </c>
      <c r="X777" s="19">
        <f t="shared" si="11"/>
        <v>0</v>
      </c>
      <c r="Y777" s="19">
        <f t="shared" si="22"/>
        <v>0</v>
      </c>
      <c r="Z777" s="39">
        <f t="shared" si="27"/>
        <v>0</v>
      </c>
      <c r="AA777" s="39">
        <f t="shared" si="27"/>
        <v>0</v>
      </c>
      <c r="AB777" s="39">
        <f t="shared" si="27"/>
        <v>0</v>
      </c>
      <c r="AC777" s="39">
        <f t="shared" si="27"/>
        <v>0</v>
      </c>
      <c r="AD777" s="39">
        <f t="shared" si="27"/>
        <v>0</v>
      </c>
      <c r="AE777" s="20">
        <f t="shared" si="25"/>
        <v>0</v>
      </c>
    </row>
    <row r="778" spans="1:31">
      <c r="A778" s="282">
        <f t="shared" si="23"/>
        <v>29</v>
      </c>
      <c r="B778" s="18">
        <f t="shared" si="28"/>
        <v>0</v>
      </c>
      <c r="C778" s="271">
        <f t="shared" si="28"/>
        <v>0</v>
      </c>
      <c r="D778" s="18">
        <f t="shared" si="28"/>
        <v>0</v>
      </c>
      <c r="E778" s="18">
        <f t="shared" si="28"/>
        <v>0</v>
      </c>
      <c r="F778" s="19">
        <f t="shared" si="1"/>
        <v>0</v>
      </c>
      <c r="G778" s="19">
        <f t="shared" si="2"/>
        <v>0</v>
      </c>
      <c r="H778" s="19">
        <f t="shared" si="3"/>
        <v>0</v>
      </c>
      <c r="I778" s="19">
        <f t="shared" si="4"/>
        <v>0</v>
      </c>
      <c r="J778" s="19">
        <f t="shared" si="14"/>
        <v>0</v>
      </c>
      <c r="K778" s="19">
        <f t="shared" si="15"/>
        <v>0</v>
      </c>
      <c r="L778" s="19">
        <f t="shared" si="5"/>
        <v>0</v>
      </c>
      <c r="M778" s="19">
        <f t="shared" si="6"/>
        <v>0</v>
      </c>
      <c r="N778" s="19">
        <f t="shared" si="7"/>
        <v>0</v>
      </c>
      <c r="O778" s="19">
        <f t="shared" si="16"/>
        <v>0</v>
      </c>
      <c r="P778" s="19">
        <f t="shared" si="17"/>
        <v>0</v>
      </c>
      <c r="Q778" s="19">
        <f t="shared" si="18"/>
        <v>0</v>
      </c>
      <c r="R778" s="19">
        <f t="shared" si="8"/>
        <v>0</v>
      </c>
      <c r="S778" s="19">
        <f t="shared" si="9"/>
        <v>0</v>
      </c>
      <c r="T778" s="19">
        <f t="shared" si="19"/>
        <v>0</v>
      </c>
      <c r="U778" s="19">
        <f t="shared" si="20"/>
        <v>0</v>
      </c>
      <c r="V778" s="19">
        <f t="shared" si="10"/>
        <v>0</v>
      </c>
      <c r="W778" s="19">
        <f t="shared" si="21"/>
        <v>0</v>
      </c>
      <c r="X778" s="19">
        <f t="shared" si="11"/>
        <v>0</v>
      </c>
      <c r="Y778" s="19">
        <f t="shared" si="22"/>
        <v>0</v>
      </c>
      <c r="Z778" s="39">
        <f t="shared" si="27"/>
        <v>0</v>
      </c>
      <c r="AA778" s="39">
        <f t="shared" si="27"/>
        <v>0</v>
      </c>
      <c r="AB778" s="39">
        <f t="shared" si="27"/>
        <v>0</v>
      </c>
      <c r="AC778" s="39">
        <f t="shared" si="27"/>
        <v>0</v>
      </c>
      <c r="AD778" s="39">
        <f t="shared" si="27"/>
        <v>0</v>
      </c>
      <c r="AE778" s="20">
        <f t="shared" si="25"/>
        <v>0</v>
      </c>
    </row>
    <row r="779" spans="1:31">
      <c r="A779" s="282">
        <f t="shared" si="23"/>
        <v>30</v>
      </c>
      <c r="B779" s="18">
        <f t="shared" si="28"/>
        <v>0</v>
      </c>
      <c r="C779" s="271">
        <f t="shared" si="28"/>
        <v>0</v>
      </c>
      <c r="D779" s="18">
        <f t="shared" si="28"/>
        <v>0</v>
      </c>
      <c r="E779" s="18">
        <f t="shared" si="28"/>
        <v>0</v>
      </c>
      <c r="F779" s="19">
        <f t="shared" si="1"/>
        <v>0</v>
      </c>
      <c r="G779" s="19">
        <f t="shared" si="2"/>
        <v>0</v>
      </c>
      <c r="H779" s="19">
        <f t="shared" si="3"/>
        <v>0</v>
      </c>
      <c r="I779" s="19">
        <f t="shared" si="4"/>
        <v>0</v>
      </c>
      <c r="J779" s="19">
        <f t="shared" si="14"/>
        <v>0</v>
      </c>
      <c r="K779" s="19">
        <f t="shared" si="15"/>
        <v>0</v>
      </c>
      <c r="L779" s="19">
        <f t="shared" si="5"/>
        <v>0</v>
      </c>
      <c r="M779" s="19">
        <f t="shared" si="6"/>
        <v>0</v>
      </c>
      <c r="N779" s="19">
        <f t="shared" si="7"/>
        <v>0</v>
      </c>
      <c r="O779" s="19">
        <f t="shared" si="16"/>
        <v>0</v>
      </c>
      <c r="P779" s="19">
        <f t="shared" si="17"/>
        <v>0</v>
      </c>
      <c r="Q779" s="19">
        <f t="shared" si="18"/>
        <v>0</v>
      </c>
      <c r="R779" s="19">
        <f t="shared" si="8"/>
        <v>0</v>
      </c>
      <c r="S779" s="19">
        <f t="shared" si="9"/>
        <v>0</v>
      </c>
      <c r="T779" s="19">
        <f t="shared" si="19"/>
        <v>0</v>
      </c>
      <c r="U779" s="19">
        <f t="shared" si="20"/>
        <v>0</v>
      </c>
      <c r="V779" s="19">
        <f t="shared" si="10"/>
        <v>0</v>
      </c>
      <c r="W779" s="19">
        <f t="shared" si="21"/>
        <v>0</v>
      </c>
      <c r="X779" s="19">
        <f t="shared" si="11"/>
        <v>0</v>
      </c>
      <c r="Y779" s="19">
        <f t="shared" si="22"/>
        <v>0</v>
      </c>
      <c r="Z779" s="39">
        <f t="shared" si="27"/>
        <v>0</v>
      </c>
      <c r="AA779" s="39">
        <f t="shared" si="27"/>
        <v>0</v>
      </c>
      <c r="AB779" s="39">
        <f t="shared" si="27"/>
        <v>0</v>
      </c>
      <c r="AC779" s="39">
        <f t="shared" si="27"/>
        <v>0</v>
      </c>
      <c r="AD779" s="39">
        <f t="shared" si="27"/>
        <v>0</v>
      </c>
      <c r="AE779" s="20">
        <f t="shared" si="25"/>
        <v>0</v>
      </c>
    </row>
    <row r="780" spans="1:31">
      <c r="A780" s="282">
        <f t="shared" si="23"/>
        <v>31</v>
      </c>
      <c r="B780" s="18">
        <f t="shared" si="28"/>
        <v>0</v>
      </c>
      <c r="C780" s="271">
        <f t="shared" si="28"/>
        <v>0</v>
      </c>
      <c r="D780" s="18">
        <f t="shared" si="28"/>
        <v>0</v>
      </c>
      <c r="E780" s="18">
        <f t="shared" si="28"/>
        <v>0</v>
      </c>
      <c r="F780" s="19">
        <f t="shared" si="1"/>
        <v>0</v>
      </c>
      <c r="G780" s="19">
        <f t="shared" si="2"/>
        <v>0</v>
      </c>
      <c r="H780" s="19">
        <f t="shared" si="3"/>
        <v>0</v>
      </c>
      <c r="I780" s="19">
        <f t="shared" si="4"/>
        <v>0</v>
      </c>
      <c r="J780" s="19">
        <f t="shared" si="14"/>
        <v>0</v>
      </c>
      <c r="K780" s="19">
        <f t="shared" si="15"/>
        <v>0</v>
      </c>
      <c r="L780" s="19">
        <f t="shared" si="5"/>
        <v>0</v>
      </c>
      <c r="M780" s="19">
        <f t="shared" si="6"/>
        <v>0</v>
      </c>
      <c r="N780" s="19">
        <f t="shared" si="7"/>
        <v>0</v>
      </c>
      <c r="O780" s="19">
        <f t="shared" si="16"/>
        <v>0</v>
      </c>
      <c r="P780" s="19">
        <f t="shared" si="17"/>
        <v>0</v>
      </c>
      <c r="Q780" s="19">
        <f t="shared" si="18"/>
        <v>0</v>
      </c>
      <c r="R780" s="19">
        <f t="shared" si="8"/>
        <v>0</v>
      </c>
      <c r="S780" s="19">
        <f t="shared" si="9"/>
        <v>0</v>
      </c>
      <c r="T780" s="19">
        <f t="shared" si="19"/>
        <v>0</v>
      </c>
      <c r="U780" s="19">
        <f t="shared" si="20"/>
        <v>0</v>
      </c>
      <c r="V780" s="19">
        <f t="shared" si="10"/>
        <v>0</v>
      </c>
      <c r="W780" s="19">
        <f t="shared" si="21"/>
        <v>0</v>
      </c>
      <c r="X780" s="19">
        <f t="shared" si="11"/>
        <v>0</v>
      </c>
      <c r="Y780" s="19">
        <f t="shared" si="22"/>
        <v>0</v>
      </c>
      <c r="Z780" s="39">
        <f t="shared" ref="Z780:AD789" si="29">Z36</f>
        <v>0</v>
      </c>
      <c r="AA780" s="39">
        <f t="shared" si="29"/>
        <v>0</v>
      </c>
      <c r="AB780" s="39">
        <f t="shared" si="29"/>
        <v>0</v>
      </c>
      <c r="AC780" s="39">
        <f t="shared" si="29"/>
        <v>0</v>
      </c>
      <c r="AD780" s="39">
        <f t="shared" si="29"/>
        <v>0</v>
      </c>
      <c r="AE780" s="20">
        <f t="shared" si="25"/>
        <v>0</v>
      </c>
    </row>
    <row r="781" spans="1:31">
      <c r="A781" s="282">
        <f t="shared" si="23"/>
        <v>32</v>
      </c>
      <c r="B781" s="18">
        <f t="shared" si="28"/>
        <v>0</v>
      </c>
      <c r="C781" s="271">
        <f t="shared" si="28"/>
        <v>0</v>
      </c>
      <c r="D781" s="18">
        <f t="shared" si="28"/>
        <v>0</v>
      </c>
      <c r="E781" s="18">
        <f t="shared" si="28"/>
        <v>0</v>
      </c>
      <c r="F781" s="19">
        <f t="shared" si="1"/>
        <v>0</v>
      </c>
      <c r="G781" s="19">
        <f t="shared" si="2"/>
        <v>0</v>
      </c>
      <c r="H781" s="19">
        <f t="shared" si="3"/>
        <v>0</v>
      </c>
      <c r="I781" s="19">
        <f t="shared" si="4"/>
        <v>0</v>
      </c>
      <c r="J781" s="19">
        <f t="shared" si="14"/>
        <v>0</v>
      </c>
      <c r="K781" s="19">
        <f t="shared" si="15"/>
        <v>0</v>
      </c>
      <c r="L781" s="19">
        <f t="shared" si="5"/>
        <v>0</v>
      </c>
      <c r="M781" s="19">
        <f t="shared" si="6"/>
        <v>0</v>
      </c>
      <c r="N781" s="19">
        <f t="shared" si="7"/>
        <v>0</v>
      </c>
      <c r="O781" s="19">
        <f t="shared" si="16"/>
        <v>0</v>
      </c>
      <c r="P781" s="19">
        <f t="shared" si="17"/>
        <v>0</v>
      </c>
      <c r="Q781" s="19">
        <f t="shared" si="18"/>
        <v>0</v>
      </c>
      <c r="R781" s="19">
        <f t="shared" si="8"/>
        <v>0</v>
      </c>
      <c r="S781" s="19">
        <f t="shared" si="9"/>
        <v>0</v>
      </c>
      <c r="T781" s="19">
        <f t="shared" si="19"/>
        <v>0</v>
      </c>
      <c r="U781" s="19">
        <f t="shared" si="20"/>
        <v>0</v>
      </c>
      <c r="V781" s="19">
        <f t="shared" si="10"/>
        <v>0</v>
      </c>
      <c r="W781" s="19">
        <f t="shared" si="21"/>
        <v>0</v>
      </c>
      <c r="X781" s="19">
        <f t="shared" si="11"/>
        <v>0</v>
      </c>
      <c r="Y781" s="19">
        <f t="shared" si="22"/>
        <v>0</v>
      </c>
      <c r="Z781" s="39">
        <f t="shared" si="29"/>
        <v>0</v>
      </c>
      <c r="AA781" s="39">
        <f t="shared" si="29"/>
        <v>0</v>
      </c>
      <c r="AB781" s="39">
        <f t="shared" si="29"/>
        <v>0</v>
      </c>
      <c r="AC781" s="39">
        <f t="shared" si="29"/>
        <v>0</v>
      </c>
      <c r="AD781" s="39">
        <f t="shared" si="29"/>
        <v>0</v>
      </c>
      <c r="AE781" s="20">
        <f t="shared" si="25"/>
        <v>0</v>
      </c>
    </row>
    <row r="782" spans="1:31">
      <c r="A782" s="282">
        <f t="shared" si="23"/>
        <v>33</v>
      </c>
      <c r="B782" s="18">
        <f t="shared" si="28"/>
        <v>0</v>
      </c>
      <c r="C782" s="271">
        <f t="shared" si="28"/>
        <v>0</v>
      </c>
      <c r="D782" s="18">
        <f t="shared" si="28"/>
        <v>0</v>
      </c>
      <c r="E782" s="18">
        <f t="shared" si="28"/>
        <v>0</v>
      </c>
      <c r="F782" s="19">
        <f t="shared" ref="F782:F813" si="30">IF(F38="후원(일시22건 또는 정기8건)또는 자원봉사(8명)",10,IF(F38="후원(일시13건 또는 정기5건)또는 자원봉사(7명)",8,IF(F38="후원(일시7건 또는 정기3건)또는 자원봉사(4명)",6,IF(F38="후원(일시4건 또는 정기2건)또는 자원봉사(2명)",4,IF(F38="후원(일시1건 또는 정기1건)또는 자원봉사(1명)",2,0)))))</f>
        <v>0</v>
      </c>
      <c r="G782" s="19">
        <f t="shared" ref="G782:G813" si="31">IF(G38="게시",5,0)</f>
        <v>0</v>
      </c>
      <c r="H782" s="19">
        <f t="shared" ref="H782:H813" si="32">IF(H38&gt;=6,20,IF(H38=5,15,IF(H38=4,10,IF(H38=3,5,0))))</f>
        <v>0</v>
      </c>
      <c r="I782" s="19">
        <f t="shared" ref="I782:I813" si="33">IF(I38&gt;=30,20,IF(I38&gt;=22,15,IF(I38&gt;=15,10,IF(I38&gt;=8,5,0))))</f>
        <v>0</v>
      </c>
      <c r="J782" s="19">
        <f t="shared" si="14"/>
        <v>0</v>
      </c>
      <c r="K782" s="19">
        <f t="shared" si="15"/>
        <v>0</v>
      </c>
      <c r="L782" s="19">
        <f t="shared" ref="L782:L813" si="34">IF(L38="설치",5,0)</f>
        <v>0</v>
      </c>
      <c r="M782" s="19">
        <f t="shared" ref="M782:M813" si="35">IF(M38="가능",5,0)</f>
        <v>0</v>
      </c>
      <c r="N782" s="19">
        <f t="shared" ref="N782:N813" si="36">IF(N38="사용",5,0)</f>
        <v>0</v>
      </c>
      <c r="O782" s="19">
        <f t="shared" si="16"/>
        <v>0</v>
      </c>
      <c r="P782" s="19">
        <f t="shared" si="17"/>
        <v>0</v>
      </c>
      <c r="Q782" s="19">
        <f t="shared" si="18"/>
        <v>0</v>
      </c>
      <c r="R782" s="19">
        <f t="shared" ref="R782:R813" si="37">IF(R38&gt;=5000,5,IF(R38&gt;=3000,4,IF(R38&gt;=2000,3,IF(R38&gt;=1000,2,IF(R38&gt;=500,1,0)))))</f>
        <v>0</v>
      </c>
      <c r="S782" s="19">
        <f t="shared" ref="S782:S813" si="38">IF(S38&gt;=4000,5,IF(S38&gt;=2500,4,IF(S38&gt;=1000,3,IF(S38&gt;=500,2,IF(S38&gt;=300,1,0)))))</f>
        <v>0</v>
      </c>
      <c r="T782" s="19">
        <f t="shared" si="19"/>
        <v>0</v>
      </c>
      <c r="U782" s="19">
        <f t="shared" si="20"/>
        <v>0</v>
      </c>
      <c r="V782" s="19">
        <f t="shared" ref="V782:V813" si="39">IF(V38&gt;=3,15,IF(V38&gt;=2,10,IF(V38&gt;=1,5,0)))</f>
        <v>0</v>
      </c>
      <c r="W782" s="19">
        <f t="shared" ref="W782:W813" si="40">IF(W38&gt;=25,10,IF(W38&gt;=20,8,IF(W38&gt;=16,6,IF(W38&gt;=11,4,IF(W38&gt;=6,2,IF(W38&gt;=1,1,0))))))</f>
        <v>0</v>
      </c>
      <c r="X782" s="19">
        <f t="shared" ref="X782:X813" si="41">IF(X38="구성",15,0)</f>
        <v>0</v>
      </c>
      <c r="Y782" s="19">
        <f t="shared" si="22"/>
        <v>0</v>
      </c>
      <c r="Z782" s="39">
        <f t="shared" si="29"/>
        <v>0</v>
      </c>
      <c r="AA782" s="39">
        <f t="shared" si="29"/>
        <v>0</v>
      </c>
      <c r="AB782" s="39">
        <f t="shared" si="29"/>
        <v>0</v>
      </c>
      <c r="AC782" s="39">
        <f t="shared" si="29"/>
        <v>0</v>
      </c>
      <c r="AD782" s="39">
        <f t="shared" si="29"/>
        <v>0</v>
      </c>
      <c r="AE782" s="20">
        <f t="shared" si="25"/>
        <v>0</v>
      </c>
    </row>
    <row r="783" spans="1:31">
      <c r="A783" s="282">
        <f t="shared" si="23"/>
        <v>34</v>
      </c>
      <c r="B783" s="18">
        <f t="shared" si="28"/>
        <v>0</v>
      </c>
      <c r="C783" s="271">
        <f t="shared" si="28"/>
        <v>0</v>
      </c>
      <c r="D783" s="18">
        <f t="shared" si="28"/>
        <v>0</v>
      </c>
      <c r="E783" s="18">
        <f t="shared" si="28"/>
        <v>0</v>
      </c>
      <c r="F783" s="19">
        <f t="shared" si="30"/>
        <v>0</v>
      </c>
      <c r="G783" s="19">
        <f t="shared" si="31"/>
        <v>0</v>
      </c>
      <c r="H783" s="19">
        <f t="shared" si="32"/>
        <v>0</v>
      </c>
      <c r="I783" s="19">
        <f t="shared" si="33"/>
        <v>0</v>
      </c>
      <c r="J783" s="19">
        <f t="shared" si="14"/>
        <v>0</v>
      </c>
      <c r="K783" s="19">
        <f t="shared" si="15"/>
        <v>0</v>
      </c>
      <c r="L783" s="19">
        <f t="shared" si="34"/>
        <v>0</v>
      </c>
      <c r="M783" s="19">
        <f t="shared" si="35"/>
        <v>0</v>
      </c>
      <c r="N783" s="19">
        <f t="shared" si="36"/>
        <v>0</v>
      </c>
      <c r="O783" s="19">
        <f t="shared" si="16"/>
        <v>0</v>
      </c>
      <c r="P783" s="19">
        <f t="shared" si="17"/>
        <v>0</v>
      </c>
      <c r="Q783" s="19">
        <f t="shared" si="18"/>
        <v>0</v>
      </c>
      <c r="R783" s="19">
        <f t="shared" si="37"/>
        <v>0</v>
      </c>
      <c r="S783" s="19">
        <f t="shared" si="38"/>
        <v>0</v>
      </c>
      <c r="T783" s="19">
        <f t="shared" si="19"/>
        <v>0</v>
      </c>
      <c r="U783" s="19">
        <f t="shared" si="20"/>
        <v>0</v>
      </c>
      <c r="V783" s="19">
        <f t="shared" si="39"/>
        <v>0</v>
      </c>
      <c r="W783" s="19">
        <f t="shared" si="40"/>
        <v>0</v>
      </c>
      <c r="X783" s="19">
        <f t="shared" si="41"/>
        <v>0</v>
      </c>
      <c r="Y783" s="19">
        <f t="shared" si="22"/>
        <v>0</v>
      </c>
      <c r="Z783" s="39">
        <f t="shared" si="29"/>
        <v>0</v>
      </c>
      <c r="AA783" s="39">
        <f t="shared" si="29"/>
        <v>0</v>
      </c>
      <c r="AB783" s="39">
        <f t="shared" si="29"/>
        <v>0</v>
      </c>
      <c r="AC783" s="39">
        <f t="shared" si="29"/>
        <v>0</v>
      </c>
      <c r="AD783" s="39">
        <f t="shared" si="29"/>
        <v>0</v>
      </c>
      <c r="AE783" s="20">
        <f t="shared" si="25"/>
        <v>0</v>
      </c>
    </row>
    <row r="784" spans="1:31">
      <c r="A784" s="282">
        <f t="shared" si="23"/>
        <v>35</v>
      </c>
      <c r="B784" s="18">
        <f t="shared" si="28"/>
        <v>0</v>
      </c>
      <c r="C784" s="271">
        <f t="shared" si="28"/>
        <v>0</v>
      </c>
      <c r="D784" s="18">
        <f t="shared" si="28"/>
        <v>0</v>
      </c>
      <c r="E784" s="18">
        <f t="shared" si="28"/>
        <v>0</v>
      </c>
      <c r="F784" s="19">
        <f t="shared" si="30"/>
        <v>0</v>
      </c>
      <c r="G784" s="19">
        <f t="shared" si="31"/>
        <v>0</v>
      </c>
      <c r="H784" s="19">
        <f t="shared" si="32"/>
        <v>0</v>
      </c>
      <c r="I784" s="19">
        <f t="shared" si="33"/>
        <v>0</v>
      </c>
      <c r="J784" s="19">
        <f t="shared" si="14"/>
        <v>0</v>
      </c>
      <c r="K784" s="19">
        <f t="shared" si="15"/>
        <v>0</v>
      </c>
      <c r="L784" s="19">
        <f t="shared" si="34"/>
        <v>0</v>
      </c>
      <c r="M784" s="19">
        <f t="shared" si="35"/>
        <v>0</v>
      </c>
      <c r="N784" s="19">
        <f t="shared" si="36"/>
        <v>0</v>
      </c>
      <c r="O784" s="19">
        <f t="shared" si="16"/>
        <v>0</v>
      </c>
      <c r="P784" s="19">
        <f t="shared" si="17"/>
        <v>0</v>
      </c>
      <c r="Q784" s="19">
        <f t="shared" si="18"/>
        <v>0</v>
      </c>
      <c r="R784" s="19">
        <f t="shared" si="37"/>
        <v>0</v>
      </c>
      <c r="S784" s="19">
        <f t="shared" si="38"/>
        <v>0</v>
      </c>
      <c r="T784" s="19">
        <f t="shared" si="19"/>
        <v>0</v>
      </c>
      <c r="U784" s="19">
        <f t="shared" si="20"/>
        <v>0</v>
      </c>
      <c r="V784" s="19">
        <f t="shared" si="39"/>
        <v>0</v>
      </c>
      <c r="W784" s="19">
        <f t="shared" si="40"/>
        <v>0</v>
      </c>
      <c r="X784" s="19">
        <f t="shared" si="41"/>
        <v>0</v>
      </c>
      <c r="Y784" s="19">
        <f t="shared" si="22"/>
        <v>0</v>
      </c>
      <c r="Z784" s="39">
        <f t="shared" si="29"/>
        <v>0</v>
      </c>
      <c r="AA784" s="39">
        <f t="shared" si="29"/>
        <v>0</v>
      </c>
      <c r="AB784" s="39">
        <f t="shared" si="29"/>
        <v>0</v>
      </c>
      <c r="AC784" s="39">
        <f t="shared" si="29"/>
        <v>0</v>
      </c>
      <c r="AD784" s="39">
        <f t="shared" si="29"/>
        <v>0</v>
      </c>
      <c r="AE784" s="20">
        <f t="shared" si="25"/>
        <v>0</v>
      </c>
    </row>
    <row r="785" spans="1:31">
      <c r="A785" s="282">
        <f t="shared" si="23"/>
        <v>36</v>
      </c>
      <c r="B785" s="18">
        <f t="shared" si="28"/>
        <v>0</v>
      </c>
      <c r="C785" s="271">
        <f t="shared" si="28"/>
        <v>0</v>
      </c>
      <c r="D785" s="18">
        <f t="shared" si="28"/>
        <v>0</v>
      </c>
      <c r="E785" s="18">
        <f t="shared" si="28"/>
        <v>0</v>
      </c>
      <c r="F785" s="19">
        <f t="shared" si="30"/>
        <v>0</v>
      </c>
      <c r="G785" s="19">
        <f t="shared" si="31"/>
        <v>0</v>
      </c>
      <c r="H785" s="19">
        <f t="shared" si="32"/>
        <v>0</v>
      </c>
      <c r="I785" s="19">
        <f t="shared" si="33"/>
        <v>0</v>
      </c>
      <c r="J785" s="19">
        <f t="shared" si="14"/>
        <v>0</v>
      </c>
      <c r="K785" s="19">
        <f t="shared" si="15"/>
        <v>0</v>
      </c>
      <c r="L785" s="19">
        <f t="shared" si="34"/>
        <v>0</v>
      </c>
      <c r="M785" s="19">
        <f t="shared" si="35"/>
        <v>0</v>
      </c>
      <c r="N785" s="19">
        <f t="shared" si="36"/>
        <v>0</v>
      </c>
      <c r="O785" s="19">
        <f t="shared" si="16"/>
        <v>0</v>
      </c>
      <c r="P785" s="19">
        <f t="shared" si="17"/>
        <v>0</v>
      </c>
      <c r="Q785" s="19">
        <f t="shared" si="18"/>
        <v>0</v>
      </c>
      <c r="R785" s="19">
        <f t="shared" si="37"/>
        <v>0</v>
      </c>
      <c r="S785" s="19">
        <f t="shared" si="38"/>
        <v>0</v>
      </c>
      <c r="T785" s="19">
        <f t="shared" si="19"/>
        <v>0</v>
      </c>
      <c r="U785" s="19">
        <f t="shared" si="20"/>
        <v>0</v>
      </c>
      <c r="V785" s="19">
        <f t="shared" si="39"/>
        <v>0</v>
      </c>
      <c r="W785" s="19">
        <f t="shared" si="40"/>
        <v>0</v>
      </c>
      <c r="X785" s="19">
        <f t="shared" si="41"/>
        <v>0</v>
      </c>
      <c r="Y785" s="19">
        <f t="shared" si="22"/>
        <v>0</v>
      </c>
      <c r="Z785" s="39">
        <f t="shared" si="29"/>
        <v>0</v>
      </c>
      <c r="AA785" s="39">
        <f t="shared" si="29"/>
        <v>0</v>
      </c>
      <c r="AB785" s="39">
        <f t="shared" si="29"/>
        <v>0</v>
      </c>
      <c r="AC785" s="39">
        <f t="shared" si="29"/>
        <v>0</v>
      </c>
      <c r="AD785" s="39">
        <f t="shared" si="29"/>
        <v>0</v>
      </c>
      <c r="AE785" s="20">
        <f t="shared" si="25"/>
        <v>0</v>
      </c>
    </row>
    <row r="786" spans="1:31">
      <c r="A786" s="282">
        <f t="shared" si="23"/>
        <v>37</v>
      </c>
      <c r="B786" s="18">
        <f t="shared" si="28"/>
        <v>0</v>
      </c>
      <c r="C786" s="271">
        <f t="shared" si="28"/>
        <v>0</v>
      </c>
      <c r="D786" s="18">
        <f t="shared" si="28"/>
        <v>0</v>
      </c>
      <c r="E786" s="18">
        <f t="shared" si="28"/>
        <v>0</v>
      </c>
      <c r="F786" s="19">
        <f t="shared" si="30"/>
        <v>0</v>
      </c>
      <c r="G786" s="19">
        <f t="shared" si="31"/>
        <v>0</v>
      </c>
      <c r="H786" s="19">
        <f t="shared" si="32"/>
        <v>0</v>
      </c>
      <c r="I786" s="19">
        <f t="shared" si="33"/>
        <v>0</v>
      </c>
      <c r="J786" s="19">
        <f t="shared" si="14"/>
        <v>0</v>
      </c>
      <c r="K786" s="19">
        <f t="shared" si="15"/>
        <v>0</v>
      </c>
      <c r="L786" s="19">
        <f t="shared" si="34"/>
        <v>0</v>
      </c>
      <c r="M786" s="19">
        <f t="shared" si="35"/>
        <v>0</v>
      </c>
      <c r="N786" s="19">
        <f t="shared" si="36"/>
        <v>0</v>
      </c>
      <c r="O786" s="19">
        <f t="shared" si="16"/>
        <v>0</v>
      </c>
      <c r="P786" s="19">
        <f t="shared" si="17"/>
        <v>0</v>
      </c>
      <c r="Q786" s="19">
        <f t="shared" si="18"/>
        <v>0</v>
      </c>
      <c r="R786" s="19">
        <f t="shared" si="37"/>
        <v>0</v>
      </c>
      <c r="S786" s="19">
        <f t="shared" si="38"/>
        <v>0</v>
      </c>
      <c r="T786" s="19">
        <f t="shared" si="19"/>
        <v>0</v>
      </c>
      <c r="U786" s="19">
        <f t="shared" si="20"/>
        <v>0</v>
      </c>
      <c r="V786" s="19">
        <f t="shared" si="39"/>
        <v>0</v>
      </c>
      <c r="W786" s="19">
        <f t="shared" si="40"/>
        <v>0</v>
      </c>
      <c r="X786" s="19">
        <f t="shared" si="41"/>
        <v>0</v>
      </c>
      <c r="Y786" s="19">
        <f t="shared" si="22"/>
        <v>0</v>
      </c>
      <c r="Z786" s="39">
        <f t="shared" si="29"/>
        <v>0</v>
      </c>
      <c r="AA786" s="39">
        <f t="shared" si="29"/>
        <v>0</v>
      </c>
      <c r="AB786" s="39">
        <f t="shared" si="29"/>
        <v>0</v>
      </c>
      <c r="AC786" s="39">
        <f t="shared" si="29"/>
        <v>0</v>
      </c>
      <c r="AD786" s="39">
        <f t="shared" si="29"/>
        <v>0</v>
      </c>
      <c r="AE786" s="20">
        <f t="shared" si="25"/>
        <v>0</v>
      </c>
    </row>
    <row r="787" spans="1:31">
      <c r="A787" s="282">
        <f t="shared" si="23"/>
        <v>38</v>
      </c>
      <c r="B787" s="18">
        <f t="shared" si="28"/>
        <v>0</v>
      </c>
      <c r="C787" s="271">
        <f t="shared" si="28"/>
        <v>0</v>
      </c>
      <c r="D787" s="18">
        <f t="shared" si="28"/>
        <v>0</v>
      </c>
      <c r="E787" s="18">
        <f t="shared" si="28"/>
        <v>0</v>
      </c>
      <c r="F787" s="19">
        <f t="shared" si="30"/>
        <v>0</v>
      </c>
      <c r="G787" s="19">
        <f t="shared" si="31"/>
        <v>0</v>
      </c>
      <c r="H787" s="19">
        <f t="shared" si="32"/>
        <v>0</v>
      </c>
      <c r="I787" s="19">
        <f t="shared" si="33"/>
        <v>0</v>
      </c>
      <c r="J787" s="19">
        <f t="shared" si="14"/>
        <v>0</v>
      </c>
      <c r="K787" s="19">
        <f t="shared" si="15"/>
        <v>0</v>
      </c>
      <c r="L787" s="19">
        <f t="shared" si="34"/>
        <v>0</v>
      </c>
      <c r="M787" s="19">
        <f t="shared" si="35"/>
        <v>0</v>
      </c>
      <c r="N787" s="19">
        <f t="shared" si="36"/>
        <v>0</v>
      </c>
      <c r="O787" s="19">
        <f t="shared" si="16"/>
        <v>0</v>
      </c>
      <c r="P787" s="19">
        <f t="shared" si="17"/>
        <v>0</v>
      </c>
      <c r="Q787" s="19">
        <f t="shared" si="18"/>
        <v>0</v>
      </c>
      <c r="R787" s="19">
        <f t="shared" si="37"/>
        <v>0</v>
      </c>
      <c r="S787" s="19">
        <f t="shared" si="38"/>
        <v>0</v>
      </c>
      <c r="T787" s="19">
        <f t="shared" si="19"/>
        <v>0</v>
      </c>
      <c r="U787" s="19">
        <f t="shared" si="20"/>
        <v>0</v>
      </c>
      <c r="V787" s="19">
        <f t="shared" si="39"/>
        <v>0</v>
      </c>
      <c r="W787" s="19">
        <f t="shared" si="40"/>
        <v>0</v>
      </c>
      <c r="X787" s="19">
        <f t="shared" si="41"/>
        <v>0</v>
      </c>
      <c r="Y787" s="19">
        <f t="shared" si="22"/>
        <v>0</v>
      </c>
      <c r="Z787" s="39">
        <f t="shared" si="29"/>
        <v>0</v>
      </c>
      <c r="AA787" s="39">
        <f t="shared" si="29"/>
        <v>0</v>
      </c>
      <c r="AB787" s="39">
        <f t="shared" si="29"/>
        <v>0</v>
      </c>
      <c r="AC787" s="39">
        <f t="shared" si="29"/>
        <v>0</v>
      </c>
      <c r="AD787" s="39">
        <f t="shared" si="29"/>
        <v>0</v>
      </c>
      <c r="AE787" s="20">
        <f t="shared" si="25"/>
        <v>0</v>
      </c>
    </row>
    <row r="788" spans="1:31">
      <c r="A788" s="282">
        <f t="shared" si="23"/>
        <v>39</v>
      </c>
      <c r="B788" s="18">
        <f t="shared" si="28"/>
        <v>0</v>
      </c>
      <c r="C788" s="271">
        <f t="shared" si="28"/>
        <v>0</v>
      </c>
      <c r="D788" s="18">
        <f t="shared" si="28"/>
        <v>0</v>
      </c>
      <c r="E788" s="18">
        <f t="shared" si="28"/>
        <v>0</v>
      </c>
      <c r="F788" s="19">
        <f t="shared" si="30"/>
        <v>0</v>
      </c>
      <c r="G788" s="19">
        <f t="shared" si="31"/>
        <v>0</v>
      </c>
      <c r="H788" s="19">
        <f t="shared" si="32"/>
        <v>0</v>
      </c>
      <c r="I788" s="19">
        <f t="shared" si="33"/>
        <v>0</v>
      </c>
      <c r="J788" s="19">
        <f t="shared" si="14"/>
        <v>0</v>
      </c>
      <c r="K788" s="19">
        <f t="shared" si="15"/>
        <v>0</v>
      </c>
      <c r="L788" s="19">
        <f t="shared" si="34"/>
        <v>0</v>
      </c>
      <c r="M788" s="19">
        <f t="shared" si="35"/>
        <v>0</v>
      </c>
      <c r="N788" s="19">
        <f t="shared" si="36"/>
        <v>0</v>
      </c>
      <c r="O788" s="19">
        <f t="shared" si="16"/>
        <v>0</v>
      </c>
      <c r="P788" s="19">
        <f t="shared" si="17"/>
        <v>0</v>
      </c>
      <c r="Q788" s="19">
        <f t="shared" si="18"/>
        <v>0</v>
      </c>
      <c r="R788" s="19">
        <f t="shared" si="37"/>
        <v>0</v>
      </c>
      <c r="S788" s="19">
        <f t="shared" si="38"/>
        <v>0</v>
      </c>
      <c r="T788" s="19">
        <f t="shared" si="19"/>
        <v>0</v>
      </c>
      <c r="U788" s="19">
        <f t="shared" si="20"/>
        <v>0</v>
      </c>
      <c r="V788" s="19">
        <f t="shared" si="39"/>
        <v>0</v>
      </c>
      <c r="W788" s="19">
        <f t="shared" si="40"/>
        <v>0</v>
      </c>
      <c r="X788" s="19">
        <f t="shared" si="41"/>
        <v>0</v>
      </c>
      <c r="Y788" s="19">
        <f t="shared" si="22"/>
        <v>0</v>
      </c>
      <c r="Z788" s="39">
        <f t="shared" si="29"/>
        <v>0</v>
      </c>
      <c r="AA788" s="39">
        <f t="shared" si="29"/>
        <v>0</v>
      </c>
      <c r="AB788" s="39">
        <f t="shared" si="29"/>
        <v>0</v>
      </c>
      <c r="AC788" s="39">
        <f t="shared" si="29"/>
        <v>0</v>
      </c>
      <c r="AD788" s="39">
        <f t="shared" si="29"/>
        <v>0</v>
      </c>
      <c r="AE788" s="20">
        <f t="shared" si="25"/>
        <v>0</v>
      </c>
    </row>
    <row r="789" spans="1:31">
      <c r="A789" s="282">
        <f t="shared" si="23"/>
        <v>40</v>
      </c>
      <c r="B789" s="18">
        <f t="shared" si="28"/>
        <v>0</v>
      </c>
      <c r="C789" s="271">
        <f t="shared" si="28"/>
        <v>0</v>
      </c>
      <c r="D789" s="18">
        <f t="shared" si="28"/>
        <v>0</v>
      </c>
      <c r="E789" s="18">
        <f t="shared" si="28"/>
        <v>0</v>
      </c>
      <c r="F789" s="19">
        <f t="shared" si="30"/>
        <v>0</v>
      </c>
      <c r="G789" s="19">
        <f t="shared" si="31"/>
        <v>0</v>
      </c>
      <c r="H789" s="19">
        <f t="shared" si="32"/>
        <v>0</v>
      </c>
      <c r="I789" s="19">
        <f t="shared" si="33"/>
        <v>0</v>
      </c>
      <c r="J789" s="19">
        <f t="shared" si="14"/>
        <v>0</v>
      </c>
      <c r="K789" s="19">
        <f t="shared" si="15"/>
        <v>0</v>
      </c>
      <c r="L789" s="19">
        <f t="shared" si="34"/>
        <v>0</v>
      </c>
      <c r="M789" s="19">
        <f t="shared" si="35"/>
        <v>0</v>
      </c>
      <c r="N789" s="19">
        <f t="shared" si="36"/>
        <v>0</v>
      </c>
      <c r="O789" s="19">
        <f t="shared" si="16"/>
        <v>0</v>
      </c>
      <c r="P789" s="19">
        <f t="shared" si="17"/>
        <v>0</v>
      </c>
      <c r="Q789" s="19">
        <f t="shared" si="18"/>
        <v>0</v>
      </c>
      <c r="R789" s="19">
        <f t="shared" si="37"/>
        <v>0</v>
      </c>
      <c r="S789" s="19">
        <f t="shared" si="38"/>
        <v>0</v>
      </c>
      <c r="T789" s="19">
        <f t="shared" si="19"/>
        <v>0</v>
      </c>
      <c r="U789" s="19">
        <f t="shared" si="20"/>
        <v>0</v>
      </c>
      <c r="V789" s="19">
        <f t="shared" si="39"/>
        <v>0</v>
      </c>
      <c r="W789" s="19">
        <f t="shared" si="40"/>
        <v>0</v>
      </c>
      <c r="X789" s="19">
        <f t="shared" si="41"/>
        <v>0</v>
      </c>
      <c r="Y789" s="19">
        <f t="shared" si="22"/>
        <v>0</v>
      </c>
      <c r="Z789" s="39">
        <f t="shared" si="29"/>
        <v>0</v>
      </c>
      <c r="AA789" s="39">
        <f t="shared" si="29"/>
        <v>0</v>
      </c>
      <c r="AB789" s="39">
        <f t="shared" si="29"/>
        <v>0</v>
      </c>
      <c r="AC789" s="39">
        <f t="shared" si="29"/>
        <v>0</v>
      </c>
      <c r="AD789" s="39">
        <f t="shared" si="29"/>
        <v>0</v>
      </c>
      <c r="AE789" s="20">
        <f t="shared" si="25"/>
        <v>0</v>
      </c>
    </row>
    <row r="790" spans="1:31">
      <c r="A790" s="282">
        <f t="shared" si="23"/>
        <v>41</v>
      </c>
      <c r="B790" s="18">
        <f t="shared" si="28"/>
        <v>0</v>
      </c>
      <c r="C790" s="271">
        <f t="shared" si="28"/>
        <v>0</v>
      </c>
      <c r="D790" s="18">
        <f t="shared" si="28"/>
        <v>0</v>
      </c>
      <c r="E790" s="18">
        <f t="shared" si="28"/>
        <v>0</v>
      </c>
      <c r="F790" s="19">
        <f t="shared" si="30"/>
        <v>0</v>
      </c>
      <c r="G790" s="19">
        <f t="shared" si="31"/>
        <v>0</v>
      </c>
      <c r="H790" s="19">
        <f t="shared" si="32"/>
        <v>0</v>
      </c>
      <c r="I790" s="19">
        <f t="shared" si="33"/>
        <v>0</v>
      </c>
      <c r="J790" s="19">
        <f t="shared" si="14"/>
        <v>0</v>
      </c>
      <c r="K790" s="19">
        <f t="shared" si="15"/>
        <v>0</v>
      </c>
      <c r="L790" s="19">
        <f t="shared" si="34"/>
        <v>0</v>
      </c>
      <c r="M790" s="19">
        <f t="shared" si="35"/>
        <v>0</v>
      </c>
      <c r="N790" s="19">
        <f t="shared" si="36"/>
        <v>0</v>
      </c>
      <c r="O790" s="19">
        <f t="shared" si="16"/>
        <v>0</v>
      </c>
      <c r="P790" s="19">
        <f t="shared" si="17"/>
        <v>0</v>
      </c>
      <c r="Q790" s="19">
        <f t="shared" si="18"/>
        <v>0</v>
      </c>
      <c r="R790" s="19">
        <f t="shared" si="37"/>
        <v>0</v>
      </c>
      <c r="S790" s="19">
        <f t="shared" si="38"/>
        <v>0</v>
      </c>
      <c r="T790" s="19">
        <f t="shared" si="19"/>
        <v>0</v>
      </c>
      <c r="U790" s="19">
        <f t="shared" si="20"/>
        <v>0</v>
      </c>
      <c r="V790" s="19">
        <f t="shared" si="39"/>
        <v>0</v>
      </c>
      <c r="W790" s="19">
        <f t="shared" si="40"/>
        <v>0</v>
      </c>
      <c r="X790" s="19">
        <f t="shared" si="41"/>
        <v>0</v>
      </c>
      <c r="Y790" s="19">
        <f t="shared" si="22"/>
        <v>0</v>
      </c>
      <c r="Z790" s="39">
        <f t="shared" ref="Z790:AD799" si="42">Z46</f>
        <v>0</v>
      </c>
      <c r="AA790" s="39">
        <f t="shared" si="42"/>
        <v>0</v>
      </c>
      <c r="AB790" s="39">
        <f t="shared" si="42"/>
        <v>0</v>
      </c>
      <c r="AC790" s="39">
        <f t="shared" si="42"/>
        <v>0</v>
      </c>
      <c r="AD790" s="39">
        <f t="shared" si="42"/>
        <v>0</v>
      </c>
      <c r="AE790" s="20">
        <f t="shared" si="25"/>
        <v>0</v>
      </c>
    </row>
    <row r="791" spans="1:31">
      <c r="A791" s="282">
        <f t="shared" si="23"/>
        <v>42</v>
      </c>
      <c r="B791" s="18">
        <f t="shared" si="28"/>
        <v>0</v>
      </c>
      <c r="C791" s="271">
        <f t="shared" si="28"/>
        <v>0</v>
      </c>
      <c r="D791" s="18">
        <f t="shared" si="28"/>
        <v>0</v>
      </c>
      <c r="E791" s="18">
        <f t="shared" si="28"/>
        <v>0</v>
      </c>
      <c r="F791" s="19">
        <f t="shared" si="30"/>
        <v>0</v>
      </c>
      <c r="G791" s="19">
        <f t="shared" si="31"/>
        <v>0</v>
      </c>
      <c r="H791" s="19">
        <f t="shared" si="32"/>
        <v>0</v>
      </c>
      <c r="I791" s="19">
        <f t="shared" si="33"/>
        <v>0</v>
      </c>
      <c r="J791" s="19">
        <f t="shared" si="14"/>
        <v>0</v>
      </c>
      <c r="K791" s="19">
        <f t="shared" si="15"/>
        <v>0</v>
      </c>
      <c r="L791" s="19">
        <f t="shared" si="34"/>
        <v>0</v>
      </c>
      <c r="M791" s="19">
        <f t="shared" si="35"/>
        <v>0</v>
      </c>
      <c r="N791" s="19">
        <f t="shared" si="36"/>
        <v>0</v>
      </c>
      <c r="O791" s="19">
        <f t="shared" si="16"/>
        <v>0</v>
      </c>
      <c r="P791" s="19">
        <f t="shared" si="17"/>
        <v>0</v>
      </c>
      <c r="Q791" s="19">
        <f t="shared" si="18"/>
        <v>0</v>
      </c>
      <c r="R791" s="19">
        <f t="shared" si="37"/>
        <v>0</v>
      </c>
      <c r="S791" s="19">
        <f t="shared" si="38"/>
        <v>0</v>
      </c>
      <c r="T791" s="19">
        <f t="shared" si="19"/>
        <v>0</v>
      </c>
      <c r="U791" s="19">
        <f t="shared" si="20"/>
        <v>0</v>
      </c>
      <c r="V791" s="19">
        <f t="shared" si="39"/>
        <v>0</v>
      </c>
      <c r="W791" s="19">
        <f t="shared" si="40"/>
        <v>0</v>
      </c>
      <c r="X791" s="19">
        <f t="shared" si="41"/>
        <v>0</v>
      </c>
      <c r="Y791" s="19">
        <f t="shared" si="22"/>
        <v>0</v>
      </c>
      <c r="Z791" s="39">
        <f t="shared" si="42"/>
        <v>0</v>
      </c>
      <c r="AA791" s="39">
        <f t="shared" si="42"/>
        <v>0</v>
      </c>
      <c r="AB791" s="39">
        <f t="shared" si="42"/>
        <v>0</v>
      </c>
      <c r="AC791" s="39">
        <f t="shared" si="42"/>
        <v>0</v>
      </c>
      <c r="AD791" s="39">
        <f t="shared" si="42"/>
        <v>0</v>
      </c>
      <c r="AE791" s="20">
        <f t="shared" si="25"/>
        <v>0</v>
      </c>
    </row>
    <row r="792" spans="1:31">
      <c r="A792" s="282">
        <f t="shared" si="23"/>
        <v>43</v>
      </c>
      <c r="B792" s="18">
        <f t="shared" ref="B792:E811" si="43">B48</f>
        <v>0</v>
      </c>
      <c r="C792" s="271">
        <f t="shared" si="43"/>
        <v>0</v>
      </c>
      <c r="D792" s="18">
        <f t="shared" si="43"/>
        <v>0</v>
      </c>
      <c r="E792" s="18">
        <f t="shared" si="43"/>
        <v>0</v>
      </c>
      <c r="F792" s="19">
        <f t="shared" si="30"/>
        <v>0</v>
      </c>
      <c r="G792" s="19">
        <f t="shared" si="31"/>
        <v>0</v>
      </c>
      <c r="H792" s="19">
        <f t="shared" si="32"/>
        <v>0</v>
      </c>
      <c r="I792" s="19">
        <f t="shared" si="33"/>
        <v>0</v>
      </c>
      <c r="J792" s="19">
        <f t="shared" si="14"/>
        <v>0</v>
      </c>
      <c r="K792" s="19">
        <f t="shared" si="15"/>
        <v>0</v>
      </c>
      <c r="L792" s="19">
        <f t="shared" si="34"/>
        <v>0</v>
      </c>
      <c r="M792" s="19">
        <f t="shared" si="35"/>
        <v>0</v>
      </c>
      <c r="N792" s="19">
        <f t="shared" si="36"/>
        <v>0</v>
      </c>
      <c r="O792" s="19">
        <f t="shared" si="16"/>
        <v>0</v>
      </c>
      <c r="P792" s="19">
        <f t="shared" si="17"/>
        <v>0</v>
      </c>
      <c r="Q792" s="19">
        <f t="shared" si="18"/>
        <v>0</v>
      </c>
      <c r="R792" s="19">
        <f t="shared" si="37"/>
        <v>0</v>
      </c>
      <c r="S792" s="19">
        <f t="shared" si="38"/>
        <v>0</v>
      </c>
      <c r="T792" s="19">
        <f t="shared" si="19"/>
        <v>0</v>
      </c>
      <c r="U792" s="19">
        <f t="shared" si="20"/>
        <v>0</v>
      </c>
      <c r="V792" s="19">
        <f t="shared" si="39"/>
        <v>0</v>
      </c>
      <c r="W792" s="19">
        <f t="shared" si="40"/>
        <v>0</v>
      </c>
      <c r="X792" s="19">
        <f t="shared" si="41"/>
        <v>0</v>
      </c>
      <c r="Y792" s="19">
        <f t="shared" si="22"/>
        <v>0</v>
      </c>
      <c r="Z792" s="39">
        <f t="shared" si="42"/>
        <v>0</v>
      </c>
      <c r="AA792" s="39">
        <f t="shared" si="42"/>
        <v>0</v>
      </c>
      <c r="AB792" s="39">
        <f t="shared" si="42"/>
        <v>0</v>
      </c>
      <c r="AC792" s="39">
        <f t="shared" si="42"/>
        <v>0</v>
      </c>
      <c r="AD792" s="39">
        <f t="shared" si="42"/>
        <v>0</v>
      </c>
      <c r="AE792" s="20">
        <f t="shared" si="25"/>
        <v>0</v>
      </c>
    </row>
    <row r="793" spans="1:31">
      <c r="A793" s="282">
        <f t="shared" si="23"/>
        <v>44</v>
      </c>
      <c r="B793" s="18">
        <f t="shared" si="43"/>
        <v>0</v>
      </c>
      <c r="C793" s="271">
        <f t="shared" si="43"/>
        <v>0</v>
      </c>
      <c r="D793" s="18">
        <f t="shared" si="43"/>
        <v>0</v>
      </c>
      <c r="E793" s="18">
        <f t="shared" si="43"/>
        <v>0</v>
      </c>
      <c r="F793" s="19">
        <f t="shared" si="30"/>
        <v>0</v>
      </c>
      <c r="G793" s="19">
        <f t="shared" si="31"/>
        <v>0</v>
      </c>
      <c r="H793" s="19">
        <f t="shared" si="32"/>
        <v>0</v>
      </c>
      <c r="I793" s="19">
        <f t="shared" si="33"/>
        <v>0</v>
      </c>
      <c r="J793" s="19">
        <f t="shared" si="14"/>
        <v>0</v>
      </c>
      <c r="K793" s="19">
        <f t="shared" si="15"/>
        <v>0</v>
      </c>
      <c r="L793" s="19">
        <f t="shared" si="34"/>
        <v>0</v>
      </c>
      <c r="M793" s="19">
        <f t="shared" si="35"/>
        <v>0</v>
      </c>
      <c r="N793" s="19">
        <f t="shared" si="36"/>
        <v>0</v>
      </c>
      <c r="O793" s="19">
        <f t="shared" si="16"/>
        <v>0</v>
      </c>
      <c r="P793" s="19">
        <f t="shared" si="17"/>
        <v>0</v>
      </c>
      <c r="Q793" s="19">
        <f t="shared" si="18"/>
        <v>0</v>
      </c>
      <c r="R793" s="19">
        <f t="shared" si="37"/>
        <v>0</v>
      </c>
      <c r="S793" s="19">
        <f t="shared" si="38"/>
        <v>0</v>
      </c>
      <c r="T793" s="19">
        <f t="shared" si="19"/>
        <v>0</v>
      </c>
      <c r="U793" s="19">
        <f t="shared" si="20"/>
        <v>0</v>
      </c>
      <c r="V793" s="19">
        <f t="shared" si="39"/>
        <v>0</v>
      </c>
      <c r="W793" s="19">
        <f t="shared" si="40"/>
        <v>0</v>
      </c>
      <c r="X793" s="19">
        <f t="shared" si="41"/>
        <v>0</v>
      </c>
      <c r="Y793" s="19">
        <f t="shared" si="22"/>
        <v>0</v>
      </c>
      <c r="Z793" s="39">
        <f t="shared" si="42"/>
        <v>0</v>
      </c>
      <c r="AA793" s="39">
        <f t="shared" si="42"/>
        <v>0</v>
      </c>
      <c r="AB793" s="39">
        <f t="shared" si="42"/>
        <v>0</v>
      </c>
      <c r="AC793" s="39">
        <f t="shared" si="42"/>
        <v>0</v>
      </c>
      <c r="AD793" s="39">
        <f t="shared" si="42"/>
        <v>0</v>
      </c>
      <c r="AE793" s="20">
        <f t="shared" si="25"/>
        <v>0</v>
      </c>
    </row>
    <row r="794" spans="1:31">
      <c r="A794" s="282">
        <f t="shared" si="23"/>
        <v>45</v>
      </c>
      <c r="B794" s="18">
        <f t="shared" si="43"/>
        <v>0</v>
      </c>
      <c r="C794" s="271">
        <f t="shared" si="43"/>
        <v>0</v>
      </c>
      <c r="D794" s="18">
        <f t="shared" si="43"/>
        <v>0</v>
      </c>
      <c r="E794" s="18">
        <f t="shared" si="43"/>
        <v>0</v>
      </c>
      <c r="F794" s="19">
        <f t="shared" si="30"/>
        <v>0</v>
      </c>
      <c r="G794" s="19">
        <f t="shared" si="31"/>
        <v>0</v>
      </c>
      <c r="H794" s="19">
        <f t="shared" si="32"/>
        <v>0</v>
      </c>
      <c r="I794" s="19">
        <f t="shared" si="33"/>
        <v>0</v>
      </c>
      <c r="J794" s="19">
        <f t="shared" si="14"/>
        <v>0</v>
      </c>
      <c r="K794" s="19">
        <f t="shared" si="15"/>
        <v>0</v>
      </c>
      <c r="L794" s="19">
        <f t="shared" si="34"/>
        <v>0</v>
      </c>
      <c r="M794" s="19">
        <f t="shared" si="35"/>
        <v>0</v>
      </c>
      <c r="N794" s="19">
        <f t="shared" si="36"/>
        <v>0</v>
      </c>
      <c r="O794" s="19">
        <f t="shared" si="16"/>
        <v>0</v>
      </c>
      <c r="P794" s="19">
        <f t="shared" si="17"/>
        <v>0</v>
      </c>
      <c r="Q794" s="19">
        <f t="shared" si="18"/>
        <v>0</v>
      </c>
      <c r="R794" s="19">
        <f t="shared" si="37"/>
        <v>0</v>
      </c>
      <c r="S794" s="19">
        <f t="shared" si="38"/>
        <v>0</v>
      </c>
      <c r="T794" s="19">
        <f t="shared" si="19"/>
        <v>0</v>
      </c>
      <c r="U794" s="19">
        <f t="shared" si="20"/>
        <v>0</v>
      </c>
      <c r="V794" s="19">
        <f t="shared" si="39"/>
        <v>0</v>
      </c>
      <c r="W794" s="19">
        <f t="shared" si="40"/>
        <v>0</v>
      </c>
      <c r="X794" s="19">
        <f t="shared" si="41"/>
        <v>0</v>
      </c>
      <c r="Y794" s="19">
        <f t="shared" si="22"/>
        <v>0</v>
      </c>
      <c r="Z794" s="39">
        <f t="shared" si="42"/>
        <v>0</v>
      </c>
      <c r="AA794" s="39">
        <f t="shared" si="42"/>
        <v>0</v>
      </c>
      <c r="AB794" s="39">
        <f t="shared" si="42"/>
        <v>0</v>
      </c>
      <c r="AC794" s="39">
        <f t="shared" si="42"/>
        <v>0</v>
      </c>
      <c r="AD794" s="39">
        <f t="shared" si="42"/>
        <v>0</v>
      </c>
      <c r="AE794" s="20">
        <f t="shared" si="25"/>
        <v>0</v>
      </c>
    </row>
    <row r="795" spans="1:31">
      <c r="A795" s="282">
        <f t="shared" si="23"/>
        <v>46</v>
      </c>
      <c r="B795" s="18">
        <f t="shared" si="43"/>
        <v>0</v>
      </c>
      <c r="C795" s="271">
        <f t="shared" si="43"/>
        <v>0</v>
      </c>
      <c r="D795" s="18">
        <f t="shared" si="43"/>
        <v>0</v>
      </c>
      <c r="E795" s="18">
        <f t="shared" si="43"/>
        <v>0</v>
      </c>
      <c r="F795" s="19">
        <f t="shared" si="30"/>
        <v>0</v>
      </c>
      <c r="G795" s="19">
        <f t="shared" si="31"/>
        <v>0</v>
      </c>
      <c r="H795" s="19">
        <f t="shared" si="32"/>
        <v>0</v>
      </c>
      <c r="I795" s="19">
        <f t="shared" si="33"/>
        <v>0</v>
      </c>
      <c r="J795" s="19">
        <f t="shared" si="14"/>
        <v>0</v>
      </c>
      <c r="K795" s="19">
        <f t="shared" si="15"/>
        <v>0</v>
      </c>
      <c r="L795" s="19">
        <f t="shared" si="34"/>
        <v>0</v>
      </c>
      <c r="M795" s="19">
        <f t="shared" si="35"/>
        <v>0</v>
      </c>
      <c r="N795" s="19">
        <f t="shared" si="36"/>
        <v>0</v>
      </c>
      <c r="O795" s="19">
        <f t="shared" si="16"/>
        <v>0</v>
      </c>
      <c r="P795" s="19">
        <f t="shared" si="17"/>
        <v>0</v>
      </c>
      <c r="Q795" s="19">
        <f t="shared" si="18"/>
        <v>0</v>
      </c>
      <c r="R795" s="19">
        <f t="shared" si="37"/>
        <v>0</v>
      </c>
      <c r="S795" s="19">
        <f t="shared" si="38"/>
        <v>0</v>
      </c>
      <c r="T795" s="19">
        <f t="shared" si="19"/>
        <v>0</v>
      </c>
      <c r="U795" s="19">
        <f t="shared" si="20"/>
        <v>0</v>
      </c>
      <c r="V795" s="19">
        <f t="shared" si="39"/>
        <v>0</v>
      </c>
      <c r="W795" s="19">
        <f t="shared" si="40"/>
        <v>0</v>
      </c>
      <c r="X795" s="19">
        <f t="shared" si="41"/>
        <v>0</v>
      </c>
      <c r="Y795" s="19">
        <f t="shared" si="22"/>
        <v>0</v>
      </c>
      <c r="Z795" s="39">
        <f t="shared" si="42"/>
        <v>0</v>
      </c>
      <c r="AA795" s="39">
        <f t="shared" si="42"/>
        <v>0</v>
      </c>
      <c r="AB795" s="39">
        <f t="shared" si="42"/>
        <v>0</v>
      </c>
      <c r="AC795" s="39">
        <f t="shared" si="42"/>
        <v>0</v>
      </c>
      <c r="AD795" s="39">
        <f t="shared" si="42"/>
        <v>0</v>
      </c>
      <c r="AE795" s="20">
        <f t="shared" si="25"/>
        <v>0</v>
      </c>
    </row>
    <row r="796" spans="1:31">
      <c r="A796" s="282">
        <f t="shared" si="23"/>
        <v>47</v>
      </c>
      <c r="B796" s="18">
        <f t="shared" si="43"/>
        <v>0</v>
      </c>
      <c r="C796" s="271">
        <f t="shared" si="43"/>
        <v>0</v>
      </c>
      <c r="D796" s="18">
        <f t="shared" si="43"/>
        <v>0</v>
      </c>
      <c r="E796" s="18">
        <f t="shared" si="43"/>
        <v>0</v>
      </c>
      <c r="F796" s="19">
        <f t="shared" si="30"/>
        <v>0</v>
      </c>
      <c r="G796" s="19">
        <f t="shared" si="31"/>
        <v>0</v>
      </c>
      <c r="H796" s="19">
        <f t="shared" si="32"/>
        <v>0</v>
      </c>
      <c r="I796" s="19">
        <f t="shared" si="33"/>
        <v>0</v>
      </c>
      <c r="J796" s="19">
        <f t="shared" si="14"/>
        <v>0</v>
      </c>
      <c r="K796" s="19">
        <f t="shared" si="15"/>
        <v>0</v>
      </c>
      <c r="L796" s="19">
        <f t="shared" si="34"/>
        <v>0</v>
      </c>
      <c r="M796" s="19">
        <f t="shared" si="35"/>
        <v>0</v>
      </c>
      <c r="N796" s="19">
        <f t="shared" si="36"/>
        <v>0</v>
      </c>
      <c r="O796" s="19">
        <f t="shared" si="16"/>
        <v>0</v>
      </c>
      <c r="P796" s="19">
        <f t="shared" si="17"/>
        <v>0</v>
      </c>
      <c r="Q796" s="19">
        <f t="shared" si="18"/>
        <v>0</v>
      </c>
      <c r="R796" s="19">
        <f t="shared" si="37"/>
        <v>0</v>
      </c>
      <c r="S796" s="19">
        <f t="shared" si="38"/>
        <v>0</v>
      </c>
      <c r="T796" s="19">
        <f t="shared" si="19"/>
        <v>0</v>
      </c>
      <c r="U796" s="19">
        <f t="shared" si="20"/>
        <v>0</v>
      </c>
      <c r="V796" s="19">
        <f t="shared" si="39"/>
        <v>0</v>
      </c>
      <c r="W796" s="19">
        <f t="shared" si="40"/>
        <v>0</v>
      </c>
      <c r="X796" s="19">
        <f t="shared" si="41"/>
        <v>0</v>
      </c>
      <c r="Y796" s="19">
        <f t="shared" si="22"/>
        <v>0</v>
      </c>
      <c r="Z796" s="39">
        <f t="shared" si="42"/>
        <v>0</v>
      </c>
      <c r="AA796" s="39">
        <f t="shared" si="42"/>
        <v>0</v>
      </c>
      <c r="AB796" s="39">
        <f t="shared" si="42"/>
        <v>0</v>
      </c>
      <c r="AC796" s="39">
        <f t="shared" si="42"/>
        <v>0</v>
      </c>
      <c r="AD796" s="39">
        <f t="shared" si="42"/>
        <v>0</v>
      </c>
      <c r="AE796" s="20">
        <f t="shared" si="25"/>
        <v>0</v>
      </c>
    </row>
    <row r="797" spans="1:31">
      <c r="A797" s="282">
        <f t="shared" si="23"/>
        <v>48</v>
      </c>
      <c r="B797" s="18">
        <f t="shared" si="43"/>
        <v>0</v>
      </c>
      <c r="C797" s="271">
        <f t="shared" si="43"/>
        <v>0</v>
      </c>
      <c r="D797" s="18">
        <f t="shared" si="43"/>
        <v>0</v>
      </c>
      <c r="E797" s="18">
        <f t="shared" si="43"/>
        <v>0</v>
      </c>
      <c r="F797" s="19">
        <f t="shared" si="30"/>
        <v>0</v>
      </c>
      <c r="G797" s="19">
        <f t="shared" si="31"/>
        <v>0</v>
      </c>
      <c r="H797" s="19">
        <f t="shared" si="32"/>
        <v>0</v>
      </c>
      <c r="I797" s="19">
        <f t="shared" si="33"/>
        <v>0</v>
      </c>
      <c r="J797" s="19">
        <f t="shared" si="14"/>
        <v>0</v>
      </c>
      <c r="K797" s="19">
        <f t="shared" si="15"/>
        <v>0</v>
      </c>
      <c r="L797" s="19">
        <f t="shared" si="34"/>
        <v>0</v>
      </c>
      <c r="M797" s="19">
        <f t="shared" si="35"/>
        <v>0</v>
      </c>
      <c r="N797" s="19">
        <f t="shared" si="36"/>
        <v>0</v>
      </c>
      <c r="O797" s="19">
        <f t="shared" si="16"/>
        <v>0</v>
      </c>
      <c r="P797" s="19">
        <f t="shared" si="17"/>
        <v>0</v>
      </c>
      <c r="Q797" s="19">
        <f t="shared" si="18"/>
        <v>0</v>
      </c>
      <c r="R797" s="19">
        <f t="shared" si="37"/>
        <v>0</v>
      </c>
      <c r="S797" s="19">
        <f t="shared" si="38"/>
        <v>0</v>
      </c>
      <c r="T797" s="19">
        <f t="shared" si="19"/>
        <v>0</v>
      </c>
      <c r="U797" s="19">
        <f t="shared" si="20"/>
        <v>0</v>
      </c>
      <c r="V797" s="19">
        <f t="shared" si="39"/>
        <v>0</v>
      </c>
      <c r="W797" s="19">
        <f t="shared" si="40"/>
        <v>0</v>
      </c>
      <c r="X797" s="19">
        <f t="shared" si="41"/>
        <v>0</v>
      </c>
      <c r="Y797" s="19">
        <f t="shared" si="22"/>
        <v>0</v>
      </c>
      <c r="Z797" s="39">
        <f t="shared" si="42"/>
        <v>0</v>
      </c>
      <c r="AA797" s="39">
        <f t="shared" si="42"/>
        <v>0</v>
      </c>
      <c r="AB797" s="39">
        <f t="shared" si="42"/>
        <v>0</v>
      </c>
      <c r="AC797" s="39">
        <f t="shared" si="42"/>
        <v>0</v>
      </c>
      <c r="AD797" s="39">
        <f t="shared" si="42"/>
        <v>0</v>
      </c>
      <c r="AE797" s="20">
        <f t="shared" si="25"/>
        <v>0</v>
      </c>
    </row>
    <row r="798" spans="1:31">
      <c r="A798" s="282">
        <f t="shared" si="23"/>
        <v>49</v>
      </c>
      <c r="B798" s="18">
        <f t="shared" si="43"/>
        <v>0</v>
      </c>
      <c r="C798" s="271">
        <f t="shared" si="43"/>
        <v>0</v>
      </c>
      <c r="D798" s="18">
        <f t="shared" si="43"/>
        <v>0</v>
      </c>
      <c r="E798" s="18">
        <f t="shared" si="43"/>
        <v>0</v>
      </c>
      <c r="F798" s="19">
        <f t="shared" si="30"/>
        <v>0</v>
      </c>
      <c r="G798" s="19">
        <f t="shared" si="31"/>
        <v>0</v>
      </c>
      <c r="H798" s="19">
        <f t="shared" si="32"/>
        <v>0</v>
      </c>
      <c r="I798" s="19">
        <f t="shared" si="33"/>
        <v>0</v>
      </c>
      <c r="J798" s="19">
        <f t="shared" si="14"/>
        <v>0</v>
      </c>
      <c r="K798" s="19">
        <f t="shared" si="15"/>
        <v>0</v>
      </c>
      <c r="L798" s="19">
        <f t="shared" si="34"/>
        <v>0</v>
      </c>
      <c r="M798" s="19">
        <f t="shared" si="35"/>
        <v>0</v>
      </c>
      <c r="N798" s="19">
        <f t="shared" si="36"/>
        <v>0</v>
      </c>
      <c r="O798" s="19">
        <f t="shared" si="16"/>
        <v>0</v>
      </c>
      <c r="P798" s="19">
        <f t="shared" si="17"/>
        <v>0</v>
      </c>
      <c r="Q798" s="19">
        <f t="shared" si="18"/>
        <v>0</v>
      </c>
      <c r="R798" s="19">
        <f t="shared" si="37"/>
        <v>0</v>
      </c>
      <c r="S798" s="19">
        <f t="shared" si="38"/>
        <v>0</v>
      </c>
      <c r="T798" s="19">
        <f t="shared" si="19"/>
        <v>0</v>
      </c>
      <c r="U798" s="19">
        <f t="shared" si="20"/>
        <v>0</v>
      </c>
      <c r="V798" s="19">
        <f t="shared" si="39"/>
        <v>0</v>
      </c>
      <c r="W798" s="19">
        <f t="shared" si="40"/>
        <v>0</v>
      </c>
      <c r="X798" s="19">
        <f t="shared" si="41"/>
        <v>0</v>
      </c>
      <c r="Y798" s="19">
        <f t="shared" si="22"/>
        <v>0</v>
      </c>
      <c r="Z798" s="39">
        <f t="shared" si="42"/>
        <v>0</v>
      </c>
      <c r="AA798" s="39">
        <f t="shared" si="42"/>
        <v>0</v>
      </c>
      <c r="AB798" s="39">
        <f t="shared" si="42"/>
        <v>0</v>
      </c>
      <c r="AC798" s="39">
        <f t="shared" si="42"/>
        <v>0</v>
      </c>
      <c r="AD798" s="39">
        <f t="shared" si="42"/>
        <v>0</v>
      </c>
      <c r="AE798" s="20">
        <f t="shared" si="25"/>
        <v>0</v>
      </c>
    </row>
    <row r="799" spans="1:31">
      <c r="A799" s="282">
        <f t="shared" si="23"/>
        <v>50</v>
      </c>
      <c r="B799" s="18">
        <f t="shared" si="43"/>
        <v>0</v>
      </c>
      <c r="C799" s="271">
        <f t="shared" si="43"/>
        <v>0</v>
      </c>
      <c r="D799" s="18">
        <f t="shared" si="43"/>
        <v>0</v>
      </c>
      <c r="E799" s="18">
        <f t="shared" si="43"/>
        <v>0</v>
      </c>
      <c r="F799" s="19">
        <f t="shared" si="30"/>
        <v>0</v>
      </c>
      <c r="G799" s="19">
        <f t="shared" si="31"/>
        <v>0</v>
      </c>
      <c r="H799" s="19">
        <f t="shared" si="32"/>
        <v>0</v>
      </c>
      <c r="I799" s="19">
        <f t="shared" si="33"/>
        <v>0</v>
      </c>
      <c r="J799" s="19">
        <f t="shared" si="14"/>
        <v>0</v>
      </c>
      <c r="K799" s="19">
        <f t="shared" si="15"/>
        <v>0</v>
      </c>
      <c r="L799" s="19">
        <f t="shared" si="34"/>
        <v>0</v>
      </c>
      <c r="M799" s="19">
        <f t="shared" si="35"/>
        <v>0</v>
      </c>
      <c r="N799" s="19">
        <f t="shared" si="36"/>
        <v>0</v>
      </c>
      <c r="O799" s="19">
        <f t="shared" si="16"/>
        <v>0</v>
      </c>
      <c r="P799" s="19">
        <f t="shared" si="17"/>
        <v>0</v>
      </c>
      <c r="Q799" s="19">
        <f t="shared" si="18"/>
        <v>0</v>
      </c>
      <c r="R799" s="19">
        <f t="shared" si="37"/>
        <v>0</v>
      </c>
      <c r="S799" s="19">
        <f t="shared" si="38"/>
        <v>0</v>
      </c>
      <c r="T799" s="19">
        <f t="shared" si="19"/>
        <v>0</v>
      </c>
      <c r="U799" s="19">
        <f t="shared" si="20"/>
        <v>0</v>
      </c>
      <c r="V799" s="19">
        <f t="shared" si="39"/>
        <v>0</v>
      </c>
      <c r="W799" s="19">
        <f t="shared" si="40"/>
        <v>0</v>
      </c>
      <c r="X799" s="19">
        <f t="shared" si="41"/>
        <v>0</v>
      </c>
      <c r="Y799" s="19">
        <f t="shared" si="22"/>
        <v>0</v>
      </c>
      <c r="Z799" s="39">
        <f t="shared" si="42"/>
        <v>0</v>
      </c>
      <c r="AA799" s="39">
        <f t="shared" si="42"/>
        <v>0</v>
      </c>
      <c r="AB799" s="39">
        <f t="shared" si="42"/>
        <v>0</v>
      </c>
      <c r="AC799" s="39">
        <f t="shared" si="42"/>
        <v>0</v>
      </c>
      <c r="AD799" s="39">
        <f t="shared" si="42"/>
        <v>0</v>
      </c>
      <c r="AE799" s="20">
        <f t="shared" si="25"/>
        <v>0</v>
      </c>
    </row>
    <row r="800" spans="1:31">
      <c r="A800" s="282">
        <f t="shared" si="23"/>
        <v>51</v>
      </c>
      <c r="B800" s="18">
        <f t="shared" si="43"/>
        <v>0</v>
      </c>
      <c r="C800" s="271">
        <f t="shared" si="43"/>
        <v>0</v>
      </c>
      <c r="D800" s="18">
        <f t="shared" si="43"/>
        <v>0</v>
      </c>
      <c r="E800" s="18">
        <f t="shared" si="43"/>
        <v>0</v>
      </c>
      <c r="F800" s="19">
        <f t="shared" si="30"/>
        <v>0</v>
      </c>
      <c r="G800" s="19">
        <f t="shared" si="31"/>
        <v>0</v>
      </c>
      <c r="H800" s="19">
        <f t="shared" si="32"/>
        <v>0</v>
      </c>
      <c r="I800" s="19">
        <f t="shared" si="33"/>
        <v>0</v>
      </c>
      <c r="J800" s="19">
        <f t="shared" si="14"/>
        <v>0</v>
      </c>
      <c r="K800" s="19">
        <f t="shared" si="15"/>
        <v>0</v>
      </c>
      <c r="L800" s="19">
        <f t="shared" si="34"/>
        <v>0</v>
      </c>
      <c r="M800" s="19">
        <f t="shared" si="35"/>
        <v>0</v>
      </c>
      <c r="N800" s="19">
        <f t="shared" si="36"/>
        <v>0</v>
      </c>
      <c r="O800" s="19">
        <f t="shared" si="16"/>
        <v>0</v>
      </c>
      <c r="P800" s="19">
        <f t="shared" si="17"/>
        <v>0</v>
      </c>
      <c r="Q800" s="19">
        <f t="shared" si="18"/>
        <v>0</v>
      </c>
      <c r="R800" s="19">
        <f t="shared" si="37"/>
        <v>0</v>
      </c>
      <c r="S800" s="19">
        <f t="shared" si="38"/>
        <v>0</v>
      </c>
      <c r="T800" s="19">
        <f t="shared" si="19"/>
        <v>0</v>
      </c>
      <c r="U800" s="19">
        <f t="shared" si="20"/>
        <v>0</v>
      </c>
      <c r="V800" s="19">
        <f t="shared" si="39"/>
        <v>0</v>
      </c>
      <c r="W800" s="19">
        <f t="shared" si="40"/>
        <v>0</v>
      </c>
      <c r="X800" s="19">
        <f t="shared" si="41"/>
        <v>0</v>
      </c>
      <c r="Y800" s="19">
        <f t="shared" si="22"/>
        <v>0</v>
      </c>
      <c r="Z800" s="39">
        <f t="shared" ref="Z800:AD809" si="44">Z56</f>
        <v>0</v>
      </c>
      <c r="AA800" s="39">
        <f t="shared" si="44"/>
        <v>0</v>
      </c>
      <c r="AB800" s="39">
        <f t="shared" si="44"/>
        <v>0</v>
      </c>
      <c r="AC800" s="39">
        <f t="shared" si="44"/>
        <v>0</v>
      </c>
      <c r="AD800" s="39">
        <f t="shared" si="44"/>
        <v>0</v>
      </c>
      <c r="AE800" s="20">
        <f t="shared" si="25"/>
        <v>0</v>
      </c>
    </row>
    <row r="801" spans="1:31">
      <c r="A801" s="282">
        <f t="shared" si="23"/>
        <v>52</v>
      </c>
      <c r="B801" s="18">
        <f t="shared" si="43"/>
        <v>0</v>
      </c>
      <c r="C801" s="271">
        <f t="shared" si="43"/>
        <v>0</v>
      </c>
      <c r="D801" s="18">
        <f t="shared" si="43"/>
        <v>0</v>
      </c>
      <c r="E801" s="18">
        <f t="shared" si="43"/>
        <v>0</v>
      </c>
      <c r="F801" s="19">
        <f t="shared" si="30"/>
        <v>0</v>
      </c>
      <c r="G801" s="19">
        <f t="shared" si="31"/>
        <v>0</v>
      </c>
      <c r="H801" s="19">
        <f t="shared" si="32"/>
        <v>0</v>
      </c>
      <c r="I801" s="19">
        <f t="shared" si="33"/>
        <v>0</v>
      </c>
      <c r="J801" s="19">
        <f t="shared" si="14"/>
        <v>0</v>
      </c>
      <c r="K801" s="19">
        <f t="shared" si="15"/>
        <v>0</v>
      </c>
      <c r="L801" s="19">
        <f t="shared" si="34"/>
        <v>0</v>
      </c>
      <c r="M801" s="19">
        <f t="shared" si="35"/>
        <v>0</v>
      </c>
      <c r="N801" s="19">
        <f t="shared" si="36"/>
        <v>0</v>
      </c>
      <c r="O801" s="19">
        <f t="shared" si="16"/>
        <v>0</v>
      </c>
      <c r="P801" s="19">
        <f t="shared" si="17"/>
        <v>0</v>
      </c>
      <c r="Q801" s="19">
        <f t="shared" si="18"/>
        <v>0</v>
      </c>
      <c r="R801" s="19">
        <f t="shared" si="37"/>
        <v>0</v>
      </c>
      <c r="S801" s="19">
        <f t="shared" si="38"/>
        <v>0</v>
      </c>
      <c r="T801" s="19">
        <f t="shared" si="19"/>
        <v>0</v>
      </c>
      <c r="U801" s="19">
        <f t="shared" si="20"/>
        <v>0</v>
      </c>
      <c r="V801" s="19">
        <f t="shared" si="39"/>
        <v>0</v>
      </c>
      <c r="W801" s="19">
        <f t="shared" si="40"/>
        <v>0</v>
      </c>
      <c r="X801" s="19">
        <f t="shared" si="41"/>
        <v>0</v>
      </c>
      <c r="Y801" s="19">
        <f t="shared" si="22"/>
        <v>0</v>
      </c>
      <c r="Z801" s="39">
        <f t="shared" si="44"/>
        <v>0</v>
      </c>
      <c r="AA801" s="39">
        <f t="shared" si="44"/>
        <v>0</v>
      </c>
      <c r="AB801" s="39">
        <f t="shared" si="44"/>
        <v>0</v>
      </c>
      <c r="AC801" s="39">
        <f t="shared" si="44"/>
        <v>0</v>
      </c>
      <c r="AD801" s="39">
        <f t="shared" si="44"/>
        <v>0</v>
      </c>
      <c r="AE801" s="20">
        <f t="shared" si="25"/>
        <v>0</v>
      </c>
    </row>
    <row r="802" spans="1:31">
      <c r="A802" s="282">
        <f t="shared" si="23"/>
        <v>53</v>
      </c>
      <c r="B802" s="18">
        <f t="shared" si="43"/>
        <v>0</v>
      </c>
      <c r="C802" s="271">
        <f t="shared" si="43"/>
        <v>0</v>
      </c>
      <c r="D802" s="18">
        <f t="shared" si="43"/>
        <v>0</v>
      </c>
      <c r="E802" s="18">
        <f t="shared" si="43"/>
        <v>0</v>
      </c>
      <c r="F802" s="19">
        <f t="shared" si="30"/>
        <v>0</v>
      </c>
      <c r="G802" s="19">
        <f t="shared" si="31"/>
        <v>0</v>
      </c>
      <c r="H802" s="19">
        <f t="shared" si="32"/>
        <v>0</v>
      </c>
      <c r="I802" s="19">
        <f t="shared" si="33"/>
        <v>0</v>
      </c>
      <c r="J802" s="19">
        <f t="shared" si="14"/>
        <v>0</v>
      </c>
      <c r="K802" s="19">
        <f t="shared" si="15"/>
        <v>0</v>
      </c>
      <c r="L802" s="19">
        <f t="shared" si="34"/>
        <v>0</v>
      </c>
      <c r="M802" s="19">
        <f t="shared" si="35"/>
        <v>0</v>
      </c>
      <c r="N802" s="19">
        <f t="shared" si="36"/>
        <v>0</v>
      </c>
      <c r="O802" s="19">
        <f t="shared" si="16"/>
        <v>0</v>
      </c>
      <c r="P802" s="19">
        <f t="shared" si="17"/>
        <v>0</v>
      </c>
      <c r="Q802" s="19">
        <f t="shared" si="18"/>
        <v>0</v>
      </c>
      <c r="R802" s="19">
        <f t="shared" si="37"/>
        <v>0</v>
      </c>
      <c r="S802" s="19">
        <f t="shared" si="38"/>
        <v>0</v>
      </c>
      <c r="T802" s="19">
        <f t="shared" si="19"/>
        <v>0</v>
      </c>
      <c r="U802" s="19">
        <f t="shared" si="20"/>
        <v>0</v>
      </c>
      <c r="V802" s="19">
        <f t="shared" si="39"/>
        <v>0</v>
      </c>
      <c r="W802" s="19">
        <f t="shared" si="40"/>
        <v>0</v>
      </c>
      <c r="X802" s="19">
        <f t="shared" si="41"/>
        <v>0</v>
      </c>
      <c r="Y802" s="19">
        <f t="shared" si="22"/>
        <v>0</v>
      </c>
      <c r="Z802" s="39">
        <f t="shared" si="44"/>
        <v>0</v>
      </c>
      <c r="AA802" s="39">
        <f t="shared" si="44"/>
        <v>0</v>
      </c>
      <c r="AB802" s="39">
        <f t="shared" si="44"/>
        <v>0</v>
      </c>
      <c r="AC802" s="39">
        <f t="shared" si="44"/>
        <v>0</v>
      </c>
      <c r="AD802" s="39">
        <f t="shared" si="44"/>
        <v>0</v>
      </c>
      <c r="AE802" s="20">
        <f t="shared" si="25"/>
        <v>0</v>
      </c>
    </row>
    <row r="803" spans="1:31">
      <c r="A803" s="282">
        <f t="shared" si="23"/>
        <v>54</v>
      </c>
      <c r="B803" s="18">
        <f t="shared" si="43"/>
        <v>0</v>
      </c>
      <c r="C803" s="271">
        <f t="shared" si="43"/>
        <v>0</v>
      </c>
      <c r="D803" s="18">
        <f t="shared" si="43"/>
        <v>0</v>
      </c>
      <c r="E803" s="18">
        <f t="shared" si="43"/>
        <v>0</v>
      </c>
      <c r="F803" s="19">
        <f t="shared" si="30"/>
        <v>0</v>
      </c>
      <c r="G803" s="19">
        <f t="shared" si="31"/>
        <v>0</v>
      </c>
      <c r="H803" s="19">
        <f t="shared" si="32"/>
        <v>0</v>
      </c>
      <c r="I803" s="19">
        <f t="shared" si="33"/>
        <v>0</v>
      </c>
      <c r="J803" s="19">
        <f t="shared" si="14"/>
        <v>0</v>
      </c>
      <c r="K803" s="19">
        <f t="shared" si="15"/>
        <v>0</v>
      </c>
      <c r="L803" s="19">
        <f t="shared" si="34"/>
        <v>0</v>
      </c>
      <c r="M803" s="19">
        <f t="shared" si="35"/>
        <v>0</v>
      </c>
      <c r="N803" s="19">
        <f t="shared" si="36"/>
        <v>0</v>
      </c>
      <c r="O803" s="19">
        <f t="shared" si="16"/>
        <v>0</v>
      </c>
      <c r="P803" s="19">
        <f t="shared" si="17"/>
        <v>0</v>
      </c>
      <c r="Q803" s="19">
        <f t="shared" si="18"/>
        <v>0</v>
      </c>
      <c r="R803" s="19">
        <f t="shared" si="37"/>
        <v>0</v>
      </c>
      <c r="S803" s="19">
        <f t="shared" si="38"/>
        <v>0</v>
      </c>
      <c r="T803" s="19">
        <f t="shared" si="19"/>
        <v>0</v>
      </c>
      <c r="U803" s="19">
        <f t="shared" si="20"/>
        <v>0</v>
      </c>
      <c r="V803" s="19">
        <f t="shared" si="39"/>
        <v>0</v>
      </c>
      <c r="W803" s="19">
        <f t="shared" si="40"/>
        <v>0</v>
      </c>
      <c r="X803" s="19">
        <f t="shared" si="41"/>
        <v>0</v>
      </c>
      <c r="Y803" s="19">
        <f t="shared" si="22"/>
        <v>0</v>
      </c>
      <c r="Z803" s="39">
        <f t="shared" si="44"/>
        <v>0</v>
      </c>
      <c r="AA803" s="39">
        <f t="shared" si="44"/>
        <v>0</v>
      </c>
      <c r="AB803" s="39">
        <f t="shared" si="44"/>
        <v>0</v>
      </c>
      <c r="AC803" s="39">
        <f t="shared" si="44"/>
        <v>0</v>
      </c>
      <c r="AD803" s="39">
        <f t="shared" si="44"/>
        <v>0</v>
      </c>
      <c r="AE803" s="20">
        <f t="shared" si="25"/>
        <v>0</v>
      </c>
    </row>
    <row r="804" spans="1:31">
      <c r="A804" s="282">
        <f t="shared" si="23"/>
        <v>55</v>
      </c>
      <c r="B804" s="18">
        <f t="shared" si="43"/>
        <v>0</v>
      </c>
      <c r="C804" s="271">
        <f t="shared" si="43"/>
        <v>0</v>
      </c>
      <c r="D804" s="18">
        <f t="shared" si="43"/>
        <v>0</v>
      </c>
      <c r="E804" s="18">
        <f t="shared" si="43"/>
        <v>0</v>
      </c>
      <c r="F804" s="19">
        <f t="shared" si="30"/>
        <v>0</v>
      </c>
      <c r="G804" s="19">
        <f t="shared" si="31"/>
        <v>0</v>
      </c>
      <c r="H804" s="19">
        <f t="shared" si="32"/>
        <v>0</v>
      </c>
      <c r="I804" s="19">
        <f t="shared" si="33"/>
        <v>0</v>
      </c>
      <c r="J804" s="19">
        <f t="shared" si="14"/>
        <v>0</v>
      </c>
      <c r="K804" s="19">
        <f t="shared" si="15"/>
        <v>0</v>
      </c>
      <c r="L804" s="19">
        <f t="shared" si="34"/>
        <v>0</v>
      </c>
      <c r="M804" s="19">
        <f t="shared" si="35"/>
        <v>0</v>
      </c>
      <c r="N804" s="19">
        <f t="shared" si="36"/>
        <v>0</v>
      </c>
      <c r="O804" s="19">
        <f t="shared" si="16"/>
        <v>0</v>
      </c>
      <c r="P804" s="19">
        <f t="shared" si="17"/>
        <v>0</v>
      </c>
      <c r="Q804" s="19">
        <f t="shared" si="18"/>
        <v>0</v>
      </c>
      <c r="R804" s="19">
        <f t="shared" si="37"/>
        <v>0</v>
      </c>
      <c r="S804" s="19">
        <f t="shared" si="38"/>
        <v>0</v>
      </c>
      <c r="T804" s="19">
        <f t="shared" si="19"/>
        <v>0</v>
      </c>
      <c r="U804" s="19">
        <f t="shared" si="20"/>
        <v>0</v>
      </c>
      <c r="V804" s="19">
        <f t="shared" si="39"/>
        <v>0</v>
      </c>
      <c r="W804" s="19">
        <f t="shared" si="40"/>
        <v>0</v>
      </c>
      <c r="X804" s="19">
        <f t="shared" si="41"/>
        <v>0</v>
      </c>
      <c r="Y804" s="19">
        <f t="shared" si="22"/>
        <v>0</v>
      </c>
      <c r="Z804" s="39">
        <f t="shared" si="44"/>
        <v>0</v>
      </c>
      <c r="AA804" s="39">
        <f t="shared" si="44"/>
        <v>0</v>
      </c>
      <c r="AB804" s="39">
        <f t="shared" si="44"/>
        <v>0</v>
      </c>
      <c r="AC804" s="39">
        <f t="shared" si="44"/>
        <v>0</v>
      </c>
      <c r="AD804" s="39">
        <f t="shared" si="44"/>
        <v>0</v>
      </c>
      <c r="AE804" s="20">
        <f t="shared" si="25"/>
        <v>0</v>
      </c>
    </row>
    <row r="805" spans="1:31">
      <c r="A805" s="282">
        <f t="shared" si="23"/>
        <v>56</v>
      </c>
      <c r="B805" s="18">
        <f t="shared" si="43"/>
        <v>0</v>
      </c>
      <c r="C805" s="271">
        <f t="shared" si="43"/>
        <v>0</v>
      </c>
      <c r="D805" s="18">
        <f t="shared" si="43"/>
        <v>0</v>
      </c>
      <c r="E805" s="18">
        <f t="shared" si="43"/>
        <v>0</v>
      </c>
      <c r="F805" s="19">
        <f t="shared" si="30"/>
        <v>0</v>
      </c>
      <c r="G805" s="19">
        <f t="shared" si="31"/>
        <v>0</v>
      </c>
      <c r="H805" s="19">
        <f t="shared" si="32"/>
        <v>0</v>
      </c>
      <c r="I805" s="19">
        <f t="shared" si="33"/>
        <v>0</v>
      </c>
      <c r="J805" s="19">
        <f t="shared" si="14"/>
        <v>0</v>
      </c>
      <c r="K805" s="19">
        <f t="shared" si="15"/>
        <v>0</v>
      </c>
      <c r="L805" s="19">
        <f t="shared" si="34"/>
        <v>0</v>
      </c>
      <c r="M805" s="19">
        <f t="shared" si="35"/>
        <v>0</v>
      </c>
      <c r="N805" s="19">
        <f t="shared" si="36"/>
        <v>0</v>
      </c>
      <c r="O805" s="19">
        <f t="shared" si="16"/>
        <v>0</v>
      </c>
      <c r="P805" s="19">
        <f t="shared" si="17"/>
        <v>0</v>
      </c>
      <c r="Q805" s="19">
        <f t="shared" si="18"/>
        <v>0</v>
      </c>
      <c r="R805" s="19">
        <f t="shared" si="37"/>
        <v>0</v>
      </c>
      <c r="S805" s="19">
        <f t="shared" si="38"/>
        <v>0</v>
      </c>
      <c r="T805" s="19">
        <f t="shared" si="19"/>
        <v>0</v>
      </c>
      <c r="U805" s="19">
        <f t="shared" si="20"/>
        <v>0</v>
      </c>
      <c r="V805" s="19">
        <f t="shared" si="39"/>
        <v>0</v>
      </c>
      <c r="W805" s="19">
        <f t="shared" si="40"/>
        <v>0</v>
      </c>
      <c r="X805" s="19">
        <f t="shared" si="41"/>
        <v>0</v>
      </c>
      <c r="Y805" s="19">
        <f t="shared" si="22"/>
        <v>0</v>
      </c>
      <c r="Z805" s="39">
        <f t="shared" si="44"/>
        <v>0</v>
      </c>
      <c r="AA805" s="39">
        <f t="shared" si="44"/>
        <v>0</v>
      </c>
      <c r="AB805" s="39">
        <f t="shared" si="44"/>
        <v>0</v>
      </c>
      <c r="AC805" s="39">
        <f t="shared" si="44"/>
        <v>0</v>
      </c>
      <c r="AD805" s="39">
        <f t="shared" si="44"/>
        <v>0</v>
      </c>
      <c r="AE805" s="20">
        <f t="shared" si="25"/>
        <v>0</v>
      </c>
    </row>
    <row r="806" spans="1:31">
      <c r="A806" s="282">
        <f t="shared" si="23"/>
        <v>57</v>
      </c>
      <c r="B806" s="18">
        <f t="shared" si="43"/>
        <v>0</v>
      </c>
      <c r="C806" s="271">
        <f t="shared" si="43"/>
        <v>0</v>
      </c>
      <c r="D806" s="18">
        <f t="shared" si="43"/>
        <v>0</v>
      </c>
      <c r="E806" s="18">
        <f t="shared" si="43"/>
        <v>0</v>
      </c>
      <c r="F806" s="19">
        <f t="shared" si="30"/>
        <v>0</v>
      </c>
      <c r="G806" s="19">
        <f t="shared" si="31"/>
        <v>0</v>
      </c>
      <c r="H806" s="19">
        <f t="shared" si="32"/>
        <v>0</v>
      </c>
      <c r="I806" s="19">
        <f t="shared" si="33"/>
        <v>0</v>
      </c>
      <c r="J806" s="19">
        <f t="shared" si="14"/>
        <v>0</v>
      </c>
      <c r="K806" s="19">
        <f t="shared" si="15"/>
        <v>0</v>
      </c>
      <c r="L806" s="19">
        <f t="shared" si="34"/>
        <v>0</v>
      </c>
      <c r="M806" s="19">
        <f t="shared" si="35"/>
        <v>0</v>
      </c>
      <c r="N806" s="19">
        <f t="shared" si="36"/>
        <v>0</v>
      </c>
      <c r="O806" s="19">
        <f t="shared" si="16"/>
        <v>0</v>
      </c>
      <c r="P806" s="19">
        <f t="shared" si="17"/>
        <v>0</v>
      </c>
      <c r="Q806" s="19">
        <f t="shared" si="18"/>
        <v>0</v>
      </c>
      <c r="R806" s="19">
        <f t="shared" si="37"/>
        <v>0</v>
      </c>
      <c r="S806" s="19">
        <f t="shared" si="38"/>
        <v>0</v>
      </c>
      <c r="T806" s="19">
        <f t="shared" si="19"/>
        <v>0</v>
      </c>
      <c r="U806" s="19">
        <f t="shared" si="20"/>
        <v>0</v>
      </c>
      <c r="V806" s="19">
        <f t="shared" si="39"/>
        <v>0</v>
      </c>
      <c r="W806" s="19">
        <f t="shared" si="40"/>
        <v>0</v>
      </c>
      <c r="X806" s="19">
        <f t="shared" si="41"/>
        <v>0</v>
      </c>
      <c r="Y806" s="19">
        <f t="shared" si="22"/>
        <v>0</v>
      </c>
      <c r="Z806" s="39">
        <f t="shared" si="44"/>
        <v>0</v>
      </c>
      <c r="AA806" s="39">
        <f t="shared" si="44"/>
        <v>0</v>
      </c>
      <c r="AB806" s="39">
        <f t="shared" si="44"/>
        <v>0</v>
      </c>
      <c r="AC806" s="39">
        <f t="shared" si="44"/>
        <v>0</v>
      </c>
      <c r="AD806" s="39">
        <f t="shared" si="44"/>
        <v>0</v>
      </c>
      <c r="AE806" s="20">
        <f t="shared" si="25"/>
        <v>0</v>
      </c>
    </row>
    <row r="807" spans="1:31">
      <c r="A807" s="282">
        <f t="shared" si="23"/>
        <v>58</v>
      </c>
      <c r="B807" s="18">
        <f t="shared" si="43"/>
        <v>0</v>
      </c>
      <c r="C807" s="271">
        <f t="shared" si="43"/>
        <v>0</v>
      </c>
      <c r="D807" s="18">
        <f t="shared" si="43"/>
        <v>0</v>
      </c>
      <c r="E807" s="18">
        <f t="shared" si="43"/>
        <v>0</v>
      </c>
      <c r="F807" s="19">
        <f t="shared" si="30"/>
        <v>0</v>
      </c>
      <c r="G807" s="19">
        <f t="shared" si="31"/>
        <v>0</v>
      </c>
      <c r="H807" s="19">
        <f t="shared" si="32"/>
        <v>0</v>
      </c>
      <c r="I807" s="19">
        <f t="shared" si="33"/>
        <v>0</v>
      </c>
      <c r="J807" s="19">
        <f t="shared" si="14"/>
        <v>0</v>
      </c>
      <c r="K807" s="19">
        <f t="shared" si="15"/>
        <v>0</v>
      </c>
      <c r="L807" s="19">
        <f t="shared" si="34"/>
        <v>0</v>
      </c>
      <c r="M807" s="19">
        <f t="shared" si="35"/>
        <v>0</v>
      </c>
      <c r="N807" s="19">
        <f t="shared" si="36"/>
        <v>0</v>
      </c>
      <c r="O807" s="19">
        <f t="shared" si="16"/>
        <v>0</v>
      </c>
      <c r="P807" s="19">
        <f t="shared" si="17"/>
        <v>0</v>
      </c>
      <c r="Q807" s="19">
        <f t="shared" si="18"/>
        <v>0</v>
      </c>
      <c r="R807" s="19">
        <f t="shared" si="37"/>
        <v>0</v>
      </c>
      <c r="S807" s="19">
        <f t="shared" si="38"/>
        <v>0</v>
      </c>
      <c r="T807" s="19">
        <f t="shared" si="19"/>
        <v>0</v>
      </c>
      <c r="U807" s="19">
        <f t="shared" si="20"/>
        <v>0</v>
      </c>
      <c r="V807" s="19">
        <f t="shared" si="39"/>
        <v>0</v>
      </c>
      <c r="W807" s="19">
        <f t="shared" si="40"/>
        <v>0</v>
      </c>
      <c r="X807" s="19">
        <f t="shared" si="41"/>
        <v>0</v>
      </c>
      <c r="Y807" s="19">
        <f t="shared" si="22"/>
        <v>0</v>
      </c>
      <c r="Z807" s="39">
        <f t="shared" si="44"/>
        <v>0</v>
      </c>
      <c r="AA807" s="39">
        <f t="shared" si="44"/>
        <v>0</v>
      </c>
      <c r="AB807" s="39">
        <f t="shared" si="44"/>
        <v>0</v>
      </c>
      <c r="AC807" s="39">
        <f t="shared" si="44"/>
        <v>0</v>
      </c>
      <c r="AD807" s="39">
        <f t="shared" si="44"/>
        <v>0</v>
      </c>
      <c r="AE807" s="20">
        <f t="shared" si="25"/>
        <v>0</v>
      </c>
    </row>
    <row r="808" spans="1:31">
      <c r="A808" s="282">
        <f t="shared" si="23"/>
        <v>59</v>
      </c>
      <c r="B808" s="18">
        <f t="shared" si="43"/>
        <v>0</v>
      </c>
      <c r="C808" s="271">
        <f t="shared" si="43"/>
        <v>0</v>
      </c>
      <c r="D808" s="18">
        <f t="shared" si="43"/>
        <v>0</v>
      </c>
      <c r="E808" s="18">
        <f t="shared" si="43"/>
        <v>0</v>
      </c>
      <c r="F808" s="19">
        <f t="shared" si="30"/>
        <v>0</v>
      </c>
      <c r="G808" s="19">
        <f t="shared" si="31"/>
        <v>0</v>
      </c>
      <c r="H808" s="19">
        <f t="shared" si="32"/>
        <v>0</v>
      </c>
      <c r="I808" s="19">
        <f t="shared" si="33"/>
        <v>0</v>
      </c>
      <c r="J808" s="19">
        <f t="shared" si="14"/>
        <v>0</v>
      </c>
      <c r="K808" s="19">
        <f t="shared" si="15"/>
        <v>0</v>
      </c>
      <c r="L808" s="19">
        <f t="shared" si="34"/>
        <v>0</v>
      </c>
      <c r="M808" s="19">
        <f t="shared" si="35"/>
        <v>0</v>
      </c>
      <c r="N808" s="19">
        <f t="shared" si="36"/>
        <v>0</v>
      </c>
      <c r="O808" s="19">
        <f t="shared" si="16"/>
        <v>0</v>
      </c>
      <c r="P808" s="19">
        <f t="shared" si="17"/>
        <v>0</v>
      </c>
      <c r="Q808" s="19">
        <f t="shared" si="18"/>
        <v>0</v>
      </c>
      <c r="R808" s="19">
        <f t="shared" si="37"/>
        <v>0</v>
      </c>
      <c r="S808" s="19">
        <f t="shared" si="38"/>
        <v>0</v>
      </c>
      <c r="T808" s="19">
        <f t="shared" si="19"/>
        <v>0</v>
      </c>
      <c r="U808" s="19">
        <f t="shared" si="20"/>
        <v>0</v>
      </c>
      <c r="V808" s="19">
        <f t="shared" si="39"/>
        <v>0</v>
      </c>
      <c r="W808" s="19">
        <f t="shared" si="40"/>
        <v>0</v>
      </c>
      <c r="X808" s="19">
        <f t="shared" si="41"/>
        <v>0</v>
      </c>
      <c r="Y808" s="19">
        <f t="shared" si="22"/>
        <v>0</v>
      </c>
      <c r="Z808" s="39">
        <f t="shared" si="44"/>
        <v>0</v>
      </c>
      <c r="AA808" s="39">
        <f t="shared" si="44"/>
        <v>0</v>
      </c>
      <c r="AB808" s="39">
        <f t="shared" si="44"/>
        <v>0</v>
      </c>
      <c r="AC808" s="39">
        <f t="shared" si="44"/>
        <v>0</v>
      </c>
      <c r="AD808" s="39">
        <f t="shared" si="44"/>
        <v>0</v>
      </c>
      <c r="AE808" s="20">
        <f t="shared" si="25"/>
        <v>0</v>
      </c>
    </row>
    <row r="809" spans="1:31">
      <c r="A809" s="282">
        <f t="shared" si="23"/>
        <v>60</v>
      </c>
      <c r="B809" s="18">
        <f t="shared" si="43"/>
        <v>0</v>
      </c>
      <c r="C809" s="271">
        <f t="shared" si="43"/>
        <v>0</v>
      </c>
      <c r="D809" s="18">
        <f t="shared" si="43"/>
        <v>0</v>
      </c>
      <c r="E809" s="18">
        <f t="shared" si="43"/>
        <v>0</v>
      </c>
      <c r="F809" s="19">
        <f t="shared" si="30"/>
        <v>0</v>
      </c>
      <c r="G809" s="19">
        <f t="shared" si="31"/>
        <v>0</v>
      </c>
      <c r="H809" s="19">
        <f t="shared" si="32"/>
        <v>0</v>
      </c>
      <c r="I809" s="19">
        <f t="shared" si="33"/>
        <v>0</v>
      </c>
      <c r="J809" s="19">
        <f t="shared" si="14"/>
        <v>0</v>
      </c>
      <c r="K809" s="19">
        <f t="shared" si="15"/>
        <v>0</v>
      </c>
      <c r="L809" s="19">
        <f t="shared" si="34"/>
        <v>0</v>
      </c>
      <c r="M809" s="19">
        <f t="shared" si="35"/>
        <v>0</v>
      </c>
      <c r="N809" s="19">
        <f t="shared" si="36"/>
        <v>0</v>
      </c>
      <c r="O809" s="19">
        <f t="shared" si="16"/>
        <v>0</v>
      </c>
      <c r="P809" s="19">
        <f t="shared" si="17"/>
        <v>0</v>
      </c>
      <c r="Q809" s="19">
        <f t="shared" si="18"/>
        <v>0</v>
      </c>
      <c r="R809" s="19">
        <f t="shared" si="37"/>
        <v>0</v>
      </c>
      <c r="S809" s="19">
        <f t="shared" si="38"/>
        <v>0</v>
      </c>
      <c r="T809" s="19">
        <f t="shared" si="19"/>
        <v>0</v>
      </c>
      <c r="U809" s="19">
        <f t="shared" si="20"/>
        <v>0</v>
      </c>
      <c r="V809" s="19">
        <f t="shared" si="39"/>
        <v>0</v>
      </c>
      <c r="W809" s="19">
        <f t="shared" si="40"/>
        <v>0</v>
      </c>
      <c r="X809" s="19">
        <f t="shared" si="41"/>
        <v>0</v>
      </c>
      <c r="Y809" s="19">
        <f t="shared" si="22"/>
        <v>0</v>
      </c>
      <c r="Z809" s="39">
        <f t="shared" si="44"/>
        <v>0</v>
      </c>
      <c r="AA809" s="39">
        <f t="shared" si="44"/>
        <v>0</v>
      </c>
      <c r="AB809" s="39">
        <f t="shared" si="44"/>
        <v>0</v>
      </c>
      <c r="AC809" s="39">
        <f t="shared" si="44"/>
        <v>0</v>
      </c>
      <c r="AD809" s="39">
        <f t="shared" si="44"/>
        <v>0</v>
      </c>
      <c r="AE809" s="20">
        <f t="shared" si="25"/>
        <v>0</v>
      </c>
    </row>
    <row r="810" spans="1:31">
      <c r="A810" s="282">
        <f t="shared" si="23"/>
        <v>61</v>
      </c>
      <c r="B810" s="18">
        <f t="shared" si="43"/>
        <v>0</v>
      </c>
      <c r="C810" s="271">
        <f t="shared" si="43"/>
        <v>0</v>
      </c>
      <c r="D810" s="18">
        <f t="shared" si="43"/>
        <v>0</v>
      </c>
      <c r="E810" s="18">
        <f t="shared" si="43"/>
        <v>0</v>
      </c>
      <c r="F810" s="19">
        <f t="shared" si="30"/>
        <v>0</v>
      </c>
      <c r="G810" s="19">
        <f t="shared" si="31"/>
        <v>0</v>
      </c>
      <c r="H810" s="19">
        <f t="shared" si="32"/>
        <v>0</v>
      </c>
      <c r="I810" s="19">
        <f t="shared" si="33"/>
        <v>0</v>
      </c>
      <c r="J810" s="19">
        <f t="shared" si="14"/>
        <v>0</v>
      </c>
      <c r="K810" s="19">
        <f t="shared" si="15"/>
        <v>0</v>
      </c>
      <c r="L810" s="19">
        <f t="shared" si="34"/>
        <v>0</v>
      </c>
      <c r="M810" s="19">
        <f t="shared" si="35"/>
        <v>0</v>
      </c>
      <c r="N810" s="19">
        <f t="shared" si="36"/>
        <v>0</v>
      </c>
      <c r="O810" s="19">
        <f t="shared" si="16"/>
        <v>0</v>
      </c>
      <c r="P810" s="19">
        <f t="shared" si="17"/>
        <v>0</v>
      </c>
      <c r="Q810" s="19">
        <f t="shared" si="18"/>
        <v>0</v>
      </c>
      <c r="R810" s="19">
        <f t="shared" si="37"/>
        <v>0</v>
      </c>
      <c r="S810" s="19">
        <f t="shared" si="38"/>
        <v>0</v>
      </c>
      <c r="T810" s="19">
        <f t="shared" si="19"/>
        <v>0</v>
      </c>
      <c r="U810" s="19">
        <f t="shared" si="20"/>
        <v>0</v>
      </c>
      <c r="V810" s="19">
        <f t="shared" si="39"/>
        <v>0</v>
      </c>
      <c r="W810" s="19">
        <f t="shared" si="40"/>
        <v>0</v>
      </c>
      <c r="X810" s="19">
        <f t="shared" si="41"/>
        <v>0</v>
      </c>
      <c r="Y810" s="19">
        <f t="shared" si="22"/>
        <v>0</v>
      </c>
      <c r="Z810" s="39">
        <f t="shared" ref="Z810:AD819" si="45">Z66</f>
        <v>0</v>
      </c>
      <c r="AA810" s="39">
        <f t="shared" si="45"/>
        <v>0</v>
      </c>
      <c r="AB810" s="39">
        <f t="shared" si="45"/>
        <v>0</v>
      </c>
      <c r="AC810" s="39">
        <f t="shared" si="45"/>
        <v>0</v>
      </c>
      <c r="AD810" s="39">
        <f t="shared" si="45"/>
        <v>0</v>
      </c>
      <c r="AE810" s="20">
        <f t="shared" si="25"/>
        <v>0</v>
      </c>
    </row>
    <row r="811" spans="1:31">
      <c r="A811" s="282">
        <f t="shared" si="23"/>
        <v>62</v>
      </c>
      <c r="B811" s="18">
        <f t="shared" si="43"/>
        <v>0</v>
      </c>
      <c r="C811" s="271">
        <f t="shared" si="43"/>
        <v>0</v>
      </c>
      <c r="D811" s="18">
        <f t="shared" si="43"/>
        <v>0</v>
      </c>
      <c r="E811" s="18">
        <f t="shared" si="43"/>
        <v>0</v>
      </c>
      <c r="F811" s="19">
        <f t="shared" si="30"/>
        <v>0</v>
      </c>
      <c r="G811" s="19">
        <f t="shared" si="31"/>
        <v>0</v>
      </c>
      <c r="H811" s="19">
        <f t="shared" si="32"/>
        <v>0</v>
      </c>
      <c r="I811" s="19">
        <f t="shared" si="33"/>
        <v>0</v>
      </c>
      <c r="J811" s="19">
        <f t="shared" si="14"/>
        <v>0</v>
      </c>
      <c r="K811" s="19">
        <f t="shared" si="15"/>
        <v>0</v>
      </c>
      <c r="L811" s="19">
        <f t="shared" si="34"/>
        <v>0</v>
      </c>
      <c r="M811" s="19">
        <f t="shared" si="35"/>
        <v>0</v>
      </c>
      <c r="N811" s="19">
        <f t="shared" si="36"/>
        <v>0</v>
      </c>
      <c r="O811" s="19">
        <f t="shared" si="16"/>
        <v>0</v>
      </c>
      <c r="P811" s="19">
        <f t="shared" si="17"/>
        <v>0</v>
      </c>
      <c r="Q811" s="19">
        <f t="shared" si="18"/>
        <v>0</v>
      </c>
      <c r="R811" s="19">
        <f t="shared" si="37"/>
        <v>0</v>
      </c>
      <c r="S811" s="19">
        <f t="shared" si="38"/>
        <v>0</v>
      </c>
      <c r="T811" s="19">
        <f t="shared" si="19"/>
        <v>0</v>
      </c>
      <c r="U811" s="19">
        <f t="shared" si="20"/>
        <v>0</v>
      </c>
      <c r="V811" s="19">
        <f t="shared" si="39"/>
        <v>0</v>
      </c>
      <c r="W811" s="19">
        <f t="shared" si="40"/>
        <v>0</v>
      </c>
      <c r="X811" s="19">
        <f t="shared" si="41"/>
        <v>0</v>
      </c>
      <c r="Y811" s="19">
        <f t="shared" si="22"/>
        <v>0</v>
      </c>
      <c r="Z811" s="39">
        <f t="shared" si="45"/>
        <v>0</v>
      </c>
      <c r="AA811" s="39">
        <f t="shared" si="45"/>
        <v>0</v>
      </c>
      <c r="AB811" s="39">
        <f t="shared" si="45"/>
        <v>0</v>
      </c>
      <c r="AC811" s="39">
        <f t="shared" si="45"/>
        <v>0</v>
      </c>
      <c r="AD811" s="39">
        <f t="shared" si="45"/>
        <v>0</v>
      </c>
      <c r="AE811" s="20">
        <f t="shared" si="25"/>
        <v>0</v>
      </c>
    </row>
    <row r="812" spans="1:31">
      <c r="A812" s="282">
        <f t="shared" si="23"/>
        <v>63</v>
      </c>
      <c r="B812" s="18">
        <f t="shared" ref="B812:E831" si="46">B68</f>
        <v>0</v>
      </c>
      <c r="C812" s="271">
        <f t="shared" si="46"/>
        <v>0</v>
      </c>
      <c r="D812" s="18">
        <f t="shared" si="46"/>
        <v>0</v>
      </c>
      <c r="E812" s="18">
        <f t="shared" si="46"/>
        <v>0</v>
      </c>
      <c r="F812" s="19">
        <f t="shared" si="30"/>
        <v>0</v>
      </c>
      <c r="G812" s="19">
        <f t="shared" si="31"/>
        <v>0</v>
      </c>
      <c r="H812" s="19">
        <f t="shared" si="32"/>
        <v>0</v>
      </c>
      <c r="I812" s="19">
        <f t="shared" si="33"/>
        <v>0</v>
      </c>
      <c r="J812" s="19">
        <f t="shared" si="14"/>
        <v>0</v>
      </c>
      <c r="K812" s="19">
        <f t="shared" si="15"/>
        <v>0</v>
      </c>
      <c r="L812" s="19">
        <f t="shared" si="34"/>
        <v>0</v>
      </c>
      <c r="M812" s="19">
        <f t="shared" si="35"/>
        <v>0</v>
      </c>
      <c r="N812" s="19">
        <f t="shared" si="36"/>
        <v>0</v>
      </c>
      <c r="O812" s="19">
        <f t="shared" si="16"/>
        <v>0</v>
      </c>
      <c r="P812" s="19">
        <f t="shared" si="17"/>
        <v>0</v>
      </c>
      <c r="Q812" s="19">
        <f t="shared" si="18"/>
        <v>0</v>
      </c>
      <c r="R812" s="19">
        <f t="shared" si="37"/>
        <v>0</v>
      </c>
      <c r="S812" s="19">
        <f t="shared" si="38"/>
        <v>0</v>
      </c>
      <c r="T812" s="19">
        <f t="shared" si="19"/>
        <v>0</v>
      </c>
      <c r="U812" s="19">
        <f t="shared" si="20"/>
        <v>0</v>
      </c>
      <c r="V812" s="19">
        <f t="shared" si="39"/>
        <v>0</v>
      </c>
      <c r="W812" s="19">
        <f t="shared" si="40"/>
        <v>0</v>
      </c>
      <c r="X812" s="19">
        <f t="shared" si="41"/>
        <v>0</v>
      </c>
      <c r="Y812" s="19">
        <f t="shared" si="22"/>
        <v>0</v>
      </c>
      <c r="Z812" s="39">
        <f t="shared" si="45"/>
        <v>0</v>
      </c>
      <c r="AA812" s="39">
        <f t="shared" si="45"/>
        <v>0</v>
      </c>
      <c r="AB812" s="39">
        <f t="shared" si="45"/>
        <v>0</v>
      </c>
      <c r="AC812" s="39">
        <f t="shared" si="45"/>
        <v>0</v>
      </c>
      <c r="AD812" s="39">
        <f t="shared" si="45"/>
        <v>0</v>
      </c>
      <c r="AE812" s="20">
        <f t="shared" si="25"/>
        <v>0</v>
      </c>
    </row>
    <row r="813" spans="1:31">
      <c r="A813" s="282">
        <f t="shared" si="23"/>
        <v>64</v>
      </c>
      <c r="B813" s="18">
        <f t="shared" si="46"/>
        <v>0</v>
      </c>
      <c r="C813" s="271">
        <f t="shared" si="46"/>
        <v>0</v>
      </c>
      <c r="D813" s="18">
        <f t="shared" si="46"/>
        <v>0</v>
      </c>
      <c r="E813" s="18">
        <f t="shared" si="46"/>
        <v>0</v>
      </c>
      <c r="F813" s="19">
        <f t="shared" si="30"/>
        <v>0</v>
      </c>
      <c r="G813" s="19">
        <f t="shared" si="31"/>
        <v>0</v>
      </c>
      <c r="H813" s="19">
        <f t="shared" si="32"/>
        <v>0</v>
      </c>
      <c r="I813" s="19">
        <f t="shared" si="33"/>
        <v>0</v>
      </c>
      <c r="J813" s="19">
        <f t="shared" si="14"/>
        <v>0</v>
      </c>
      <c r="K813" s="19">
        <f t="shared" si="15"/>
        <v>0</v>
      </c>
      <c r="L813" s="19">
        <f t="shared" si="34"/>
        <v>0</v>
      </c>
      <c r="M813" s="19">
        <f t="shared" si="35"/>
        <v>0</v>
      </c>
      <c r="N813" s="19">
        <f t="shared" si="36"/>
        <v>0</v>
      </c>
      <c r="O813" s="19">
        <f t="shared" si="16"/>
        <v>0</v>
      </c>
      <c r="P813" s="19">
        <f t="shared" si="17"/>
        <v>0</v>
      </c>
      <c r="Q813" s="19">
        <f t="shared" si="18"/>
        <v>0</v>
      </c>
      <c r="R813" s="19">
        <f t="shared" si="37"/>
        <v>0</v>
      </c>
      <c r="S813" s="19">
        <f t="shared" si="38"/>
        <v>0</v>
      </c>
      <c r="T813" s="19">
        <f t="shared" si="19"/>
        <v>0</v>
      </c>
      <c r="U813" s="19">
        <f t="shared" si="20"/>
        <v>0</v>
      </c>
      <c r="V813" s="19">
        <f t="shared" si="39"/>
        <v>0</v>
      </c>
      <c r="W813" s="19">
        <f t="shared" si="40"/>
        <v>0</v>
      </c>
      <c r="X813" s="19">
        <f t="shared" si="41"/>
        <v>0</v>
      </c>
      <c r="Y813" s="19">
        <f t="shared" si="22"/>
        <v>0</v>
      </c>
      <c r="Z813" s="39">
        <f t="shared" si="45"/>
        <v>0</v>
      </c>
      <c r="AA813" s="39">
        <f t="shared" si="45"/>
        <v>0</v>
      </c>
      <c r="AB813" s="39">
        <f t="shared" si="45"/>
        <v>0</v>
      </c>
      <c r="AC813" s="39">
        <f t="shared" si="45"/>
        <v>0</v>
      </c>
      <c r="AD813" s="39">
        <f t="shared" si="45"/>
        <v>0</v>
      </c>
      <c r="AE813" s="20">
        <f t="shared" si="25"/>
        <v>0</v>
      </c>
    </row>
    <row r="814" spans="1:31">
      <c r="A814" s="282">
        <f t="shared" si="23"/>
        <v>65</v>
      </c>
      <c r="B814" s="18">
        <f t="shared" si="46"/>
        <v>0</v>
      </c>
      <c r="C814" s="271">
        <f t="shared" si="46"/>
        <v>0</v>
      </c>
      <c r="D814" s="18">
        <f t="shared" si="46"/>
        <v>0</v>
      </c>
      <c r="E814" s="18">
        <f t="shared" si="46"/>
        <v>0</v>
      </c>
      <c r="F814" s="19">
        <f t="shared" ref="F814:F845" si="47">IF(F70="후원(일시22건 또는 정기8건)또는 자원봉사(8명)",10,IF(F70="후원(일시13건 또는 정기5건)또는 자원봉사(7명)",8,IF(F70="후원(일시7건 또는 정기3건)또는 자원봉사(4명)",6,IF(F70="후원(일시4건 또는 정기2건)또는 자원봉사(2명)",4,IF(F70="후원(일시1건 또는 정기1건)또는 자원봉사(1명)",2,0)))))</f>
        <v>0</v>
      </c>
      <c r="G814" s="19">
        <f t="shared" ref="G814:G845" si="48">IF(G70="게시",5,0)</f>
        <v>0</v>
      </c>
      <c r="H814" s="19">
        <f t="shared" ref="H814:H845" si="49">IF(H70&gt;=6,20,IF(H70=5,15,IF(H70=4,10,IF(H70=3,5,0))))</f>
        <v>0</v>
      </c>
      <c r="I814" s="19">
        <f t="shared" ref="I814:I845" si="50">IF(I70&gt;=30,20,IF(I70&gt;=22,15,IF(I70&gt;=15,10,IF(I70&gt;=8,5,0))))</f>
        <v>0</v>
      </c>
      <c r="J814" s="19">
        <f t="shared" si="14"/>
        <v>0</v>
      </c>
      <c r="K814" s="19">
        <f t="shared" si="15"/>
        <v>0</v>
      </c>
      <c r="L814" s="19">
        <f t="shared" ref="L814:L845" si="51">IF(L70="설치",5,0)</f>
        <v>0</v>
      </c>
      <c r="M814" s="19">
        <f t="shared" ref="M814:M845" si="52">IF(M70="가능",5,0)</f>
        <v>0</v>
      </c>
      <c r="N814" s="19">
        <f t="shared" ref="N814:N845" si="53">IF(N70="사용",5,0)</f>
        <v>0</v>
      </c>
      <c r="O814" s="19">
        <f t="shared" si="16"/>
        <v>0</v>
      </c>
      <c r="P814" s="19">
        <f t="shared" si="17"/>
        <v>0</v>
      </c>
      <c r="Q814" s="19">
        <f t="shared" si="18"/>
        <v>0</v>
      </c>
      <c r="R814" s="19">
        <f t="shared" ref="R814:R845" si="54">IF(R70&gt;=5000,5,IF(R70&gt;=3000,4,IF(R70&gt;=2000,3,IF(R70&gt;=1000,2,IF(R70&gt;=500,1,0)))))</f>
        <v>0</v>
      </c>
      <c r="S814" s="19">
        <f t="shared" ref="S814:S845" si="55">IF(S70&gt;=4000,5,IF(S70&gt;=2500,4,IF(S70&gt;=1000,3,IF(S70&gt;=500,2,IF(S70&gt;=300,1,0)))))</f>
        <v>0</v>
      </c>
      <c r="T814" s="19">
        <f t="shared" si="19"/>
        <v>0</v>
      </c>
      <c r="U814" s="19">
        <f t="shared" si="20"/>
        <v>0</v>
      </c>
      <c r="V814" s="19">
        <f t="shared" ref="V814:V845" si="56">IF(V70&gt;=3,15,IF(V70&gt;=2,10,IF(V70&gt;=1,5,0)))</f>
        <v>0</v>
      </c>
      <c r="W814" s="19">
        <f t="shared" ref="W814:W845" si="57">IF(W70&gt;=25,10,IF(W70&gt;=20,8,IF(W70&gt;=16,6,IF(W70&gt;=11,4,IF(W70&gt;=6,2,IF(W70&gt;=1,1,0))))))</f>
        <v>0</v>
      </c>
      <c r="X814" s="19">
        <f t="shared" ref="X814:X845" si="58">IF(X70="구성",15,0)</f>
        <v>0</v>
      </c>
      <c r="Y814" s="19">
        <f t="shared" si="22"/>
        <v>0</v>
      </c>
      <c r="Z814" s="39">
        <f t="shared" si="45"/>
        <v>0</v>
      </c>
      <c r="AA814" s="39">
        <f t="shared" si="45"/>
        <v>0</v>
      </c>
      <c r="AB814" s="39">
        <f t="shared" si="45"/>
        <v>0</v>
      </c>
      <c r="AC814" s="39">
        <f t="shared" si="45"/>
        <v>0</v>
      </c>
      <c r="AD814" s="39">
        <f t="shared" si="45"/>
        <v>0</v>
      </c>
      <c r="AE814" s="20">
        <f t="shared" si="25"/>
        <v>0</v>
      </c>
    </row>
    <row r="815" spans="1:31">
      <c r="A815" s="282">
        <f t="shared" si="23"/>
        <v>66</v>
      </c>
      <c r="B815" s="18">
        <f t="shared" si="46"/>
        <v>0</v>
      </c>
      <c r="C815" s="271">
        <f t="shared" si="46"/>
        <v>0</v>
      </c>
      <c r="D815" s="18">
        <f t="shared" si="46"/>
        <v>0</v>
      </c>
      <c r="E815" s="18">
        <f t="shared" si="46"/>
        <v>0</v>
      </c>
      <c r="F815" s="19">
        <f t="shared" si="47"/>
        <v>0</v>
      </c>
      <c r="G815" s="19">
        <f t="shared" si="48"/>
        <v>0</v>
      </c>
      <c r="H815" s="19">
        <f t="shared" si="49"/>
        <v>0</v>
      </c>
      <c r="I815" s="19">
        <f t="shared" si="50"/>
        <v>0</v>
      </c>
      <c r="J815" s="19">
        <f t="shared" ref="J815:J878" si="59">IF(J71&gt;=400,10,IF(J71&gt;=300,8,IF(J71&gt;=200,6,IF(J71&gt;=100,4,IF(J71&gt;=1,2,IF(J71=0,0))))))</f>
        <v>0</v>
      </c>
      <c r="K815" s="19">
        <f t="shared" ref="K815:K878" si="60">IF(K71&gt;=35,15,IF(K71&gt;=25,12,IF(K71&gt;=15,9,IF(K71&gt;=5,6,IF(K71&gt;=1,3,0)))))</f>
        <v>0</v>
      </c>
      <c r="L815" s="19">
        <f t="shared" si="51"/>
        <v>0</v>
      </c>
      <c r="M815" s="19">
        <f t="shared" si="52"/>
        <v>0</v>
      </c>
      <c r="N815" s="19">
        <f t="shared" si="53"/>
        <v>0</v>
      </c>
      <c r="O815" s="19">
        <f t="shared" ref="O815:O878" si="61">IF(O71&gt;=550,10,IF(O71&gt;=400,9,IF(O71&gt;=300,7,IF(O71&gt;=200,5,IF(O71&gt;=50,3,IF(O71&gt;=1,1,0))))))</f>
        <v>0</v>
      </c>
      <c r="P815" s="19">
        <f t="shared" ref="P815:P878" si="62">IF(P71&gt;=4000,10,IF(P71&gt;=3000,8,IF(P71&gt;=2000,6,IF(P71&gt;=1000,4,IF(P71&gt;=500,2,IF(P71&gt;=50,1,0))))))</f>
        <v>0</v>
      </c>
      <c r="Q815" s="19">
        <f t="shared" ref="Q815:Q878" si="63">IF(Q71&gt;=1000,10,IF(Q71&gt;=800,8,IF(Q71&gt;=600,6,IF(Q71&gt;=400,4,IF(Q71&gt;=200,1,IF(Q71&gt;=30,1,0))))))</f>
        <v>0</v>
      </c>
      <c r="R815" s="19">
        <f t="shared" si="54"/>
        <v>0</v>
      </c>
      <c r="S815" s="19">
        <f t="shared" si="55"/>
        <v>0</v>
      </c>
      <c r="T815" s="19">
        <f t="shared" ref="T815:T878" si="64">IF(T71&gt;=15,15,IF(T71&gt;=12,12,IF(T71&gt;=9,9,IF(T71&gt;=6,6,IF(T71&gt;=1,3,0)))))</f>
        <v>0</v>
      </c>
      <c r="U815" s="19">
        <f t="shared" ref="U815:U878" si="65">IF(U71&gt;=50,15,IF(U71&gt;=40,13,IF(U71&gt;=30,11,IF(U71&gt;=20,9,IF(U71&gt;=10,7,IF(U71&gt;=1,5,0))))))</f>
        <v>0</v>
      </c>
      <c r="V815" s="19">
        <f t="shared" si="56"/>
        <v>0</v>
      </c>
      <c r="W815" s="19">
        <f t="shared" si="57"/>
        <v>0</v>
      </c>
      <c r="X815" s="19">
        <f t="shared" si="58"/>
        <v>0</v>
      </c>
      <c r="Y815" s="19">
        <f t="shared" ref="Y815:Y878" si="66">IF(Y71&gt;=4,10,IF(Y71=3,8,IF(Y71=2,6,IF(Y71=1,4,0))))</f>
        <v>0</v>
      </c>
      <c r="Z815" s="39">
        <f t="shared" si="45"/>
        <v>0</v>
      </c>
      <c r="AA815" s="39">
        <f t="shared" si="45"/>
        <v>0</v>
      </c>
      <c r="AB815" s="39">
        <f t="shared" si="45"/>
        <v>0</v>
      </c>
      <c r="AC815" s="39">
        <f t="shared" si="45"/>
        <v>0</v>
      </c>
      <c r="AD815" s="39">
        <f t="shared" si="45"/>
        <v>0</v>
      </c>
      <c r="AE815" s="20">
        <f t="shared" si="25"/>
        <v>0</v>
      </c>
    </row>
    <row r="816" spans="1:31">
      <c r="A816" s="282">
        <f t="shared" ref="A816:A879" si="67">A72</f>
        <v>67</v>
      </c>
      <c r="B816" s="18">
        <f t="shared" si="46"/>
        <v>0</v>
      </c>
      <c r="C816" s="271">
        <f t="shared" si="46"/>
        <v>0</v>
      </c>
      <c r="D816" s="18">
        <f t="shared" si="46"/>
        <v>0</v>
      </c>
      <c r="E816" s="18">
        <f t="shared" si="46"/>
        <v>0</v>
      </c>
      <c r="F816" s="19">
        <f t="shared" si="47"/>
        <v>0</v>
      </c>
      <c r="G816" s="19">
        <f t="shared" si="48"/>
        <v>0</v>
      </c>
      <c r="H816" s="19">
        <f t="shared" si="49"/>
        <v>0</v>
      </c>
      <c r="I816" s="19">
        <f t="shared" si="50"/>
        <v>0</v>
      </c>
      <c r="J816" s="19">
        <f t="shared" si="59"/>
        <v>0</v>
      </c>
      <c r="K816" s="19">
        <f t="shared" si="60"/>
        <v>0</v>
      </c>
      <c r="L816" s="19">
        <f t="shared" si="51"/>
        <v>0</v>
      </c>
      <c r="M816" s="19">
        <f t="shared" si="52"/>
        <v>0</v>
      </c>
      <c r="N816" s="19">
        <f t="shared" si="53"/>
        <v>0</v>
      </c>
      <c r="O816" s="19">
        <f t="shared" si="61"/>
        <v>0</v>
      </c>
      <c r="P816" s="19">
        <f t="shared" si="62"/>
        <v>0</v>
      </c>
      <c r="Q816" s="19">
        <f t="shared" si="63"/>
        <v>0</v>
      </c>
      <c r="R816" s="19">
        <f t="shared" si="54"/>
        <v>0</v>
      </c>
      <c r="S816" s="19">
        <f t="shared" si="55"/>
        <v>0</v>
      </c>
      <c r="T816" s="19">
        <f t="shared" si="64"/>
        <v>0</v>
      </c>
      <c r="U816" s="19">
        <f t="shared" si="65"/>
        <v>0</v>
      </c>
      <c r="V816" s="19">
        <f t="shared" si="56"/>
        <v>0</v>
      </c>
      <c r="W816" s="19">
        <f t="shared" si="57"/>
        <v>0</v>
      </c>
      <c r="X816" s="19">
        <f t="shared" si="58"/>
        <v>0</v>
      </c>
      <c r="Y816" s="19">
        <f t="shared" si="66"/>
        <v>0</v>
      </c>
      <c r="Z816" s="39">
        <f t="shared" si="45"/>
        <v>0</v>
      </c>
      <c r="AA816" s="39">
        <f t="shared" si="45"/>
        <v>0</v>
      </c>
      <c r="AB816" s="39">
        <f t="shared" si="45"/>
        <v>0</v>
      </c>
      <c r="AC816" s="39">
        <f t="shared" si="45"/>
        <v>0</v>
      </c>
      <c r="AD816" s="39">
        <f t="shared" si="45"/>
        <v>0</v>
      </c>
      <c r="AE816" s="20">
        <f t="shared" ref="AE816:AE879" si="68">SUM(F816:AD816)</f>
        <v>0</v>
      </c>
    </row>
    <row r="817" spans="1:31">
      <c r="A817" s="282">
        <f t="shared" si="67"/>
        <v>68</v>
      </c>
      <c r="B817" s="18">
        <f t="shared" si="46"/>
        <v>0</v>
      </c>
      <c r="C817" s="271">
        <f t="shared" si="46"/>
        <v>0</v>
      </c>
      <c r="D817" s="18">
        <f t="shared" si="46"/>
        <v>0</v>
      </c>
      <c r="E817" s="18">
        <f t="shared" si="46"/>
        <v>0</v>
      </c>
      <c r="F817" s="19">
        <f t="shared" si="47"/>
        <v>0</v>
      </c>
      <c r="G817" s="19">
        <f t="shared" si="48"/>
        <v>0</v>
      </c>
      <c r="H817" s="19">
        <f t="shared" si="49"/>
        <v>0</v>
      </c>
      <c r="I817" s="19">
        <f t="shared" si="50"/>
        <v>0</v>
      </c>
      <c r="J817" s="19">
        <f t="shared" si="59"/>
        <v>0</v>
      </c>
      <c r="K817" s="19">
        <f t="shared" si="60"/>
        <v>0</v>
      </c>
      <c r="L817" s="19">
        <f t="shared" si="51"/>
        <v>0</v>
      </c>
      <c r="M817" s="19">
        <f t="shared" si="52"/>
        <v>0</v>
      </c>
      <c r="N817" s="19">
        <f t="shared" si="53"/>
        <v>0</v>
      </c>
      <c r="O817" s="19">
        <f t="shared" si="61"/>
        <v>0</v>
      </c>
      <c r="P817" s="19">
        <f t="shared" si="62"/>
        <v>0</v>
      </c>
      <c r="Q817" s="19">
        <f t="shared" si="63"/>
        <v>0</v>
      </c>
      <c r="R817" s="19">
        <f t="shared" si="54"/>
        <v>0</v>
      </c>
      <c r="S817" s="19">
        <f t="shared" si="55"/>
        <v>0</v>
      </c>
      <c r="T817" s="19">
        <f t="shared" si="64"/>
        <v>0</v>
      </c>
      <c r="U817" s="19">
        <f t="shared" si="65"/>
        <v>0</v>
      </c>
      <c r="V817" s="19">
        <f t="shared" si="56"/>
        <v>0</v>
      </c>
      <c r="W817" s="19">
        <f t="shared" si="57"/>
        <v>0</v>
      </c>
      <c r="X817" s="19">
        <f t="shared" si="58"/>
        <v>0</v>
      </c>
      <c r="Y817" s="19">
        <f t="shared" si="66"/>
        <v>0</v>
      </c>
      <c r="Z817" s="39">
        <f t="shared" si="45"/>
        <v>0</v>
      </c>
      <c r="AA817" s="39">
        <f t="shared" si="45"/>
        <v>0</v>
      </c>
      <c r="AB817" s="39">
        <f t="shared" si="45"/>
        <v>0</v>
      </c>
      <c r="AC817" s="39">
        <f t="shared" si="45"/>
        <v>0</v>
      </c>
      <c r="AD817" s="39">
        <f t="shared" si="45"/>
        <v>0</v>
      </c>
      <c r="AE817" s="20">
        <f t="shared" si="68"/>
        <v>0</v>
      </c>
    </row>
    <row r="818" spans="1:31">
      <c r="A818" s="282">
        <f t="shared" si="67"/>
        <v>69</v>
      </c>
      <c r="B818" s="18">
        <f t="shared" si="46"/>
        <v>0</v>
      </c>
      <c r="C818" s="271">
        <f t="shared" si="46"/>
        <v>0</v>
      </c>
      <c r="D818" s="18">
        <f t="shared" si="46"/>
        <v>0</v>
      </c>
      <c r="E818" s="18">
        <f t="shared" si="46"/>
        <v>0</v>
      </c>
      <c r="F818" s="19">
        <f t="shared" si="47"/>
        <v>0</v>
      </c>
      <c r="G818" s="19">
        <f t="shared" si="48"/>
        <v>0</v>
      </c>
      <c r="H818" s="19">
        <f t="shared" si="49"/>
        <v>0</v>
      </c>
      <c r="I818" s="19">
        <f t="shared" si="50"/>
        <v>0</v>
      </c>
      <c r="J818" s="19">
        <f t="shared" si="59"/>
        <v>0</v>
      </c>
      <c r="K818" s="19">
        <f t="shared" si="60"/>
        <v>0</v>
      </c>
      <c r="L818" s="19">
        <f t="shared" si="51"/>
        <v>0</v>
      </c>
      <c r="M818" s="19">
        <f t="shared" si="52"/>
        <v>0</v>
      </c>
      <c r="N818" s="19">
        <f t="shared" si="53"/>
        <v>0</v>
      </c>
      <c r="O818" s="19">
        <f t="shared" si="61"/>
        <v>0</v>
      </c>
      <c r="P818" s="19">
        <f t="shared" si="62"/>
        <v>0</v>
      </c>
      <c r="Q818" s="19">
        <f t="shared" si="63"/>
        <v>0</v>
      </c>
      <c r="R818" s="19">
        <f t="shared" si="54"/>
        <v>0</v>
      </c>
      <c r="S818" s="19">
        <f t="shared" si="55"/>
        <v>0</v>
      </c>
      <c r="T818" s="19">
        <f t="shared" si="64"/>
        <v>0</v>
      </c>
      <c r="U818" s="19">
        <f t="shared" si="65"/>
        <v>0</v>
      </c>
      <c r="V818" s="19">
        <f t="shared" si="56"/>
        <v>0</v>
      </c>
      <c r="W818" s="19">
        <f t="shared" si="57"/>
        <v>0</v>
      </c>
      <c r="X818" s="19">
        <f t="shared" si="58"/>
        <v>0</v>
      </c>
      <c r="Y818" s="19">
        <f t="shared" si="66"/>
        <v>0</v>
      </c>
      <c r="Z818" s="39">
        <f t="shared" si="45"/>
        <v>0</v>
      </c>
      <c r="AA818" s="39">
        <f t="shared" si="45"/>
        <v>0</v>
      </c>
      <c r="AB818" s="39">
        <f t="shared" si="45"/>
        <v>0</v>
      </c>
      <c r="AC818" s="39">
        <f t="shared" si="45"/>
        <v>0</v>
      </c>
      <c r="AD818" s="39">
        <f t="shared" si="45"/>
        <v>0</v>
      </c>
      <c r="AE818" s="20">
        <f t="shared" si="68"/>
        <v>0</v>
      </c>
    </row>
    <row r="819" spans="1:31">
      <c r="A819" s="282">
        <f t="shared" si="67"/>
        <v>70</v>
      </c>
      <c r="B819" s="18">
        <f t="shared" si="46"/>
        <v>0</v>
      </c>
      <c r="C819" s="271">
        <f t="shared" si="46"/>
        <v>0</v>
      </c>
      <c r="D819" s="18">
        <f t="shared" si="46"/>
        <v>0</v>
      </c>
      <c r="E819" s="18">
        <f t="shared" si="46"/>
        <v>0</v>
      </c>
      <c r="F819" s="19">
        <f t="shared" si="47"/>
        <v>0</v>
      </c>
      <c r="G819" s="19">
        <f t="shared" si="48"/>
        <v>0</v>
      </c>
      <c r="H819" s="19">
        <f t="shared" si="49"/>
        <v>0</v>
      </c>
      <c r="I819" s="19">
        <f t="shared" si="50"/>
        <v>0</v>
      </c>
      <c r="J819" s="19">
        <f t="shared" si="59"/>
        <v>0</v>
      </c>
      <c r="K819" s="19">
        <f t="shared" si="60"/>
        <v>0</v>
      </c>
      <c r="L819" s="19">
        <f t="shared" si="51"/>
        <v>0</v>
      </c>
      <c r="M819" s="19">
        <f t="shared" si="52"/>
        <v>0</v>
      </c>
      <c r="N819" s="19">
        <f t="shared" si="53"/>
        <v>0</v>
      </c>
      <c r="O819" s="19">
        <f t="shared" si="61"/>
        <v>0</v>
      </c>
      <c r="P819" s="19">
        <f t="shared" si="62"/>
        <v>0</v>
      </c>
      <c r="Q819" s="19">
        <f t="shared" si="63"/>
        <v>0</v>
      </c>
      <c r="R819" s="19">
        <f t="shared" si="54"/>
        <v>0</v>
      </c>
      <c r="S819" s="19">
        <f t="shared" si="55"/>
        <v>0</v>
      </c>
      <c r="T819" s="19">
        <f t="shared" si="64"/>
        <v>0</v>
      </c>
      <c r="U819" s="19">
        <f t="shared" si="65"/>
        <v>0</v>
      </c>
      <c r="V819" s="19">
        <f t="shared" si="56"/>
        <v>0</v>
      </c>
      <c r="W819" s="19">
        <f t="shared" si="57"/>
        <v>0</v>
      </c>
      <c r="X819" s="19">
        <f t="shared" si="58"/>
        <v>0</v>
      </c>
      <c r="Y819" s="19">
        <f t="shared" si="66"/>
        <v>0</v>
      </c>
      <c r="Z819" s="39">
        <f t="shared" si="45"/>
        <v>0</v>
      </c>
      <c r="AA819" s="39">
        <f t="shared" si="45"/>
        <v>0</v>
      </c>
      <c r="AB819" s="39">
        <f t="shared" si="45"/>
        <v>0</v>
      </c>
      <c r="AC819" s="39">
        <f t="shared" si="45"/>
        <v>0</v>
      </c>
      <c r="AD819" s="39">
        <f t="shared" si="45"/>
        <v>0</v>
      </c>
      <c r="AE819" s="20">
        <f t="shared" si="68"/>
        <v>0</v>
      </c>
    </row>
    <row r="820" spans="1:31">
      <c r="A820" s="282">
        <f t="shared" si="67"/>
        <v>71</v>
      </c>
      <c r="B820" s="18">
        <f t="shared" si="46"/>
        <v>0</v>
      </c>
      <c r="C820" s="271">
        <f t="shared" si="46"/>
        <v>0</v>
      </c>
      <c r="D820" s="18">
        <f t="shared" si="46"/>
        <v>0</v>
      </c>
      <c r="E820" s="18">
        <f t="shared" si="46"/>
        <v>0</v>
      </c>
      <c r="F820" s="19">
        <f t="shared" si="47"/>
        <v>0</v>
      </c>
      <c r="G820" s="19">
        <f t="shared" si="48"/>
        <v>0</v>
      </c>
      <c r="H820" s="19">
        <f t="shared" si="49"/>
        <v>0</v>
      </c>
      <c r="I820" s="19">
        <f t="shared" si="50"/>
        <v>0</v>
      </c>
      <c r="J820" s="19">
        <f t="shared" si="59"/>
        <v>0</v>
      </c>
      <c r="K820" s="19">
        <f t="shared" si="60"/>
        <v>0</v>
      </c>
      <c r="L820" s="19">
        <f t="shared" si="51"/>
        <v>0</v>
      </c>
      <c r="M820" s="19">
        <f t="shared" si="52"/>
        <v>0</v>
      </c>
      <c r="N820" s="19">
        <f t="shared" si="53"/>
        <v>0</v>
      </c>
      <c r="O820" s="19">
        <f t="shared" si="61"/>
        <v>0</v>
      </c>
      <c r="P820" s="19">
        <f t="shared" si="62"/>
        <v>0</v>
      </c>
      <c r="Q820" s="19">
        <f t="shared" si="63"/>
        <v>0</v>
      </c>
      <c r="R820" s="19">
        <f t="shared" si="54"/>
        <v>0</v>
      </c>
      <c r="S820" s="19">
        <f t="shared" si="55"/>
        <v>0</v>
      </c>
      <c r="T820" s="19">
        <f t="shared" si="64"/>
        <v>0</v>
      </c>
      <c r="U820" s="19">
        <f t="shared" si="65"/>
        <v>0</v>
      </c>
      <c r="V820" s="19">
        <f t="shared" si="56"/>
        <v>0</v>
      </c>
      <c r="W820" s="19">
        <f t="shared" si="57"/>
        <v>0</v>
      </c>
      <c r="X820" s="19">
        <f t="shared" si="58"/>
        <v>0</v>
      </c>
      <c r="Y820" s="19">
        <f t="shared" si="66"/>
        <v>0</v>
      </c>
      <c r="Z820" s="39">
        <f t="shared" ref="Z820:AD829" si="69">Z76</f>
        <v>0</v>
      </c>
      <c r="AA820" s="39">
        <f t="shared" si="69"/>
        <v>0</v>
      </c>
      <c r="AB820" s="39">
        <f t="shared" si="69"/>
        <v>0</v>
      </c>
      <c r="AC820" s="39">
        <f t="shared" si="69"/>
        <v>0</v>
      </c>
      <c r="AD820" s="39">
        <f t="shared" si="69"/>
        <v>0</v>
      </c>
      <c r="AE820" s="20">
        <f t="shared" si="68"/>
        <v>0</v>
      </c>
    </row>
    <row r="821" spans="1:31">
      <c r="A821" s="282">
        <f t="shared" si="67"/>
        <v>72</v>
      </c>
      <c r="B821" s="18">
        <f t="shared" si="46"/>
        <v>0</v>
      </c>
      <c r="C821" s="271">
        <f t="shared" si="46"/>
        <v>0</v>
      </c>
      <c r="D821" s="18">
        <f t="shared" si="46"/>
        <v>0</v>
      </c>
      <c r="E821" s="18">
        <f t="shared" si="46"/>
        <v>0</v>
      </c>
      <c r="F821" s="19">
        <f t="shared" si="47"/>
        <v>0</v>
      </c>
      <c r="G821" s="19">
        <f t="shared" si="48"/>
        <v>0</v>
      </c>
      <c r="H821" s="19">
        <f t="shared" si="49"/>
        <v>0</v>
      </c>
      <c r="I821" s="19">
        <f t="shared" si="50"/>
        <v>0</v>
      </c>
      <c r="J821" s="19">
        <f t="shared" si="59"/>
        <v>0</v>
      </c>
      <c r="K821" s="19">
        <f t="shared" si="60"/>
        <v>0</v>
      </c>
      <c r="L821" s="19">
        <f t="shared" si="51"/>
        <v>0</v>
      </c>
      <c r="M821" s="19">
        <f t="shared" si="52"/>
        <v>0</v>
      </c>
      <c r="N821" s="19">
        <f t="shared" si="53"/>
        <v>0</v>
      </c>
      <c r="O821" s="19">
        <f t="shared" si="61"/>
        <v>0</v>
      </c>
      <c r="P821" s="19">
        <f t="shared" si="62"/>
        <v>0</v>
      </c>
      <c r="Q821" s="19">
        <f t="shared" si="63"/>
        <v>0</v>
      </c>
      <c r="R821" s="19">
        <f t="shared" si="54"/>
        <v>0</v>
      </c>
      <c r="S821" s="19">
        <f t="shared" si="55"/>
        <v>0</v>
      </c>
      <c r="T821" s="19">
        <f t="shared" si="64"/>
        <v>0</v>
      </c>
      <c r="U821" s="19">
        <f t="shared" si="65"/>
        <v>0</v>
      </c>
      <c r="V821" s="19">
        <f t="shared" si="56"/>
        <v>0</v>
      </c>
      <c r="W821" s="19">
        <f t="shared" si="57"/>
        <v>0</v>
      </c>
      <c r="X821" s="19">
        <f t="shared" si="58"/>
        <v>0</v>
      </c>
      <c r="Y821" s="19">
        <f t="shared" si="66"/>
        <v>0</v>
      </c>
      <c r="Z821" s="39">
        <f t="shared" si="69"/>
        <v>0</v>
      </c>
      <c r="AA821" s="39">
        <f t="shared" si="69"/>
        <v>0</v>
      </c>
      <c r="AB821" s="39">
        <f t="shared" si="69"/>
        <v>0</v>
      </c>
      <c r="AC821" s="39">
        <f t="shared" si="69"/>
        <v>0</v>
      </c>
      <c r="AD821" s="39">
        <f t="shared" si="69"/>
        <v>0</v>
      </c>
      <c r="AE821" s="20">
        <f t="shared" si="68"/>
        <v>0</v>
      </c>
    </row>
    <row r="822" spans="1:31">
      <c r="A822" s="282">
        <f t="shared" si="67"/>
        <v>73</v>
      </c>
      <c r="B822" s="18">
        <f t="shared" si="46"/>
        <v>0</v>
      </c>
      <c r="C822" s="271">
        <f t="shared" si="46"/>
        <v>0</v>
      </c>
      <c r="D822" s="18">
        <f t="shared" si="46"/>
        <v>0</v>
      </c>
      <c r="E822" s="18">
        <f t="shared" si="46"/>
        <v>0</v>
      </c>
      <c r="F822" s="19">
        <f t="shared" si="47"/>
        <v>0</v>
      </c>
      <c r="G822" s="19">
        <f t="shared" si="48"/>
        <v>0</v>
      </c>
      <c r="H822" s="19">
        <f t="shared" si="49"/>
        <v>0</v>
      </c>
      <c r="I822" s="19">
        <f t="shared" si="50"/>
        <v>0</v>
      </c>
      <c r="J822" s="19">
        <f t="shared" si="59"/>
        <v>0</v>
      </c>
      <c r="K822" s="19">
        <f t="shared" si="60"/>
        <v>0</v>
      </c>
      <c r="L822" s="19">
        <f t="shared" si="51"/>
        <v>0</v>
      </c>
      <c r="M822" s="19">
        <f t="shared" si="52"/>
        <v>0</v>
      </c>
      <c r="N822" s="19">
        <f t="shared" si="53"/>
        <v>0</v>
      </c>
      <c r="O822" s="19">
        <f t="shared" si="61"/>
        <v>0</v>
      </c>
      <c r="P822" s="19">
        <f t="shared" si="62"/>
        <v>0</v>
      </c>
      <c r="Q822" s="19">
        <f t="shared" si="63"/>
        <v>0</v>
      </c>
      <c r="R822" s="19">
        <f t="shared" si="54"/>
        <v>0</v>
      </c>
      <c r="S822" s="19">
        <f t="shared" si="55"/>
        <v>0</v>
      </c>
      <c r="T822" s="19">
        <f t="shared" si="64"/>
        <v>0</v>
      </c>
      <c r="U822" s="19">
        <f t="shared" si="65"/>
        <v>0</v>
      </c>
      <c r="V822" s="19">
        <f t="shared" si="56"/>
        <v>0</v>
      </c>
      <c r="W822" s="19">
        <f t="shared" si="57"/>
        <v>0</v>
      </c>
      <c r="X822" s="19">
        <f t="shared" si="58"/>
        <v>0</v>
      </c>
      <c r="Y822" s="19">
        <f t="shared" si="66"/>
        <v>0</v>
      </c>
      <c r="Z822" s="39">
        <f t="shared" si="69"/>
        <v>0</v>
      </c>
      <c r="AA822" s="39">
        <f t="shared" si="69"/>
        <v>0</v>
      </c>
      <c r="AB822" s="39">
        <f t="shared" si="69"/>
        <v>0</v>
      </c>
      <c r="AC822" s="39">
        <f t="shared" si="69"/>
        <v>0</v>
      </c>
      <c r="AD822" s="39">
        <f t="shared" si="69"/>
        <v>0</v>
      </c>
      <c r="AE822" s="20">
        <f t="shared" si="68"/>
        <v>0</v>
      </c>
    </row>
    <row r="823" spans="1:31">
      <c r="A823" s="282">
        <f t="shared" si="67"/>
        <v>74</v>
      </c>
      <c r="B823" s="18">
        <f t="shared" si="46"/>
        <v>0</v>
      </c>
      <c r="C823" s="271">
        <f t="shared" si="46"/>
        <v>0</v>
      </c>
      <c r="D823" s="18">
        <f t="shared" si="46"/>
        <v>0</v>
      </c>
      <c r="E823" s="18">
        <f t="shared" si="46"/>
        <v>0</v>
      </c>
      <c r="F823" s="19">
        <f t="shared" si="47"/>
        <v>0</v>
      </c>
      <c r="G823" s="19">
        <f t="shared" si="48"/>
        <v>0</v>
      </c>
      <c r="H823" s="19">
        <f t="shared" si="49"/>
        <v>0</v>
      </c>
      <c r="I823" s="19">
        <f t="shared" si="50"/>
        <v>0</v>
      </c>
      <c r="J823" s="19">
        <f t="shared" si="59"/>
        <v>0</v>
      </c>
      <c r="K823" s="19">
        <f t="shared" si="60"/>
        <v>0</v>
      </c>
      <c r="L823" s="19">
        <f t="shared" si="51"/>
        <v>0</v>
      </c>
      <c r="M823" s="19">
        <f t="shared" si="52"/>
        <v>0</v>
      </c>
      <c r="N823" s="19">
        <f t="shared" si="53"/>
        <v>0</v>
      </c>
      <c r="O823" s="19">
        <f t="shared" si="61"/>
        <v>0</v>
      </c>
      <c r="P823" s="19">
        <f t="shared" si="62"/>
        <v>0</v>
      </c>
      <c r="Q823" s="19">
        <f t="shared" si="63"/>
        <v>0</v>
      </c>
      <c r="R823" s="19">
        <f t="shared" si="54"/>
        <v>0</v>
      </c>
      <c r="S823" s="19">
        <f t="shared" si="55"/>
        <v>0</v>
      </c>
      <c r="T823" s="19">
        <f t="shared" si="64"/>
        <v>0</v>
      </c>
      <c r="U823" s="19">
        <f t="shared" si="65"/>
        <v>0</v>
      </c>
      <c r="V823" s="19">
        <f t="shared" si="56"/>
        <v>0</v>
      </c>
      <c r="W823" s="19">
        <f t="shared" si="57"/>
        <v>0</v>
      </c>
      <c r="X823" s="19">
        <f t="shared" si="58"/>
        <v>0</v>
      </c>
      <c r="Y823" s="19">
        <f t="shared" si="66"/>
        <v>0</v>
      </c>
      <c r="Z823" s="39">
        <f t="shared" si="69"/>
        <v>0</v>
      </c>
      <c r="AA823" s="39">
        <f t="shared" si="69"/>
        <v>0</v>
      </c>
      <c r="AB823" s="39">
        <f t="shared" si="69"/>
        <v>0</v>
      </c>
      <c r="AC823" s="39">
        <f t="shared" si="69"/>
        <v>0</v>
      </c>
      <c r="AD823" s="39">
        <f t="shared" si="69"/>
        <v>0</v>
      </c>
      <c r="AE823" s="20">
        <f t="shared" si="68"/>
        <v>0</v>
      </c>
    </row>
    <row r="824" spans="1:31">
      <c r="A824" s="282">
        <f t="shared" si="67"/>
        <v>75</v>
      </c>
      <c r="B824" s="18">
        <f t="shared" si="46"/>
        <v>0</v>
      </c>
      <c r="C824" s="271">
        <f t="shared" si="46"/>
        <v>0</v>
      </c>
      <c r="D824" s="18">
        <f t="shared" si="46"/>
        <v>0</v>
      </c>
      <c r="E824" s="18">
        <f t="shared" si="46"/>
        <v>0</v>
      </c>
      <c r="F824" s="19">
        <f t="shared" si="47"/>
        <v>0</v>
      </c>
      <c r="G824" s="19">
        <f t="shared" si="48"/>
        <v>0</v>
      </c>
      <c r="H824" s="19">
        <f t="shared" si="49"/>
        <v>0</v>
      </c>
      <c r="I824" s="19">
        <f t="shared" si="50"/>
        <v>0</v>
      </c>
      <c r="J824" s="19">
        <f t="shared" si="59"/>
        <v>0</v>
      </c>
      <c r="K824" s="19">
        <f t="shared" si="60"/>
        <v>0</v>
      </c>
      <c r="L824" s="19">
        <f t="shared" si="51"/>
        <v>0</v>
      </c>
      <c r="M824" s="19">
        <f t="shared" si="52"/>
        <v>0</v>
      </c>
      <c r="N824" s="19">
        <f t="shared" si="53"/>
        <v>0</v>
      </c>
      <c r="O824" s="19">
        <f t="shared" si="61"/>
        <v>0</v>
      </c>
      <c r="P824" s="19">
        <f t="shared" si="62"/>
        <v>0</v>
      </c>
      <c r="Q824" s="19">
        <f t="shared" si="63"/>
        <v>0</v>
      </c>
      <c r="R824" s="19">
        <f t="shared" si="54"/>
        <v>0</v>
      </c>
      <c r="S824" s="19">
        <f t="shared" si="55"/>
        <v>0</v>
      </c>
      <c r="T824" s="19">
        <f t="shared" si="64"/>
        <v>0</v>
      </c>
      <c r="U824" s="19">
        <f t="shared" si="65"/>
        <v>0</v>
      </c>
      <c r="V824" s="19">
        <f t="shared" si="56"/>
        <v>0</v>
      </c>
      <c r="W824" s="19">
        <f t="shared" si="57"/>
        <v>0</v>
      </c>
      <c r="X824" s="19">
        <f t="shared" si="58"/>
        <v>0</v>
      </c>
      <c r="Y824" s="19">
        <f t="shared" si="66"/>
        <v>0</v>
      </c>
      <c r="Z824" s="39">
        <f t="shared" si="69"/>
        <v>0</v>
      </c>
      <c r="AA824" s="39">
        <f t="shared" si="69"/>
        <v>0</v>
      </c>
      <c r="AB824" s="39">
        <f t="shared" si="69"/>
        <v>0</v>
      </c>
      <c r="AC824" s="39">
        <f t="shared" si="69"/>
        <v>0</v>
      </c>
      <c r="AD824" s="39">
        <f t="shared" si="69"/>
        <v>0</v>
      </c>
      <c r="AE824" s="20">
        <f t="shared" si="68"/>
        <v>0</v>
      </c>
    </row>
    <row r="825" spans="1:31">
      <c r="A825" s="282">
        <f t="shared" si="67"/>
        <v>76</v>
      </c>
      <c r="B825" s="18">
        <f t="shared" si="46"/>
        <v>0</v>
      </c>
      <c r="C825" s="271">
        <f t="shared" si="46"/>
        <v>0</v>
      </c>
      <c r="D825" s="18">
        <f t="shared" si="46"/>
        <v>0</v>
      </c>
      <c r="E825" s="18">
        <f t="shared" si="46"/>
        <v>0</v>
      </c>
      <c r="F825" s="19">
        <f t="shared" si="47"/>
        <v>0</v>
      </c>
      <c r="G825" s="19">
        <f t="shared" si="48"/>
        <v>0</v>
      </c>
      <c r="H825" s="19">
        <f t="shared" si="49"/>
        <v>0</v>
      </c>
      <c r="I825" s="19">
        <f t="shared" si="50"/>
        <v>0</v>
      </c>
      <c r="J825" s="19">
        <f t="shared" si="59"/>
        <v>0</v>
      </c>
      <c r="K825" s="19">
        <f t="shared" si="60"/>
        <v>0</v>
      </c>
      <c r="L825" s="19">
        <f t="shared" si="51"/>
        <v>0</v>
      </c>
      <c r="M825" s="19">
        <f t="shared" si="52"/>
        <v>0</v>
      </c>
      <c r="N825" s="19">
        <f t="shared" si="53"/>
        <v>0</v>
      </c>
      <c r="O825" s="19">
        <f t="shared" si="61"/>
        <v>0</v>
      </c>
      <c r="P825" s="19">
        <f t="shared" si="62"/>
        <v>0</v>
      </c>
      <c r="Q825" s="19">
        <f t="shared" si="63"/>
        <v>0</v>
      </c>
      <c r="R825" s="19">
        <f t="shared" si="54"/>
        <v>0</v>
      </c>
      <c r="S825" s="19">
        <f t="shared" si="55"/>
        <v>0</v>
      </c>
      <c r="T825" s="19">
        <f t="shared" si="64"/>
        <v>0</v>
      </c>
      <c r="U825" s="19">
        <f t="shared" si="65"/>
        <v>0</v>
      </c>
      <c r="V825" s="19">
        <f t="shared" si="56"/>
        <v>0</v>
      </c>
      <c r="W825" s="19">
        <f t="shared" si="57"/>
        <v>0</v>
      </c>
      <c r="X825" s="19">
        <f t="shared" si="58"/>
        <v>0</v>
      </c>
      <c r="Y825" s="19">
        <f t="shared" si="66"/>
        <v>0</v>
      </c>
      <c r="Z825" s="39">
        <f t="shared" si="69"/>
        <v>0</v>
      </c>
      <c r="AA825" s="39">
        <f t="shared" si="69"/>
        <v>0</v>
      </c>
      <c r="AB825" s="39">
        <f t="shared" si="69"/>
        <v>0</v>
      </c>
      <c r="AC825" s="39">
        <f t="shared" si="69"/>
        <v>0</v>
      </c>
      <c r="AD825" s="39">
        <f t="shared" si="69"/>
        <v>0</v>
      </c>
      <c r="AE825" s="20">
        <f t="shared" si="68"/>
        <v>0</v>
      </c>
    </row>
    <row r="826" spans="1:31">
      <c r="A826" s="282">
        <f t="shared" si="67"/>
        <v>77</v>
      </c>
      <c r="B826" s="18">
        <f t="shared" si="46"/>
        <v>0</v>
      </c>
      <c r="C826" s="271">
        <f t="shared" si="46"/>
        <v>0</v>
      </c>
      <c r="D826" s="18">
        <f t="shared" si="46"/>
        <v>0</v>
      </c>
      <c r="E826" s="18">
        <f t="shared" si="46"/>
        <v>0</v>
      </c>
      <c r="F826" s="19">
        <f t="shared" si="47"/>
        <v>0</v>
      </c>
      <c r="G826" s="19">
        <f t="shared" si="48"/>
        <v>0</v>
      </c>
      <c r="H826" s="19">
        <f t="shared" si="49"/>
        <v>0</v>
      </c>
      <c r="I826" s="19">
        <f t="shared" si="50"/>
        <v>0</v>
      </c>
      <c r="J826" s="19">
        <f t="shared" si="59"/>
        <v>0</v>
      </c>
      <c r="K826" s="19">
        <f t="shared" si="60"/>
        <v>0</v>
      </c>
      <c r="L826" s="19">
        <f t="shared" si="51"/>
        <v>0</v>
      </c>
      <c r="M826" s="19">
        <f t="shared" si="52"/>
        <v>0</v>
      </c>
      <c r="N826" s="19">
        <f t="shared" si="53"/>
        <v>0</v>
      </c>
      <c r="O826" s="19">
        <f t="shared" si="61"/>
        <v>0</v>
      </c>
      <c r="P826" s="19">
        <f t="shared" si="62"/>
        <v>0</v>
      </c>
      <c r="Q826" s="19">
        <f t="shared" si="63"/>
        <v>0</v>
      </c>
      <c r="R826" s="19">
        <f t="shared" si="54"/>
        <v>0</v>
      </c>
      <c r="S826" s="19">
        <f t="shared" si="55"/>
        <v>0</v>
      </c>
      <c r="T826" s="19">
        <f t="shared" si="64"/>
        <v>0</v>
      </c>
      <c r="U826" s="19">
        <f t="shared" si="65"/>
        <v>0</v>
      </c>
      <c r="V826" s="19">
        <f t="shared" si="56"/>
        <v>0</v>
      </c>
      <c r="W826" s="19">
        <f t="shared" si="57"/>
        <v>0</v>
      </c>
      <c r="X826" s="19">
        <f t="shared" si="58"/>
        <v>0</v>
      </c>
      <c r="Y826" s="19">
        <f t="shared" si="66"/>
        <v>0</v>
      </c>
      <c r="Z826" s="39">
        <f t="shared" si="69"/>
        <v>0</v>
      </c>
      <c r="AA826" s="39">
        <f t="shared" si="69"/>
        <v>0</v>
      </c>
      <c r="AB826" s="39">
        <f t="shared" si="69"/>
        <v>0</v>
      </c>
      <c r="AC826" s="39">
        <f t="shared" si="69"/>
        <v>0</v>
      </c>
      <c r="AD826" s="39">
        <f t="shared" si="69"/>
        <v>0</v>
      </c>
      <c r="AE826" s="20">
        <f t="shared" si="68"/>
        <v>0</v>
      </c>
    </row>
    <row r="827" spans="1:31">
      <c r="A827" s="282">
        <f t="shared" si="67"/>
        <v>78</v>
      </c>
      <c r="B827" s="18">
        <f t="shared" si="46"/>
        <v>0</v>
      </c>
      <c r="C827" s="271">
        <f t="shared" si="46"/>
        <v>0</v>
      </c>
      <c r="D827" s="18">
        <f t="shared" si="46"/>
        <v>0</v>
      </c>
      <c r="E827" s="18">
        <f t="shared" si="46"/>
        <v>0</v>
      </c>
      <c r="F827" s="19">
        <f t="shared" si="47"/>
        <v>0</v>
      </c>
      <c r="G827" s="19">
        <f t="shared" si="48"/>
        <v>0</v>
      </c>
      <c r="H827" s="19">
        <f t="shared" si="49"/>
        <v>0</v>
      </c>
      <c r="I827" s="19">
        <f t="shared" si="50"/>
        <v>0</v>
      </c>
      <c r="J827" s="19">
        <f t="shared" si="59"/>
        <v>0</v>
      </c>
      <c r="K827" s="19">
        <f t="shared" si="60"/>
        <v>0</v>
      </c>
      <c r="L827" s="19">
        <f t="shared" si="51"/>
        <v>0</v>
      </c>
      <c r="M827" s="19">
        <f t="shared" si="52"/>
        <v>0</v>
      </c>
      <c r="N827" s="19">
        <f t="shared" si="53"/>
        <v>0</v>
      </c>
      <c r="O827" s="19">
        <f t="shared" si="61"/>
        <v>0</v>
      </c>
      <c r="P827" s="19">
        <f t="shared" si="62"/>
        <v>0</v>
      </c>
      <c r="Q827" s="19">
        <f t="shared" si="63"/>
        <v>0</v>
      </c>
      <c r="R827" s="19">
        <f t="shared" si="54"/>
        <v>0</v>
      </c>
      <c r="S827" s="19">
        <f t="shared" si="55"/>
        <v>0</v>
      </c>
      <c r="T827" s="19">
        <f t="shared" si="64"/>
        <v>0</v>
      </c>
      <c r="U827" s="19">
        <f t="shared" si="65"/>
        <v>0</v>
      </c>
      <c r="V827" s="19">
        <f t="shared" si="56"/>
        <v>0</v>
      </c>
      <c r="W827" s="19">
        <f t="shared" si="57"/>
        <v>0</v>
      </c>
      <c r="X827" s="19">
        <f t="shared" si="58"/>
        <v>0</v>
      </c>
      <c r="Y827" s="19">
        <f t="shared" si="66"/>
        <v>0</v>
      </c>
      <c r="Z827" s="39">
        <f t="shared" si="69"/>
        <v>0</v>
      </c>
      <c r="AA827" s="39">
        <f t="shared" si="69"/>
        <v>0</v>
      </c>
      <c r="AB827" s="39">
        <f t="shared" si="69"/>
        <v>0</v>
      </c>
      <c r="AC827" s="39">
        <f t="shared" si="69"/>
        <v>0</v>
      </c>
      <c r="AD827" s="39">
        <f t="shared" si="69"/>
        <v>0</v>
      </c>
      <c r="AE827" s="20">
        <f t="shared" si="68"/>
        <v>0</v>
      </c>
    </row>
    <row r="828" spans="1:31">
      <c r="A828" s="282">
        <f t="shared" si="67"/>
        <v>79</v>
      </c>
      <c r="B828" s="18">
        <f t="shared" si="46"/>
        <v>0</v>
      </c>
      <c r="C828" s="271">
        <f t="shared" si="46"/>
        <v>0</v>
      </c>
      <c r="D828" s="18">
        <f t="shared" si="46"/>
        <v>0</v>
      </c>
      <c r="E828" s="18">
        <f t="shared" si="46"/>
        <v>0</v>
      </c>
      <c r="F828" s="19">
        <f t="shared" si="47"/>
        <v>0</v>
      </c>
      <c r="G828" s="19">
        <f t="shared" si="48"/>
        <v>0</v>
      </c>
      <c r="H828" s="19">
        <f t="shared" si="49"/>
        <v>0</v>
      </c>
      <c r="I828" s="19">
        <f t="shared" si="50"/>
        <v>0</v>
      </c>
      <c r="J828" s="19">
        <f t="shared" si="59"/>
        <v>0</v>
      </c>
      <c r="K828" s="19">
        <f t="shared" si="60"/>
        <v>0</v>
      </c>
      <c r="L828" s="19">
        <f t="shared" si="51"/>
        <v>0</v>
      </c>
      <c r="M828" s="19">
        <f t="shared" si="52"/>
        <v>0</v>
      </c>
      <c r="N828" s="19">
        <f t="shared" si="53"/>
        <v>0</v>
      </c>
      <c r="O828" s="19">
        <f t="shared" si="61"/>
        <v>0</v>
      </c>
      <c r="P828" s="19">
        <f t="shared" si="62"/>
        <v>0</v>
      </c>
      <c r="Q828" s="19">
        <f t="shared" si="63"/>
        <v>0</v>
      </c>
      <c r="R828" s="19">
        <f t="shared" si="54"/>
        <v>0</v>
      </c>
      <c r="S828" s="19">
        <f t="shared" si="55"/>
        <v>0</v>
      </c>
      <c r="T828" s="19">
        <f t="shared" si="64"/>
        <v>0</v>
      </c>
      <c r="U828" s="19">
        <f t="shared" si="65"/>
        <v>0</v>
      </c>
      <c r="V828" s="19">
        <f t="shared" si="56"/>
        <v>0</v>
      </c>
      <c r="W828" s="19">
        <f t="shared" si="57"/>
        <v>0</v>
      </c>
      <c r="X828" s="19">
        <f t="shared" si="58"/>
        <v>0</v>
      </c>
      <c r="Y828" s="19">
        <f t="shared" si="66"/>
        <v>0</v>
      </c>
      <c r="Z828" s="39">
        <f t="shared" si="69"/>
        <v>0</v>
      </c>
      <c r="AA828" s="39">
        <f t="shared" si="69"/>
        <v>0</v>
      </c>
      <c r="AB828" s="39">
        <f t="shared" si="69"/>
        <v>0</v>
      </c>
      <c r="AC828" s="39">
        <f t="shared" si="69"/>
        <v>0</v>
      </c>
      <c r="AD828" s="39">
        <f t="shared" si="69"/>
        <v>0</v>
      </c>
      <c r="AE828" s="20">
        <f t="shared" si="68"/>
        <v>0</v>
      </c>
    </row>
    <row r="829" spans="1:31">
      <c r="A829" s="282">
        <f t="shared" si="67"/>
        <v>80</v>
      </c>
      <c r="B829" s="18">
        <f t="shared" si="46"/>
        <v>0</v>
      </c>
      <c r="C829" s="271">
        <f t="shared" si="46"/>
        <v>0</v>
      </c>
      <c r="D829" s="18">
        <f t="shared" si="46"/>
        <v>0</v>
      </c>
      <c r="E829" s="18">
        <f t="shared" si="46"/>
        <v>0</v>
      </c>
      <c r="F829" s="19">
        <f t="shared" si="47"/>
        <v>0</v>
      </c>
      <c r="G829" s="19">
        <f t="shared" si="48"/>
        <v>0</v>
      </c>
      <c r="H829" s="19">
        <f t="shared" si="49"/>
        <v>0</v>
      </c>
      <c r="I829" s="19">
        <f t="shared" si="50"/>
        <v>0</v>
      </c>
      <c r="J829" s="19">
        <f t="shared" si="59"/>
        <v>0</v>
      </c>
      <c r="K829" s="19">
        <f t="shared" si="60"/>
        <v>0</v>
      </c>
      <c r="L829" s="19">
        <f t="shared" si="51"/>
        <v>0</v>
      </c>
      <c r="M829" s="19">
        <f t="shared" si="52"/>
        <v>0</v>
      </c>
      <c r="N829" s="19">
        <f t="shared" si="53"/>
        <v>0</v>
      </c>
      <c r="O829" s="19">
        <f t="shared" si="61"/>
        <v>0</v>
      </c>
      <c r="P829" s="19">
        <f t="shared" si="62"/>
        <v>0</v>
      </c>
      <c r="Q829" s="19">
        <f t="shared" si="63"/>
        <v>0</v>
      </c>
      <c r="R829" s="19">
        <f t="shared" si="54"/>
        <v>0</v>
      </c>
      <c r="S829" s="19">
        <f t="shared" si="55"/>
        <v>0</v>
      </c>
      <c r="T829" s="19">
        <f t="shared" si="64"/>
        <v>0</v>
      </c>
      <c r="U829" s="19">
        <f t="shared" si="65"/>
        <v>0</v>
      </c>
      <c r="V829" s="19">
        <f t="shared" si="56"/>
        <v>0</v>
      </c>
      <c r="W829" s="19">
        <f t="shared" si="57"/>
        <v>0</v>
      </c>
      <c r="X829" s="19">
        <f t="shared" si="58"/>
        <v>0</v>
      </c>
      <c r="Y829" s="19">
        <f t="shared" si="66"/>
        <v>0</v>
      </c>
      <c r="Z829" s="39">
        <f t="shared" si="69"/>
        <v>0</v>
      </c>
      <c r="AA829" s="39">
        <f t="shared" si="69"/>
        <v>0</v>
      </c>
      <c r="AB829" s="39">
        <f t="shared" si="69"/>
        <v>0</v>
      </c>
      <c r="AC829" s="39">
        <f t="shared" si="69"/>
        <v>0</v>
      </c>
      <c r="AD829" s="39">
        <f t="shared" si="69"/>
        <v>0</v>
      </c>
      <c r="AE829" s="20">
        <f t="shared" si="68"/>
        <v>0</v>
      </c>
    </row>
    <row r="830" spans="1:31">
      <c r="A830" s="282">
        <f t="shared" si="67"/>
        <v>81</v>
      </c>
      <c r="B830" s="18">
        <f t="shared" si="46"/>
        <v>0</v>
      </c>
      <c r="C830" s="271">
        <f t="shared" si="46"/>
        <v>0</v>
      </c>
      <c r="D830" s="18">
        <f t="shared" si="46"/>
        <v>0</v>
      </c>
      <c r="E830" s="18">
        <f t="shared" si="46"/>
        <v>0</v>
      </c>
      <c r="F830" s="19">
        <f t="shared" si="47"/>
        <v>0</v>
      </c>
      <c r="G830" s="19">
        <f t="shared" si="48"/>
        <v>0</v>
      </c>
      <c r="H830" s="19">
        <f t="shared" si="49"/>
        <v>0</v>
      </c>
      <c r="I830" s="19">
        <f t="shared" si="50"/>
        <v>0</v>
      </c>
      <c r="J830" s="19">
        <f t="shared" si="59"/>
        <v>0</v>
      </c>
      <c r="K830" s="19">
        <f t="shared" si="60"/>
        <v>0</v>
      </c>
      <c r="L830" s="19">
        <f t="shared" si="51"/>
        <v>0</v>
      </c>
      <c r="M830" s="19">
        <f t="shared" si="52"/>
        <v>0</v>
      </c>
      <c r="N830" s="19">
        <f t="shared" si="53"/>
        <v>0</v>
      </c>
      <c r="O830" s="19">
        <f t="shared" si="61"/>
        <v>0</v>
      </c>
      <c r="P830" s="19">
        <f t="shared" si="62"/>
        <v>0</v>
      </c>
      <c r="Q830" s="19">
        <f t="shared" si="63"/>
        <v>0</v>
      </c>
      <c r="R830" s="19">
        <f t="shared" si="54"/>
        <v>0</v>
      </c>
      <c r="S830" s="19">
        <f t="shared" si="55"/>
        <v>0</v>
      </c>
      <c r="T830" s="19">
        <f t="shared" si="64"/>
        <v>0</v>
      </c>
      <c r="U830" s="19">
        <f t="shared" si="65"/>
        <v>0</v>
      </c>
      <c r="V830" s="19">
        <f t="shared" si="56"/>
        <v>0</v>
      </c>
      <c r="W830" s="19">
        <f t="shared" si="57"/>
        <v>0</v>
      </c>
      <c r="X830" s="19">
        <f t="shared" si="58"/>
        <v>0</v>
      </c>
      <c r="Y830" s="19">
        <f t="shared" si="66"/>
        <v>0</v>
      </c>
      <c r="Z830" s="39">
        <f t="shared" ref="Z830:AD839" si="70">Z86</f>
        <v>0</v>
      </c>
      <c r="AA830" s="39">
        <f t="shared" si="70"/>
        <v>0</v>
      </c>
      <c r="AB830" s="39">
        <f t="shared" si="70"/>
        <v>0</v>
      </c>
      <c r="AC830" s="39">
        <f t="shared" si="70"/>
        <v>0</v>
      </c>
      <c r="AD830" s="39">
        <f t="shared" si="70"/>
        <v>0</v>
      </c>
      <c r="AE830" s="20">
        <f t="shared" si="68"/>
        <v>0</v>
      </c>
    </row>
    <row r="831" spans="1:31">
      <c r="A831" s="282">
        <f t="shared" si="67"/>
        <v>82</v>
      </c>
      <c r="B831" s="18">
        <f t="shared" si="46"/>
        <v>0</v>
      </c>
      <c r="C831" s="271">
        <f t="shared" si="46"/>
        <v>0</v>
      </c>
      <c r="D831" s="18">
        <f t="shared" si="46"/>
        <v>0</v>
      </c>
      <c r="E831" s="18">
        <f t="shared" si="46"/>
        <v>0</v>
      </c>
      <c r="F831" s="19">
        <f t="shared" si="47"/>
        <v>0</v>
      </c>
      <c r="G831" s="19">
        <f t="shared" si="48"/>
        <v>0</v>
      </c>
      <c r="H831" s="19">
        <f t="shared" si="49"/>
        <v>0</v>
      </c>
      <c r="I831" s="19">
        <f t="shared" si="50"/>
        <v>0</v>
      </c>
      <c r="J831" s="19">
        <f t="shared" si="59"/>
        <v>0</v>
      </c>
      <c r="K831" s="19">
        <f t="shared" si="60"/>
        <v>0</v>
      </c>
      <c r="L831" s="19">
        <f t="shared" si="51"/>
        <v>0</v>
      </c>
      <c r="M831" s="19">
        <f t="shared" si="52"/>
        <v>0</v>
      </c>
      <c r="N831" s="19">
        <f t="shared" si="53"/>
        <v>0</v>
      </c>
      <c r="O831" s="19">
        <f t="shared" si="61"/>
        <v>0</v>
      </c>
      <c r="P831" s="19">
        <f t="shared" si="62"/>
        <v>0</v>
      </c>
      <c r="Q831" s="19">
        <f t="shared" si="63"/>
        <v>0</v>
      </c>
      <c r="R831" s="19">
        <f t="shared" si="54"/>
        <v>0</v>
      </c>
      <c r="S831" s="19">
        <f t="shared" si="55"/>
        <v>0</v>
      </c>
      <c r="T831" s="19">
        <f t="shared" si="64"/>
        <v>0</v>
      </c>
      <c r="U831" s="19">
        <f t="shared" si="65"/>
        <v>0</v>
      </c>
      <c r="V831" s="19">
        <f t="shared" si="56"/>
        <v>0</v>
      </c>
      <c r="W831" s="19">
        <f t="shared" si="57"/>
        <v>0</v>
      </c>
      <c r="X831" s="19">
        <f t="shared" si="58"/>
        <v>0</v>
      </c>
      <c r="Y831" s="19">
        <f t="shared" si="66"/>
        <v>0</v>
      </c>
      <c r="Z831" s="39">
        <f t="shared" si="70"/>
        <v>0</v>
      </c>
      <c r="AA831" s="39">
        <f t="shared" si="70"/>
        <v>0</v>
      </c>
      <c r="AB831" s="39">
        <f t="shared" si="70"/>
        <v>0</v>
      </c>
      <c r="AC831" s="39">
        <f t="shared" si="70"/>
        <v>0</v>
      </c>
      <c r="AD831" s="39">
        <f t="shared" si="70"/>
        <v>0</v>
      </c>
      <c r="AE831" s="20">
        <f t="shared" si="68"/>
        <v>0</v>
      </c>
    </row>
    <row r="832" spans="1:31">
      <c r="A832" s="282">
        <f t="shared" si="67"/>
        <v>83</v>
      </c>
      <c r="B832" s="18">
        <f t="shared" ref="B832:E851" si="71">B88</f>
        <v>0</v>
      </c>
      <c r="C832" s="271">
        <f t="shared" si="71"/>
        <v>0</v>
      </c>
      <c r="D832" s="18">
        <f t="shared" si="71"/>
        <v>0</v>
      </c>
      <c r="E832" s="18">
        <f t="shared" si="71"/>
        <v>0</v>
      </c>
      <c r="F832" s="19">
        <f t="shared" si="47"/>
        <v>0</v>
      </c>
      <c r="G832" s="19">
        <f t="shared" si="48"/>
        <v>0</v>
      </c>
      <c r="H832" s="19">
        <f t="shared" si="49"/>
        <v>0</v>
      </c>
      <c r="I832" s="19">
        <f t="shared" si="50"/>
        <v>0</v>
      </c>
      <c r="J832" s="19">
        <f t="shared" si="59"/>
        <v>0</v>
      </c>
      <c r="K832" s="19">
        <f t="shared" si="60"/>
        <v>0</v>
      </c>
      <c r="L832" s="19">
        <f t="shared" si="51"/>
        <v>0</v>
      </c>
      <c r="M832" s="19">
        <f t="shared" si="52"/>
        <v>0</v>
      </c>
      <c r="N832" s="19">
        <f t="shared" si="53"/>
        <v>0</v>
      </c>
      <c r="O832" s="19">
        <f t="shared" si="61"/>
        <v>0</v>
      </c>
      <c r="P832" s="19">
        <f t="shared" si="62"/>
        <v>0</v>
      </c>
      <c r="Q832" s="19">
        <f t="shared" si="63"/>
        <v>0</v>
      </c>
      <c r="R832" s="19">
        <f t="shared" si="54"/>
        <v>0</v>
      </c>
      <c r="S832" s="19">
        <f t="shared" si="55"/>
        <v>0</v>
      </c>
      <c r="T832" s="19">
        <f t="shared" si="64"/>
        <v>0</v>
      </c>
      <c r="U832" s="19">
        <f t="shared" si="65"/>
        <v>0</v>
      </c>
      <c r="V832" s="19">
        <f t="shared" si="56"/>
        <v>0</v>
      </c>
      <c r="W832" s="19">
        <f t="shared" si="57"/>
        <v>0</v>
      </c>
      <c r="X832" s="19">
        <f t="shared" si="58"/>
        <v>0</v>
      </c>
      <c r="Y832" s="19">
        <f t="shared" si="66"/>
        <v>0</v>
      </c>
      <c r="Z832" s="39">
        <f t="shared" si="70"/>
        <v>0</v>
      </c>
      <c r="AA832" s="39">
        <f t="shared" si="70"/>
        <v>0</v>
      </c>
      <c r="AB832" s="39">
        <f t="shared" si="70"/>
        <v>0</v>
      </c>
      <c r="AC832" s="39">
        <f t="shared" si="70"/>
        <v>0</v>
      </c>
      <c r="AD832" s="39">
        <f t="shared" si="70"/>
        <v>0</v>
      </c>
      <c r="AE832" s="20">
        <f t="shared" si="68"/>
        <v>0</v>
      </c>
    </row>
    <row r="833" spans="1:31">
      <c r="A833" s="282">
        <f t="shared" si="67"/>
        <v>84</v>
      </c>
      <c r="B833" s="18">
        <f t="shared" si="71"/>
        <v>0</v>
      </c>
      <c r="C833" s="271">
        <f t="shared" si="71"/>
        <v>0</v>
      </c>
      <c r="D833" s="18">
        <f t="shared" si="71"/>
        <v>0</v>
      </c>
      <c r="E833" s="18">
        <f t="shared" si="71"/>
        <v>0</v>
      </c>
      <c r="F833" s="19">
        <f t="shared" si="47"/>
        <v>0</v>
      </c>
      <c r="G833" s="19">
        <f t="shared" si="48"/>
        <v>0</v>
      </c>
      <c r="H833" s="19">
        <f t="shared" si="49"/>
        <v>0</v>
      </c>
      <c r="I833" s="19">
        <f t="shared" si="50"/>
        <v>0</v>
      </c>
      <c r="J833" s="19">
        <f t="shared" si="59"/>
        <v>0</v>
      </c>
      <c r="K833" s="19">
        <f t="shared" si="60"/>
        <v>0</v>
      </c>
      <c r="L833" s="19">
        <f t="shared" si="51"/>
        <v>0</v>
      </c>
      <c r="M833" s="19">
        <f t="shared" si="52"/>
        <v>0</v>
      </c>
      <c r="N833" s="19">
        <f t="shared" si="53"/>
        <v>0</v>
      </c>
      <c r="O833" s="19">
        <f t="shared" si="61"/>
        <v>0</v>
      </c>
      <c r="P833" s="19">
        <f t="shared" si="62"/>
        <v>0</v>
      </c>
      <c r="Q833" s="19">
        <f t="shared" si="63"/>
        <v>0</v>
      </c>
      <c r="R833" s="19">
        <f t="shared" si="54"/>
        <v>0</v>
      </c>
      <c r="S833" s="19">
        <f t="shared" si="55"/>
        <v>0</v>
      </c>
      <c r="T833" s="19">
        <f t="shared" si="64"/>
        <v>0</v>
      </c>
      <c r="U833" s="19">
        <f t="shared" si="65"/>
        <v>0</v>
      </c>
      <c r="V833" s="19">
        <f t="shared" si="56"/>
        <v>0</v>
      </c>
      <c r="W833" s="19">
        <f t="shared" si="57"/>
        <v>0</v>
      </c>
      <c r="X833" s="19">
        <f t="shared" si="58"/>
        <v>0</v>
      </c>
      <c r="Y833" s="19">
        <f t="shared" si="66"/>
        <v>0</v>
      </c>
      <c r="Z833" s="39">
        <f t="shared" si="70"/>
        <v>0</v>
      </c>
      <c r="AA833" s="39">
        <f t="shared" si="70"/>
        <v>0</v>
      </c>
      <c r="AB833" s="39">
        <f t="shared" si="70"/>
        <v>0</v>
      </c>
      <c r="AC833" s="39">
        <f t="shared" si="70"/>
        <v>0</v>
      </c>
      <c r="AD833" s="39">
        <f t="shared" si="70"/>
        <v>0</v>
      </c>
      <c r="AE833" s="20">
        <f t="shared" si="68"/>
        <v>0</v>
      </c>
    </row>
    <row r="834" spans="1:31">
      <c r="A834" s="282">
        <f t="shared" si="67"/>
        <v>85</v>
      </c>
      <c r="B834" s="18">
        <f t="shared" si="71"/>
        <v>0</v>
      </c>
      <c r="C834" s="271">
        <f t="shared" si="71"/>
        <v>0</v>
      </c>
      <c r="D834" s="18">
        <f t="shared" si="71"/>
        <v>0</v>
      </c>
      <c r="E834" s="18">
        <f t="shared" si="71"/>
        <v>0</v>
      </c>
      <c r="F834" s="19">
        <f t="shared" si="47"/>
        <v>0</v>
      </c>
      <c r="G834" s="19">
        <f t="shared" si="48"/>
        <v>0</v>
      </c>
      <c r="H834" s="19">
        <f t="shared" si="49"/>
        <v>0</v>
      </c>
      <c r="I834" s="19">
        <f t="shared" si="50"/>
        <v>0</v>
      </c>
      <c r="J834" s="19">
        <f t="shared" si="59"/>
        <v>0</v>
      </c>
      <c r="K834" s="19">
        <f t="shared" si="60"/>
        <v>0</v>
      </c>
      <c r="L834" s="19">
        <f t="shared" si="51"/>
        <v>0</v>
      </c>
      <c r="M834" s="19">
        <f t="shared" si="52"/>
        <v>0</v>
      </c>
      <c r="N834" s="19">
        <f t="shared" si="53"/>
        <v>0</v>
      </c>
      <c r="O834" s="19">
        <f t="shared" si="61"/>
        <v>0</v>
      </c>
      <c r="P834" s="19">
        <f t="shared" si="62"/>
        <v>0</v>
      </c>
      <c r="Q834" s="19">
        <f t="shared" si="63"/>
        <v>0</v>
      </c>
      <c r="R834" s="19">
        <f t="shared" si="54"/>
        <v>0</v>
      </c>
      <c r="S834" s="19">
        <f t="shared" si="55"/>
        <v>0</v>
      </c>
      <c r="T834" s="19">
        <f t="shared" si="64"/>
        <v>0</v>
      </c>
      <c r="U834" s="19">
        <f t="shared" si="65"/>
        <v>0</v>
      </c>
      <c r="V834" s="19">
        <f t="shared" si="56"/>
        <v>0</v>
      </c>
      <c r="W834" s="19">
        <f t="shared" si="57"/>
        <v>0</v>
      </c>
      <c r="X834" s="19">
        <f t="shared" si="58"/>
        <v>0</v>
      </c>
      <c r="Y834" s="19">
        <f t="shared" si="66"/>
        <v>0</v>
      </c>
      <c r="Z834" s="39">
        <f t="shared" si="70"/>
        <v>0</v>
      </c>
      <c r="AA834" s="39">
        <f t="shared" si="70"/>
        <v>0</v>
      </c>
      <c r="AB834" s="39">
        <f t="shared" si="70"/>
        <v>0</v>
      </c>
      <c r="AC834" s="39">
        <f t="shared" si="70"/>
        <v>0</v>
      </c>
      <c r="AD834" s="39">
        <f t="shared" si="70"/>
        <v>0</v>
      </c>
      <c r="AE834" s="20">
        <f t="shared" si="68"/>
        <v>0</v>
      </c>
    </row>
    <row r="835" spans="1:31">
      <c r="A835" s="282">
        <f t="shared" si="67"/>
        <v>86</v>
      </c>
      <c r="B835" s="18">
        <f t="shared" si="71"/>
        <v>0</v>
      </c>
      <c r="C835" s="271">
        <f t="shared" si="71"/>
        <v>0</v>
      </c>
      <c r="D835" s="18">
        <f t="shared" si="71"/>
        <v>0</v>
      </c>
      <c r="E835" s="18">
        <f t="shared" si="71"/>
        <v>0</v>
      </c>
      <c r="F835" s="19">
        <f t="shared" si="47"/>
        <v>0</v>
      </c>
      <c r="G835" s="19">
        <f t="shared" si="48"/>
        <v>0</v>
      </c>
      <c r="H835" s="19">
        <f t="shared" si="49"/>
        <v>0</v>
      </c>
      <c r="I835" s="19">
        <f t="shared" si="50"/>
        <v>0</v>
      </c>
      <c r="J835" s="19">
        <f t="shared" si="59"/>
        <v>0</v>
      </c>
      <c r="K835" s="19">
        <f t="shared" si="60"/>
        <v>0</v>
      </c>
      <c r="L835" s="19">
        <f t="shared" si="51"/>
        <v>0</v>
      </c>
      <c r="M835" s="19">
        <f t="shared" si="52"/>
        <v>0</v>
      </c>
      <c r="N835" s="19">
        <f t="shared" si="53"/>
        <v>0</v>
      </c>
      <c r="O835" s="19">
        <f t="shared" si="61"/>
        <v>0</v>
      </c>
      <c r="P835" s="19">
        <f t="shared" si="62"/>
        <v>0</v>
      </c>
      <c r="Q835" s="19">
        <f t="shared" si="63"/>
        <v>0</v>
      </c>
      <c r="R835" s="19">
        <f t="shared" si="54"/>
        <v>0</v>
      </c>
      <c r="S835" s="19">
        <f t="shared" si="55"/>
        <v>0</v>
      </c>
      <c r="T835" s="19">
        <f t="shared" si="64"/>
        <v>0</v>
      </c>
      <c r="U835" s="19">
        <f t="shared" si="65"/>
        <v>0</v>
      </c>
      <c r="V835" s="19">
        <f t="shared" si="56"/>
        <v>0</v>
      </c>
      <c r="W835" s="19">
        <f t="shared" si="57"/>
        <v>0</v>
      </c>
      <c r="X835" s="19">
        <f t="shared" si="58"/>
        <v>0</v>
      </c>
      <c r="Y835" s="19">
        <f t="shared" si="66"/>
        <v>0</v>
      </c>
      <c r="Z835" s="39">
        <f t="shared" si="70"/>
        <v>0</v>
      </c>
      <c r="AA835" s="39">
        <f t="shared" si="70"/>
        <v>0</v>
      </c>
      <c r="AB835" s="39">
        <f t="shared" si="70"/>
        <v>0</v>
      </c>
      <c r="AC835" s="39">
        <f t="shared" si="70"/>
        <v>0</v>
      </c>
      <c r="AD835" s="39">
        <f t="shared" si="70"/>
        <v>0</v>
      </c>
      <c r="AE835" s="20">
        <f t="shared" si="68"/>
        <v>0</v>
      </c>
    </row>
    <row r="836" spans="1:31">
      <c r="A836" s="282">
        <f t="shared" si="67"/>
        <v>87</v>
      </c>
      <c r="B836" s="18">
        <f t="shared" si="71"/>
        <v>0</v>
      </c>
      <c r="C836" s="271">
        <f t="shared" si="71"/>
        <v>0</v>
      </c>
      <c r="D836" s="18">
        <f t="shared" si="71"/>
        <v>0</v>
      </c>
      <c r="E836" s="18">
        <f t="shared" si="71"/>
        <v>0</v>
      </c>
      <c r="F836" s="19">
        <f t="shared" si="47"/>
        <v>0</v>
      </c>
      <c r="G836" s="19">
        <f t="shared" si="48"/>
        <v>0</v>
      </c>
      <c r="H836" s="19">
        <f t="shared" si="49"/>
        <v>0</v>
      </c>
      <c r="I836" s="19">
        <f t="shared" si="50"/>
        <v>0</v>
      </c>
      <c r="J836" s="19">
        <f t="shared" si="59"/>
        <v>0</v>
      </c>
      <c r="K836" s="19">
        <f t="shared" si="60"/>
        <v>0</v>
      </c>
      <c r="L836" s="19">
        <f t="shared" si="51"/>
        <v>0</v>
      </c>
      <c r="M836" s="19">
        <f t="shared" si="52"/>
        <v>0</v>
      </c>
      <c r="N836" s="19">
        <f t="shared" si="53"/>
        <v>0</v>
      </c>
      <c r="O836" s="19">
        <f t="shared" si="61"/>
        <v>0</v>
      </c>
      <c r="P836" s="19">
        <f t="shared" si="62"/>
        <v>0</v>
      </c>
      <c r="Q836" s="19">
        <f t="shared" si="63"/>
        <v>0</v>
      </c>
      <c r="R836" s="19">
        <f t="shared" si="54"/>
        <v>0</v>
      </c>
      <c r="S836" s="19">
        <f t="shared" si="55"/>
        <v>0</v>
      </c>
      <c r="T836" s="19">
        <f t="shared" si="64"/>
        <v>0</v>
      </c>
      <c r="U836" s="19">
        <f t="shared" si="65"/>
        <v>0</v>
      </c>
      <c r="V836" s="19">
        <f t="shared" si="56"/>
        <v>0</v>
      </c>
      <c r="W836" s="19">
        <f t="shared" si="57"/>
        <v>0</v>
      </c>
      <c r="X836" s="19">
        <f t="shared" si="58"/>
        <v>0</v>
      </c>
      <c r="Y836" s="19">
        <f t="shared" si="66"/>
        <v>0</v>
      </c>
      <c r="Z836" s="39">
        <f t="shared" si="70"/>
        <v>0</v>
      </c>
      <c r="AA836" s="39">
        <f t="shared" si="70"/>
        <v>0</v>
      </c>
      <c r="AB836" s="39">
        <f t="shared" si="70"/>
        <v>0</v>
      </c>
      <c r="AC836" s="39">
        <f t="shared" si="70"/>
        <v>0</v>
      </c>
      <c r="AD836" s="39">
        <f t="shared" si="70"/>
        <v>0</v>
      </c>
      <c r="AE836" s="20">
        <f t="shared" si="68"/>
        <v>0</v>
      </c>
    </row>
    <row r="837" spans="1:31">
      <c r="A837" s="282">
        <f t="shared" si="67"/>
        <v>88</v>
      </c>
      <c r="B837" s="18">
        <f t="shared" si="71"/>
        <v>0</v>
      </c>
      <c r="C837" s="271">
        <f t="shared" si="71"/>
        <v>0</v>
      </c>
      <c r="D837" s="18">
        <f t="shared" si="71"/>
        <v>0</v>
      </c>
      <c r="E837" s="18">
        <f t="shared" si="71"/>
        <v>0</v>
      </c>
      <c r="F837" s="19">
        <f t="shared" si="47"/>
        <v>0</v>
      </c>
      <c r="G837" s="19">
        <f t="shared" si="48"/>
        <v>0</v>
      </c>
      <c r="H837" s="19">
        <f t="shared" si="49"/>
        <v>0</v>
      </c>
      <c r="I837" s="19">
        <f t="shared" si="50"/>
        <v>0</v>
      </c>
      <c r="J837" s="19">
        <f t="shared" si="59"/>
        <v>0</v>
      </c>
      <c r="K837" s="19">
        <f t="shared" si="60"/>
        <v>0</v>
      </c>
      <c r="L837" s="19">
        <f t="shared" si="51"/>
        <v>0</v>
      </c>
      <c r="M837" s="19">
        <f t="shared" si="52"/>
        <v>0</v>
      </c>
      <c r="N837" s="19">
        <f t="shared" si="53"/>
        <v>0</v>
      </c>
      <c r="O837" s="19">
        <f t="shared" si="61"/>
        <v>0</v>
      </c>
      <c r="P837" s="19">
        <f t="shared" si="62"/>
        <v>0</v>
      </c>
      <c r="Q837" s="19">
        <f t="shared" si="63"/>
        <v>0</v>
      </c>
      <c r="R837" s="19">
        <f t="shared" si="54"/>
        <v>0</v>
      </c>
      <c r="S837" s="19">
        <f t="shared" si="55"/>
        <v>0</v>
      </c>
      <c r="T837" s="19">
        <f t="shared" si="64"/>
        <v>0</v>
      </c>
      <c r="U837" s="19">
        <f t="shared" si="65"/>
        <v>0</v>
      </c>
      <c r="V837" s="19">
        <f t="shared" si="56"/>
        <v>0</v>
      </c>
      <c r="W837" s="19">
        <f t="shared" si="57"/>
        <v>0</v>
      </c>
      <c r="X837" s="19">
        <f t="shared" si="58"/>
        <v>0</v>
      </c>
      <c r="Y837" s="19">
        <f t="shared" si="66"/>
        <v>0</v>
      </c>
      <c r="Z837" s="39">
        <f t="shared" si="70"/>
        <v>0</v>
      </c>
      <c r="AA837" s="39">
        <f t="shared" si="70"/>
        <v>0</v>
      </c>
      <c r="AB837" s="39">
        <f t="shared" si="70"/>
        <v>0</v>
      </c>
      <c r="AC837" s="39">
        <f t="shared" si="70"/>
        <v>0</v>
      </c>
      <c r="AD837" s="39">
        <f t="shared" si="70"/>
        <v>0</v>
      </c>
      <c r="AE837" s="20">
        <f t="shared" si="68"/>
        <v>0</v>
      </c>
    </row>
    <row r="838" spans="1:31">
      <c r="A838" s="282">
        <f t="shared" si="67"/>
        <v>89</v>
      </c>
      <c r="B838" s="18">
        <f t="shared" si="71"/>
        <v>0</v>
      </c>
      <c r="C838" s="271">
        <f t="shared" si="71"/>
        <v>0</v>
      </c>
      <c r="D838" s="18">
        <f t="shared" si="71"/>
        <v>0</v>
      </c>
      <c r="E838" s="18">
        <f t="shared" si="71"/>
        <v>0</v>
      </c>
      <c r="F838" s="19">
        <f t="shared" si="47"/>
        <v>0</v>
      </c>
      <c r="G838" s="19">
        <f t="shared" si="48"/>
        <v>0</v>
      </c>
      <c r="H838" s="19">
        <f t="shared" si="49"/>
        <v>0</v>
      </c>
      <c r="I838" s="19">
        <f t="shared" si="50"/>
        <v>0</v>
      </c>
      <c r="J838" s="19">
        <f t="shared" si="59"/>
        <v>0</v>
      </c>
      <c r="K838" s="19">
        <f t="shared" si="60"/>
        <v>0</v>
      </c>
      <c r="L838" s="19">
        <f t="shared" si="51"/>
        <v>0</v>
      </c>
      <c r="M838" s="19">
        <f t="shared" si="52"/>
        <v>0</v>
      </c>
      <c r="N838" s="19">
        <f t="shared" si="53"/>
        <v>0</v>
      </c>
      <c r="O838" s="19">
        <f t="shared" si="61"/>
        <v>0</v>
      </c>
      <c r="P838" s="19">
        <f t="shared" si="62"/>
        <v>0</v>
      </c>
      <c r="Q838" s="19">
        <f t="shared" si="63"/>
        <v>0</v>
      </c>
      <c r="R838" s="19">
        <f t="shared" si="54"/>
        <v>0</v>
      </c>
      <c r="S838" s="19">
        <f t="shared" si="55"/>
        <v>0</v>
      </c>
      <c r="T838" s="19">
        <f t="shared" si="64"/>
        <v>0</v>
      </c>
      <c r="U838" s="19">
        <f t="shared" si="65"/>
        <v>0</v>
      </c>
      <c r="V838" s="19">
        <f t="shared" si="56"/>
        <v>0</v>
      </c>
      <c r="W838" s="19">
        <f t="shared" si="57"/>
        <v>0</v>
      </c>
      <c r="X838" s="19">
        <f t="shared" si="58"/>
        <v>0</v>
      </c>
      <c r="Y838" s="19">
        <f t="shared" si="66"/>
        <v>0</v>
      </c>
      <c r="Z838" s="39">
        <f t="shared" si="70"/>
        <v>0</v>
      </c>
      <c r="AA838" s="39">
        <f t="shared" si="70"/>
        <v>0</v>
      </c>
      <c r="AB838" s="39">
        <f t="shared" si="70"/>
        <v>0</v>
      </c>
      <c r="AC838" s="39">
        <f t="shared" si="70"/>
        <v>0</v>
      </c>
      <c r="AD838" s="39">
        <f t="shared" si="70"/>
        <v>0</v>
      </c>
      <c r="AE838" s="20">
        <f t="shared" si="68"/>
        <v>0</v>
      </c>
    </row>
    <row r="839" spans="1:31">
      <c r="A839" s="282">
        <f t="shared" si="67"/>
        <v>90</v>
      </c>
      <c r="B839" s="18">
        <f t="shared" si="71"/>
        <v>0</v>
      </c>
      <c r="C839" s="271">
        <f t="shared" si="71"/>
        <v>0</v>
      </c>
      <c r="D839" s="18">
        <f t="shared" si="71"/>
        <v>0</v>
      </c>
      <c r="E839" s="18">
        <f t="shared" si="71"/>
        <v>0</v>
      </c>
      <c r="F839" s="19">
        <f t="shared" si="47"/>
        <v>0</v>
      </c>
      <c r="G839" s="19">
        <f t="shared" si="48"/>
        <v>0</v>
      </c>
      <c r="H839" s="19">
        <f t="shared" si="49"/>
        <v>0</v>
      </c>
      <c r="I839" s="19">
        <f t="shared" si="50"/>
        <v>0</v>
      </c>
      <c r="J839" s="19">
        <f t="shared" si="59"/>
        <v>0</v>
      </c>
      <c r="K839" s="19">
        <f t="shared" si="60"/>
        <v>0</v>
      </c>
      <c r="L839" s="19">
        <f t="shared" si="51"/>
        <v>0</v>
      </c>
      <c r="M839" s="19">
        <f t="shared" si="52"/>
        <v>0</v>
      </c>
      <c r="N839" s="19">
        <f t="shared" si="53"/>
        <v>0</v>
      </c>
      <c r="O839" s="19">
        <f t="shared" si="61"/>
        <v>0</v>
      </c>
      <c r="P839" s="19">
        <f t="shared" si="62"/>
        <v>0</v>
      </c>
      <c r="Q839" s="19">
        <f t="shared" si="63"/>
        <v>0</v>
      </c>
      <c r="R839" s="19">
        <f t="shared" si="54"/>
        <v>0</v>
      </c>
      <c r="S839" s="19">
        <f t="shared" si="55"/>
        <v>0</v>
      </c>
      <c r="T839" s="19">
        <f t="shared" si="64"/>
        <v>0</v>
      </c>
      <c r="U839" s="19">
        <f t="shared" si="65"/>
        <v>0</v>
      </c>
      <c r="V839" s="19">
        <f t="shared" si="56"/>
        <v>0</v>
      </c>
      <c r="W839" s="19">
        <f t="shared" si="57"/>
        <v>0</v>
      </c>
      <c r="X839" s="19">
        <f t="shared" si="58"/>
        <v>0</v>
      </c>
      <c r="Y839" s="19">
        <f t="shared" si="66"/>
        <v>0</v>
      </c>
      <c r="Z839" s="39">
        <f t="shared" si="70"/>
        <v>0</v>
      </c>
      <c r="AA839" s="39">
        <f t="shared" si="70"/>
        <v>0</v>
      </c>
      <c r="AB839" s="39">
        <f t="shared" si="70"/>
        <v>0</v>
      </c>
      <c r="AC839" s="39">
        <f t="shared" si="70"/>
        <v>0</v>
      </c>
      <c r="AD839" s="39">
        <f t="shared" si="70"/>
        <v>0</v>
      </c>
      <c r="AE839" s="20">
        <f t="shared" si="68"/>
        <v>0</v>
      </c>
    </row>
    <row r="840" spans="1:31">
      <c r="A840" s="282">
        <f t="shared" si="67"/>
        <v>91</v>
      </c>
      <c r="B840" s="18">
        <f t="shared" si="71"/>
        <v>0</v>
      </c>
      <c r="C840" s="271">
        <f t="shared" si="71"/>
        <v>0</v>
      </c>
      <c r="D840" s="18">
        <f t="shared" si="71"/>
        <v>0</v>
      </c>
      <c r="E840" s="18">
        <f t="shared" si="71"/>
        <v>0</v>
      </c>
      <c r="F840" s="19">
        <f t="shared" si="47"/>
        <v>0</v>
      </c>
      <c r="G840" s="19">
        <f t="shared" si="48"/>
        <v>0</v>
      </c>
      <c r="H840" s="19">
        <f t="shared" si="49"/>
        <v>0</v>
      </c>
      <c r="I840" s="19">
        <f t="shared" si="50"/>
        <v>0</v>
      </c>
      <c r="J840" s="19">
        <f t="shared" si="59"/>
        <v>0</v>
      </c>
      <c r="K840" s="19">
        <f t="shared" si="60"/>
        <v>0</v>
      </c>
      <c r="L840" s="19">
        <f t="shared" si="51"/>
        <v>0</v>
      </c>
      <c r="M840" s="19">
        <f t="shared" si="52"/>
        <v>0</v>
      </c>
      <c r="N840" s="19">
        <f t="shared" si="53"/>
        <v>0</v>
      </c>
      <c r="O840" s="19">
        <f t="shared" si="61"/>
        <v>0</v>
      </c>
      <c r="P840" s="19">
        <f t="shared" si="62"/>
        <v>0</v>
      </c>
      <c r="Q840" s="19">
        <f t="shared" si="63"/>
        <v>0</v>
      </c>
      <c r="R840" s="19">
        <f t="shared" si="54"/>
        <v>0</v>
      </c>
      <c r="S840" s="19">
        <f t="shared" si="55"/>
        <v>0</v>
      </c>
      <c r="T840" s="19">
        <f t="shared" si="64"/>
        <v>0</v>
      </c>
      <c r="U840" s="19">
        <f t="shared" si="65"/>
        <v>0</v>
      </c>
      <c r="V840" s="19">
        <f t="shared" si="56"/>
        <v>0</v>
      </c>
      <c r="W840" s="19">
        <f t="shared" si="57"/>
        <v>0</v>
      </c>
      <c r="X840" s="19">
        <f t="shared" si="58"/>
        <v>0</v>
      </c>
      <c r="Y840" s="19">
        <f t="shared" si="66"/>
        <v>0</v>
      </c>
      <c r="Z840" s="39">
        <f t="shared" ref="Z840:AD849" si="72">Z96</f>
        <v>0</v>
      </c>
      <c r="AA840" s="39">
        <f t="shared" si="72"/>
        <v>0</v>
      </c>
      <c r="AB840" s="39">
        <f t="shared" si="72"/>
        <v>0</v>
      </c>
      <c r="AC840" s="39">
        <f t="shared" si="72"/>
        <v>0</v>
      </c>
      <c r="AD840" s="39">
        <f t="shared" si="72"/>
        <v>0</v>
      </c>
      <c r="AE840" s="20">
        <f t="shared" si="68"/>
        <v>0</v>
      </c>
    </row>
    <row r="841" spans="1:31">
      <c r="A841" s="282">
        <f t="shared" si="67"/>
        <v>92</v>
      </c>
      <c r="B841" s="18">
        <f t="shared" si="71"/>
        <v>0</v>
      </c>
      <c r="C841" s="271">
        <f t="shared" si="71"/>
        <v>0</v>
      </c>
      <c r="D841" s="18">
        <f t="shared" si="71"/>
        <v>0</v>
      </c>
      <c r="E841" s="18">
        <f t="shared" si="71"/>
        <v>0</v>
      </c>
      <c r="F841" s="19">
        <f t="shared" si="47"/>
        <v>0</v>
      </c>
      <c r="G841" s="19">
        <f t="shared" si="48"/>
        <v>0</v>
      </c>
      <c r="H841" s="19">
        <f t="shared" si="49"/>
        <v>0</v>
      </c>
      <c r="I841" s="19">
        <f t="shared" si="50"/>
        <v>0</v>
      </c>
      <c r="J841" s="19">
        <f t="shared" si="59"/>
        <v>0</v>
      </c>
      <c r="K841" s="19">
        <f t="shared" si="60"/>
        <v>0</v>
      </c>
      <c r="L841" s="19">
        <f t="shared" si="51"/>
        <v>0</v>
      </c>
      <c r="M841" s="19">
        <f t="shared" si="52"/>
        <v>0</v>
      </c>
      <c r="N841" s="19">
        <f t="shared" si="53"/>
        <v>0</v>
      </c>
      <c r="O841" s="19">
        <f t="shared" si="61"/>
        <v>0</v>
      </c>
      <c r="P841" s="19">
        <f t="shared" si="62"/>
        <v>0</v>
      </c>
      <c r="Q841" s="19">
        <f t="shared" si="63"/>
        <v>0</v>
      </c>
      <c r="R841" s="19">
        <f t="shared" si="54"/>
        <v>0</v>
      </c>
      <c r="S841" s="19">
        <f t="shared" si="55"/>
        <v>0</v>
      </c>
      <c r="T841" s="19">
        <f t="shared" si="64"/>
        <v>0</v>
      </c>
      <c r="U841" s="19">
        <f t="shared" si="65"/>
        <v>0</v>
      </c>
      <c r="V841" s="19">
        <f t="shared" si="56"/>
        <v>0</v>
      </c>
      <c r="W841" s="19">
        <f t="shared" si="57"/>
        <v>0</v>
      </c>
      <c r="X841" s="19">
        <f t="shared" si="58"/>
        <v>0</v>
      </c>
      <c r="Y841" s="19">
        <f t="shared" si="66"/>
        <v>0</v>
      </c>
      <c r="Z841" s="39">
        <f t="shared" si="72"/>
        <v>0</v>
      </c>
      <c r="AA841" s="39">
        <f t="shared" si="72"/>
        <v>0</v>
      </c>
      <c r="AB841" s="39">
        <f t="shared" si="72"/>
        <v>0</v>
      </c>
      <c r="AC841" s="39">
        <f t="shared" si="72"/>
        <v>0</v>
      </c>
      <c r="AD841" s="39">
        <f t="shared" si="72"/>
        <v>0</v>
      </c>
      <c r="AE841" s="20">
        <f t="shared" si="68"/>
        <v>0</v>
      </c>
    </row>
    <row r="842" spans="1:31">
      <c r="A842" s="282">
        <f t="shared" si="67"/>
        <v>93</v>
      </c>
      <c r="B842" s="18">
        <f t="shared" si="71"/>
        <v>0</v>
      </c>
      <c r="C842" s="271">
        <f t="shared" si="71"/>
        <v>0</v>
      </c>
      <c r="D842" s="18">
        <f t="shared" si="71"/>
        <v>0</v>
      </c>
      <c r="E842" s="18">
        <f t="shared" si="71"/>
        <v>0</v>
      </c>
      <c r="F842" s="19">
        <f t="shared" si="47"/>
        <v>0</v>
      </c>
      <c r="G842" s="19">
        <f t="shared" si="48"/>
        <v>0</v>
      </c>
      <c r="H842" s="19">
        <f t="shared" si="49"/>
        <v>0</v>
      </c>
      <c r="I842" s="19">
        <f t="shared" si="50"/>
        <v>0</v>
      </c>
      <c r="J842" s="19">
        <f t="shared" si="59"/>
        <v>0</v>
      </c>
      <c r="K842" s="19">
        <f t="shared" si="60"/>
        <v>0</v>
      </c>
      <c r="L842" s="19">
        <f t="shared" si="51"/>
        <v>0</v>
      </c>
      <c r="M842" s="19">
        <f t="shared" si="52"/>
        <v>0</v>
      </c>
      <c r="N842" s="19">
        <f t="shared" si="53"/>
        <v>0</v>
      </c>
      <c r="O842" s="19">
        <f t="shared" si="61"/>
        <v>0</v>
      </c>
      <c r="P842" s="19">
        <f t="shared" si="62"/>
        <v>0</v>
      </c>
      <c r="Q842" s="19">
        <f t="shared" si="63"/>
        <v>0</v>
      </c>
      <c r="R842" s="19">
        <f t="shared" si="54"/>
        <v>0</v>
      </c>
      <c r="S842" s="19">
        <f t="shared" si="55"/>
        <v>0</v>
      </c>
      <c r="T842" s="19">
        <f t="shared" si="64"/>
        <v>0</v>
      </c>
      <c r="U842" s="19">
        <f t="shared" si="65"/>
        <v>0</v>
      </c>
      <c r="V842" s="19">
        <f t="shared" si="56"/>
        <v>0</v>
      </c>
      <c r="W842" s="19">
        <f t="shared" si="57"/>
        <v>0</v>
      </c>
      <c r="X842" s="19">
        <f t="shared" si="58"/>
        <v>0</v>
      </c>
      <c r="Y842" s="19">
        <f t="shared" si="66"/>
        <v>0</v>
      </c>
      <c r="Z842" s="39">
        <f t="shared" si="72"/>
        <v>0</v>
      </c>
      <c r="AA842" s="39">
        <f t="shared" si="72"/>
        <v>0</v>
      </c>
      <c r="AB842" s="39">
        <f t="shared" si="72"/>
        <v>0</v>
      </c>
      <c r="AC842" s="39">
        <f t="shared" si="72"/>
        <v>0</v>
      </c>
      <c r="AD842" s="39">
        <f t="shared" si="72"/>
        <v>0</v>
      </c>
      <c r="AE842" s="20">
        <f t="shared" si="68"/>
        <v>0</v>
      </c>
    </row>
    <row r="843" spans="1:31">
      <c r="A843" s="282">
        <f t="shared" si="67"/>
        <v>94</v>
      </c>
      <c r="B843" s="18">
        <f t="shared" si="71"/>
        <v>0</v>
      </c>
      <c r="C843" s="271">
        <f t="shared" si="71"/>
        <v>0</v>
      </c>
      <c r="D843" s="18">
        <f t="shared" si="71"/>
        <v>0</v>
      </c>
      <c r="E843" s="18">
        <f t="shared" si="71"/>
        <v>0</v>
      </c>
      <c r="F843" s="19">
        <f t="shared" si="47"/>
        <v>0</v>
      </c>
      <c r="G843" s="19">
        <f t="shared" si="48"/>
        <v>0</v>
      </c>
      <c r="H843" s="19">
        <f t="shared" si="49"/>
        <v>0</v>
      </c>
      <c r="I843" s="19">
        <f t="shared" si="50"/>
        <v>0</v>
      </c>
      <c r="J843" s="19">
        <f t="shared" si="59"/>
        <v>0</v>
      </c>
      <c r="K843" s="19">
        <f t="shared" si="60"/>
        <v>0</v>
      </c>
      <c r="L843" s="19">
        <f t="shared" si="51"/>
        <v>0</v>
      </c>
      <c r="M843" s="19">
        <f t="shared" si="52"/>
        <v>0</v>
      </c>
      <c r="N843" s="19">
        <f t="shared" si="53"/>
        <v>0</v>
      </c>
      <c r="O843" s="19">
        <f t="shared" si="61"/>
        <v>0</v>
      </c>
      <c r="P843" s="19">
        <f t="shared" si="62"/>
        <v>0</v>
      </c>
      <c r="Q843" s="19">
        <f t="shared" si="63"/>
        <v>0</v>
      </c>
      <c r="R843" s="19">
        <f t="shared" si="54"/>
        <v>0</v>
      </c>
      <c r="S843" s="19">
        <f t="shared" si="55"/>
        <v>0</v>
      </c>
      <c r="T843" s="19">
        <f t="shared" si="64"/>
        <v>0</v>
      </c>
      <c r="U843" s="19">
        <f t="shared" si="65"/>
        <v>0</v>
      </c>
      <c r="V843" s="19">
        <f t="shared" si="56"/>
        <v>0</v>
      </c>
      <c r="W843" s="19">
        <f t="shared" si="57"/>
        <v>0</v>
      </c>
      <c r="X843" s="19">
        <f t="shared" si="58"/>
        <v>0</v>
      </c>
      <c r="Y843" s="19">
        <f t="shared" si="66"/>
        <v>0</v>
      </c>
      <c r="Z843" s="39">
        <f t="shared" si="72"/>
        <v>0</v>
      </c>
      <c r="AA843" s="39">
        <f t="shared" si="72"/>
        <v>0</v>
      </c>
      <c r="AB843" s="39">
        <f t="shared" si="72"/>
        <v>0</v>
      </c>
      <c r="AC843" s="39">
        <f t="shared" si="72"/>
        <v>0</v>
      </c>
      <c r="AD843" s="39">
        <f t="shared" si="72"/>
        <v>0</v>
      </c>
      <c r="AE843" s="20">
        <f t="shared" si="68"/>
        <v>0</v>
      </c>
    </row>
    <row r="844" spans="1:31">
      <c r="A844" s="282">
        <f t="shared" si="67"/>
        <v>95</v>
      </c>
      <c r="B844" s="18">
        <f t="shared" si="71"/>
        <v>0</v>
      </c>
      <c r="C844" s="271">
        <f t="shared" si="71"/>
        <v>0</v>
      </c>
      <c r="D844" s="18">
        <f t="shared" si="71"/>
        <v>0</v>
      </c>
      <c r="E844" s="18">
        <f t="shared" si="71"/>
        <v>0</v>
      </c>
      <c r="F844" s="19">
        <f t="shared" si="47"/>
        <v>0</v>
      </c>
      <c r="G844" s="19">
        <f t="shared" si="48"/>
        <v>0</v>
      </c>
      <c r="H844" s="19">
        <f t="shared" si="49"/>
        <v>0</v>
      </c>
      <c r="I844" s="19">
        <f t="shared" si="50"/>
        <v>0</v>
      </c>
      <c r="J844" s="19">
        <f t="shared" si="59"/>
        <v>0</v>
      </c>
      <c r="K844" s="19">
        <f t="shared" si="60"/>
        <v>0</v>
      </c>
      <c r="L844" s="19">
        <f t="shared" si="51"/>
        <v>0</v>
      </c>
      <c r="M844" s="19">
        <f t="shared" si="52"/>
        <v>0</v>
      </c>
      <c r="N844" s="19">
        <f t="shared" si="53"/>
        <v>0</v>
      </c>
      <c r="O844" s="19">
        <f t="shared" si="61"/>
        <v>0</v>
      </c>
      <c r="P844" s="19">
        <f t="shared" si="62"/>
        <v>0</v>
      </c>
      <c r="Q844" s="19">
        <f t="shared" si="63"/>
        <v>0</v>
      </c>
      <c r="R844" s="19">
        <f t="shared" si="54"/>
        <v>0</v>
      </c>
      <c r="S844" s="19">
        <f t="shared" si="55"/>
        <v>0</v>
      </c>
      <c r="T844" s="19">
        <f t="shared" si="64"/>
        <v>0</v>
      </c>
      <c r="U844" s="19">
        <f t="shared" si="65"/>
        <v>0</v>
      </c>
      <c r="V844" s="19">
        <f t="shared" si="56"/>
        <v>0</v>
      </c>
      <c r="W844" s="19">
        <f t="shared" si="57"/>
        <v>0</v>
      </c>
      <c r="X844" s="19">
        <f t="shared" si="58"/>
        <v>0</v>
      </c>
      <c r="Y844" s="19">
        <f t="shared" si="66"/>
        <v>0</v>
      </c>
      <c r="Z844" s="39">
        <f t="shared" si="72"/>
        <v>0</v>
      </c>
      <c r="AA844" s="39">
        <f t="shared" si="72"/>
        <v>0</v>
      </c>
      <c r="AB844" s="39">
        <f t="shared" si="72"/>
        <v>0</v>
      </c>
      <c r="AC844" s="39">
        <f t="shared" si="72"/>
        <v>0</v>
      </c>
      <c r="AD844" s="39">
        <f t="shared" si="72"/>
        <v>0</v>
      </c>
      <c r="AE844" s="20">
        <f t="shared" si="68"/>
        <v>0</v>
      </c>
    </row>
    <row r="845" spans="1:31">
      <c r="A845" s="282">
        <f t="shared" si="67"/>
        <v>96</v>
      </c>
      <c r="B845" s="18">
        <f t="shared" si="71"/>
        <v>0</v>
      </c>
      <c r="C845" s="271">
        <f t="shared" si="71"/>
        <v>0</v>
      </c>
      <c r="D845" s="18">
        <f t="shared" si="71"/>
        <v>0</v>
      </c>
      <c r="E845" s="18">
        <f t="shared" si="71"/>
        <v>0</v>
      </c>
      <c r="F845" s="19">
        <f t="shared" si="47"/>
        <v>0</v>
      </c>
      <c r="G845" s="19">
        <f t="shared" si="48"/>
        <v>0</v>
      </c>
      <c r="H845" s="19">
        <f t="shared" si="49"/>
        <v>0</v>
      </c>
      <c r="I845" s="19">
        <f t="shared" si="50"/>
        <v>0</v>
      </c>
      <c r="J845" s="19">
        <f t="shared" si="59"/>
        <v>0</v>
      </c>
      <c r="K845" s="19">
        <f t="shared" si="60"/>
        <v>0</v>
      </c>
      <c r="L845" s="19">
        <f t="shared" si="51"/>
        <v>0</v>
      </c>
      <c r="M845" s="19">
        <f t="shared" si="52"/>
        <v>0</v>
      </c>
      <c r="N845" s="19">
        <f t="shared" si="53"/>
        <v>0</v>
      </c>
      <c r="O845" s="19">
        <f t="shared" si="61"/>
        <v>0</v>
      </c>
      <c r="P845" s="19">
        <f t="shared" si="62"/>
        <v>0</v>
      </c>
      <c r="Q845" s="19">
        <f t="shared" si="63"/>
        <v>0</v>
      </c>
      <c r="R845" s="19">
        <f t="shared" si="54"/>
        <v>0</v>
      </c>
      <c r="S845" s="19">
        <f t="shared" si="55"/>
        <v>0</v>
      </c>
      <c r="T845" s="19">
        <f t="shared" si="64"/>
        <v>0</v>
      </c>
      <c r="U845" s="19">
        <f t="shared" si="65"/>
        <v>0</v>
      </c>
      <c r="V845" s="19">
        <f t="shared" si="56"/>
        <v>0</v>
      </c>
      <c r="W845" s="19">
        <f t="shared" si="57"/>
        <v>0</v>
      </c>
      <c r="X845" s="19">
        <f t="shared" si="58"/>
        <v>0</v>
      </c>
      <c r="Y845" s="19">
        <f t="shared" si="66"/>
        <v>0</v>
      </c>
      <c r="Z845" s="39">
        <f t="shared" si="72"/>
        <v>0</v>
      </c>
      <c r="AA845" s="39">
        <f t="shared" si="72"/>
        <v>0</v>
      </c>
      <c r="AB845" s="39">
        <f t="shared" si="72"/>
        <v>0</v>
      </c>
      <c r="AC845" s="39">
        <f t="shared" si="72"/>
        <v>0</v>
      </c>
      <c r="AD845" s="39">
        <f t="shared" si="72"/>
        <v>0</v>
      </c>
      <c r="AE845" s="20">
        <f t="shared" si="68"/>
        <v>0</v>
      </c>
    </row>
    <row r="846" spans="1:31">
      <c r="A846" s="282">
        <f t="shared" si="67"/>
        <v>97</v>
      </c>
      <c r="B846" s="18">
        <f t="shared" si="71"/>
        <v>0</v>
      </c>
      <c r="C846" s="271">
        <f t="shared" si="71"/>
        <v>0</v>
      </c>
      <c r="D846" s="18">
        <f t="shared" si="71"/>
        <v>0</v>
      </c>
      <c r="E846" s="18">
        <f t="shared" si="71"/>
        <v>0</v>
      </c>
      <c r="F846" s="19">
        <f t="shared" ref="F846:F877" si="73">IF(F102="후원(일시22건 또는 정기8건)또는 자원봉사(8명)",10,IF(F102="후원(일시13건 또는 정기5건)또는 자원봉사(7명)",8,IF(F102="후원(일시7건 또는 정기3건)또는 자원봉사(4명)",6,IF(F102="후원(일시4건 또는 정기2건)또는 자원봉사(2명)",4,IF(F102="후원(일시1건 또는 정기1건)또는 자원봉사(1명)",2,0)))))</f>
        <v>0</v>
      </c>
      <c r="G846" s="19">
        <f t="shared" ref="G846:G877" si="74">IF(G102="게시",5,0)</f>
        <v>0</v>
      </c>
      <c r="H846" s="19">
        <f t="shared" ref="H846:H877" si="75">IF(H102&gt;=6,20,IF(H102=5,15,IF(H102=4,10,IF(H102=3,5,0))))</f>
        <v>0</v>
      </c>
      <c r="I846" s="19">
        <f t="shared" ref="I846:I877" si="76">IF(I102&gt;=30,20,IF(I102&gt;=22,15,IF(I102&gt;=15,10,IF(I102&gt;=8,5,0))))</f>
        <v>0</v>
      </c>
      <c r="J846" s="19">
        <f t="shared" si="59"/>
        <v>0</v>
      </c>
      <c r="K846" s="19">
        <f t="shared" si="60"/>
        <v>0</v>
      </c>
      <c r="L846" s="19">
        <f t="shared" ref="L846:L877" si="77">IF(L102="설치",5,0)</f>
        <v>0</v>
      </c>
      <c r="M846" s="19">
        <f t="shared" ref="M846:M877" si="78">IF(M102="가능",5,0)</f>
        <v>0</v>
      </c>
      <c r="N846" s="19">
        <f t="shared" ref="N846:N877" si="79">IF(N102="사용",5,0)</f>
        <v>0</v>
      </c>
      <c r="O846" s="19">
        <f t="shared" si="61"/>
        <v>0</v>
      </c>
      <c r="P846" s="19">
        <f t="shared" si="62"/>
        <v>0</v>
      </c>
      <c r="Q846" s="19">
        <f t="shared" si="63"/>
        <v>0</v>
      </c>
      <c r="R846" s="19">
        <f t="shared" ref="R846:R877" si="80">IF(R102&gt;=5000,5,IF(R102&gt;=3000,4,IF(R102&gt;=2000,3,IF(R102&gt;=1000,2,IF(R102&gt;=500,1,0)))))</f>
        <v>0</v>
      </c>
      <c r="S846" s="19">
        <f t="shared" ref="S846:S877" si="81">IF(S102&gt;=4000,5,IF(S102&gt;=2500,4,IF(S102&gt;=1000,3,IF(S102&gt;=500,2,IF(S102&gt;=300,1,0)))))</f>
        <v>0</v>
      </c>
      <c r="T846" s="19">
        <f t="shared" si="64"/>
        <v>0</v>
      </c>
      <c r="U846" s="19">
        <f t="shared" si="65"/>
        <v>0</v>
      </c>
      <c r="V846" s="19">
        <f t="shared" ref="V846:V877" si="82">IF(V102&gt;=3,15,IF(V102&gt;=2,10,IF(V102&gt;=1,5,0)))</f>
        <v>0</v>
      </c>
      <c r="W846" s="19">
        <f t="shared" ref="W846:W877" si="83">IF(W102&gt;=25,10,IF(W102&gt;=20,8,IF(W102&gt;=16,6,IF(W102&gt;=11,4,IF(W102&gt;=6,2,IF(W102&gt;=1,1,0))))))</f>
        <v>0</v>
      </c>
      <c r="X846" s="19">
        <f t="shared" ref="X846:X877" si="84">IF(X102="구성",15,0)</f>
        <v>0</v>
      </c>
      <c r="Y846" s="19">
        <f t="shared" si="66"/>
        <v>0</v>
      </c>
      <c r="Z846" s="39">
        <f t="shared" si="72"/>
        <v>0</v>
      </c>
      <c r="AA846" s="39">
        <f t="shared" si="72"/>
        <v>0</v>
      </c>
      <c r="AB846" s="39">
        <f t="shared" si="72"/>
        <v>0</v>
      </c>
      <c r="AC846" s="39">
        <f t="shared" si="72"/>
        <v>0</v>
      </c>
      <c r="AD846" s="39">
        <f t="shared" si="72"/>
        <v>0</v>
      </c>
      <c r="AE846" s="20">
        <f t="shared" si="68"/>
        <v>0</v>
      </c>
    </row>
    <row r="847" spans="1:31">
      <c r="A847" s="282">
        <f t="shared" si="67"/>
        <v>98</v>
      </c>
      <c r="B847" s="18">
        <f t="shared" si="71"/>
        <v>0</v>
      </c>
      <c r="C847" s="271">
        <f t="shared" si="71"/>
        <v>0</v>
      </c>
      <c r="D847" s="18">
        <f t="shared" si="71"/>
        <v>0</v>
      </c>
      <c r="E847" s="18">
        <f t="shared" si="71"/>
        <v>0</v>
      </c>
      <c r="F847" s="19">
        <f t="shared" si="73"/>
        <v>0</v>
      </c>
      <c r="G847" s="19">
        <f t="shared" si="74"/>
        <v>0</v>
      </c>
      <c r="H847" s="19">
        <f t="shared" si="75"/>
        <v>0</v>
      </c>
      <c r="I847" s="19">
        <f t="shared" si="76"/>
        <v>0</v>
      </c>
      <c r="J847" s="19">
        <f t="shared" si="59"/>
        <v>0</v>
      </c>
      <c r="K847" s="19">
        <f t="shared" si="60"/>
        <v>0</v>
      </c>
      <c r="L847" s="19">
        <f t="shared" si="77"/>
        <v>0</v>
      </c>
      <c r="M847" s="19">
        <f t="shared" si="78"/>
        <v>0</v>
      </c>
      <c r="N847" s="19">
        <f t="shared" si="79"/>
        <v>0</v>
      </c>
      <c r="O847" s="19">
        <f t="shared" si="61"/>
        <v>0</v>
      </c>
      <c r="P847" s="19">
        <f t="shared" si="62"/>
        <v>0</v>
      </c>
      <c r="Q847" s="19">
        <f t="shared" si="63"/>
        <v>0</v>
      </c>
      <c r="R847" s="19">
        <f t="shared" si="80"/>
        <v>0</v>
      </c>
      <c r="S847" s="19">
        <f t="shared" si="81"/>
        <v>0</v>
      </c>
      <c r="T847" s="19">
        <f t="shared" si="64"/>
        <v>0</v>
      </c>
      <c r="U847" s="19">
        <f t="shared" si="65"/>
        <v>0</v>
      </c>
      <c r="V847" s="19">
        <f t="shared" si="82"/>
        <v>0</v>
      </c>
      <c r="W847" s="19">
        <f t="shared" si="83"/>
        <v>0</v>
      </c>
      <c r="X847" s="19">
        <f t="shared" si="84"/>
        <v>0</v>
      </c>
      <c r="Y847" s="19">
        <f t="shared" si="66"/>
        <v>0</v>
      </c>
      <c r="Z847" s="39">
        <f t="shared" si="72"/>
        <v>0</v>
      </c>
      <c r="AA847" s="39">
        <f t="shared" si="72"/>
        <v>0</v>
      </c>
      <c r="AB847" s="39">
        <f t="shared" si="72"/>
        <v>0</v>
      </c>
      <c r="AC847" s="39">
        <f t="shared" si="72"/>
        <v>0</v>
      </c>
      <c r="AD847" s="39">
        <f t="shared" si="72"/>
        <v>0</v>
      </c>
      <c r="AE847" s="20">
        <f t="shared" si="68"/>
        <v>0</v>
      </c>
    </row>
    <row r="848" spans="1:31">
      <c r="A848" s="282">
        <f t="shared" si="67"/>
        <v>99</v>
      </c>
      <c r="B848" s="18">
        <f t="shared" si="71"/>
        <v>0</v>
      </c>
      <c r="C848" s="271">
        <f t="shared" si="71"/>
        <v>0</v>
      </c>
      <c r="D848" s="18">
        <f t="shared" si="71"/>
        <v>0</v>
      </c>
      <c r="E848" s="18">
        <f t="shared" si="71"/>
        <v>0</v>
      </c>
      <c r="F848" s="19">
        <f t="shared" si="73"/>
        <v>0</v>
      </c>
      <c r="G848" s="19">
        <f t="shared" si="74"/>
        <v>0</v>
      </c>
      <c r="H848" s="19">
        <f t="shared" si="75"/>
        <v>0</v>
      </c>
      <c r="I848" s="19">
        <f t="shared" si="76"/>
        <v>0</v>
      </c>
      <c r="J848" s="19">
        <f t="shared" si="59"/>
        <v>0</v>
      </c>
      <c r="K848" s="19">
        <f t="shared" si="60"/>
        <v>0</v>
      </c>
      <c r="L848" s="19">
        <f t="shared" si="77"/>
        <v>0</v>
      </c>
      <c r="M848" s="19">
        <f t="shared" si="78"/>
        <v>0</v>
      </c>
      <c r="N848" s="19">
        <f t="shared" si="79"/>
        <v>0</v>
      </c>
      <c r="O848" s="19">
        <f t="shared" si="61"/>
        <v>0</v>
      </c>
      <c r="P848" s="19">
        <f t="shared" si="62"/>
        <v>0</v>
      </c>
      <c r="Q848" s="19">
        <f t="shared" si="63"/>
        <v>0</v>
      </c>
      <c r="R848" s="19">
        <f t="shared" si="80"/>
        <v>0</v>
      </c>
      <c r="S848" s="19">
        <f t="shared" si="81"/>
        <v>0</v>
      </c>
      <c r="T848" s="19">
        <f t="shared" si="64"/>
        <v>0</v>
      </c>
      <c r="U848" s="19">
        <f t="shared" si="65"/>
        <v>0</v>
      </c>
      <c r="V848" s="19">
        <f t="shared" si="82"/>
        <v>0</v>
      </c>
      <c r="W848" s="19">
        <f t="shared" si="83"/>
        <v>0</v>
      </c>
      <c r="X848" s="19">
        <f t="shared" si="84"/>
        <v>0</v>
      </c>
      <c r="Y848" s="19">
        <f t="shared" si="66"/>
        <v>0</v>
      </c>
      <c r="Z848" s="39">
        <f t="shared" si="72"/>
        <v>0</v>
      </c>
      <c r="AA848" s="39">
        <f t="shared" si="72"/>
        <v>0</v>
      </c>
      <c r="AB848" s="39">
        <f t="shared" si="72"/>
        <v>0</v>
      </c>
      <c r="AC848" s="39">
        <f t="shared" si="72"/>
        <v>0</v>
      </c>
      <c r="AD848" s="39">
        <f t="shared" si="72"/>
        <v>0</v>
      </c>
      <c r="AE848" s="20">
        <f t="shared" si="68"/>
        <v>0</v>
      </c>
    </row>
    <row r="849" spans="1:31">
      <c r="A849" s="282">
        <f t="shared" si="67"/>
        <v>100</v>
      </c>
      <c r="B849" s="18">
        <f t="shared" si="71"/>
        <v>0</v>
      </c>
      <c r="C849" s="271">
        <f t="shared" si="71"/>
        <v>0</v>
      </c>
      <c r="D849" s="18">
        <f t="shared" si="71"/>
        <v>0</v>
      </c>
      <c r="E849" s="18">
        <f t="shared" si="71"/>
        <v>0</v>
      </c>
      <c r="F849" s="19">
        <f t="shared" si="73"/>
        <v>0</v>
      </c>
      <c r="G849" s="19">
        <f t="shared" si="74"/>
        <v>0</v>
      </c>
      <c r="H849" s="19">
        <f t="shared" si="75"/>
        <v>0</v>
      </c>
      <c r="I849" s="19">
        <f t="shared" si="76"/>
        <v>0</v>
      </c>
      <c r="J849" s="19">
        <f t="shared" si="59"/>
        <v>0</v>
      </c>
      <c r="K849" s="19">
        <f t="shared" si="60"/>
        <v>0</v>
      </c>
      <c r="L849" s="19">
        <f t="shared" si="77"/>
        <v>0</v>
      </c>
      <c r="M849" s="19">
        <f t="shared" si="78"/>
        <v>0</v>
      </c>
      <c r="N849" s="19">
        <f t="shared" si="79"/>
        <v>0</v>
      </c>
      <c r="O849" s="19">
        <f t="shared" si="61"/>
        <v>0</v>
      </c>
      <c r="P849" s="19">
        <f t="shared" si="62"/>
        <v>0</v>
      </c>
      <c r="Q849" s="19">
        <f t="shared" si="63"/>
        <v>0</v>
      </c>
      <c r="R849" s="19">
        <f t="shared" si="80"/>
        <v>0</v>
      </c>
      <c r="S849" s="19">
        <f t="shared" si="81"/>
        <v>0</v>
      </c>
      <c r="T849" s="19">
        <f t="shared" si="64"/>
        <v>0</v>
      </c>
      <c r="U849" s="19">
        <f t="shared" si="65"/>
        <v>0</v>
      </c>
      <c r="V849" s="19">
        <f t="shared" si="82"/>
        <v>0</v>
      </c>
      <c r="W849" s="19">
        <f t="shared" si="83"/>
        <v>0</v>
      </c>
      <c r="X849" s="19">
        <f t="shared" si="84"/>
        <v>0</v>
      </c>
      <c r="Y849" s="19">
        <f t="shared" si="66"/>
        <v>0</v>
      </c>
      <c r="Z849" s="39">
        <f t="shared" si="72"/>
        <v>0</v>
      </c>
      <c r="AA849" s="39">
        <f t="shared" si="72"/>
        <v>0</v>
      </c>
      <c r="AB849" s="39">
        <f t="shared" si="72"/>
        <v>0</v>
      </c>
      <c r="AC849" s="39">
        <f t="shared" si="72"/>
        <v>0</v>
      </c>
      <c r="AD849" s="39">
        <f t="shared" si="72"/>
        <v>0</v>
      </c>
      <c r="AE849" s="20">
        <f t="shared" si="68"/>
        <v>0</v>
      </c>
    </row>
    <row r="850" spans="1:31">
      <c r="A850" s="282">
        <f t="shared" si="67"/>
        <v>101</v>
      </c>
      <c r="B850" s="18">
        <f t="shared" si="71"/>
        <v>0</v>
      </c>
      <c r="C850" s="271">
        <f t="shared" si="71"/>
        <v>0</v>
      </c>
      <c r="D850" s="18">
        <f t="shared" si="71"/>
        <v>0</v>
      </c>
      <c r="E850" s="18">
        <f t="shared" si="71"/>
        <v>0</v>
      </c>
      <c r="F850" s="19">
        <f t="shared" si="73"/>
        <v>0</v>
      </c>
      <c r="G850" s="19">
        <f t="shared" si="74"/>
        <v>0</v>
      </c>
      <c r="H850" s="19">
        <f t="shared" si="75"/>
        <v>0</v>
      </c>
      <c r="I850" s="19">
        <f t="shared" si="76"/>
        <v>0</v>
      </c>
      <c r="J850" s="19">
        <f t="shared" si="59"/>
        <v>0</v>
      </c>
      <c r="K850" s="19">
        <f t="shared" si="60"/>
        <v>0</v>
      </c>
      <c r="L850" s="19">
        <f t="shared" si="77"/>
        <v>0</v>
      </c>
      <c r="M850" s="19">
        <f t="shared" si="78"/>
        <v>0</v>
      </c>
      <c r="N850" s="19">
        <f t="shared" si="79"/>
        <v>0</v>
      </c>
      <c r="O850" s="19">
        <f t="shared" si="61"/>
        <v>0</v>
      </c>
      <c r="P850" s="19">
        <f t="shared" si="62"/>
        <v>0</v>
      </c>
      <c r="Q850" s="19">
        <f t="shared" si="63"/>
        <v>0</v>
      </c>
      <c r="R850" s="19">
        <f t="shared" si="80"/>
        <v>0</v>
      </c>
      <c r="S850" s="19">
        <f t="shared" si="81"/>
        <v>0</v>
      </c>
      <c r="T850" s="19">
        <f t="shared" si="64"/>
        <v>0</v>
      </c>
      <c r="U850" s="19">
        <f t="shared" si="65"/>
        <v>0</v>
      </c>
      <c r="V850" s="19">
        <f t="shared" si="82"/>
        <v>0</v>
      </c>
      <c r="W850" s="19">
        <f t="shared" si="83"/>
        <v>0</v>
      </c>
      <c r="X850" s="19">
        <f t="shared" si="84"/>
        <v>0</v>
      </c>
      <c r="Y850" s="19">
        <f t="shared" si="66"/>
        <v>0</v>
      </c>
      <c r="Z850" s="39">
        <f t="shared" ref="Z850:AD859" si="85">Z106</f>
        <v>0</v>
      </c>
      <c r="AA850" s="39">
        <f t="shared" si="85"/>
        <v>0</v>
      </c>
      <c r="AB850" s="39">
        <f t="shared" si="85"/>
        <v>0</v>
      </c>
      <c r="AC850" s="39">
        <f t="shared" si="85"/>
        <v>0</v>
      </c>
      <c r="AD850" s="39">
        <f t="shared" si="85"/>
        <v>0</v>
      </c>
      <c r="AE850" s="20">
        <f t="shared" si="68"/>
        <v>0</v>
      </c>
    </row>
    <row r="851" spans="1:31">
      <c r="A851" s="282">
        <f t="shared" si="67"/>
        <v>102</v>
      </c>
      <c r="B851" s="18">
        <f t="shared" si="71"/>
        <v>0</v>
      </c>
      <c r="C851" s="271">
        <f t="shared" si="71"/>
        <v>0</v>
      </c>
      <c r="D851" s="18">
        <f t="shared" si="71"/>
        <v>0</v>
      </c>
      <c r="E851" s="18">
        <f t="shared" si="71"/>
        <v>0</v>
      </c>
      <c r="F851" s="19">
        <f t="shared" si="73"/>
        <v>0</v>
      </c>
      <c r="G851" s="19">
        <f t="shared" si="74"/>
        <v>0</v>
      </c>
      <c r="H851" s="19">
        <f t="shared" si="75"/>
        <v>0</v>
      </c>
      <c r="I851" s="19">
        <f t="shared" si="76"/>
        <v>0</v>
      </c>
      <c r="J851" s="19">
        <f t="shared" si="59"/>
        <v>0</v>
      </c>
      <c r="K851" s="19">
        <f t="shared" si="60"/>
        <v>0</v>
      </c>
      <c r="L851" s="19">
        <f t="shared" si="77"/>
        <v>0</v>
      </c>
      <c r="M851" s="19">
        <f t="shared" si="78"/>
        <v>0</v>
      </c>
      <c r="N851" s="19">
        <f t="shared" si="79"/>
        <v>0</v>
      </c>
      <c r="O851" s="19">
        <f t="shared" si="61"/>
        <v>0</v>
      </c>
      <c r="P851" s="19">
        <f t="shared" si="62"/>
        <v>0</v>
      </c>
      <c r="Q851" s="19">
        <f t="shared" si="63"/>
        <v>0</v>
      </c>
      <c r="R851" s="19">
        <f t="shared" si="80"/>
        <v>0</v>
      </c>
      <c r="S851" s="19">
        <f t="shared" si="81"/>
        <v>0</v>
      </c>
      <c r="T851" s="19">
        <f t="shared" si="64"/>
        <v>0</v>
      </c>
      <c r="U851" s="19">
        <f t="shared" si="65"/>
        <v>0</v>
      </c>
      <c r="V851" s="19">
        <f t="shared" si="82"/>
        <v>0</v>
      </c>
      <c r="W851" s="19">
        <f t="shared" si="83"/>
        <v>0</v>
      </c>
      <c r="X851" s="19">
        <f t="shared" si="84"/>
        <v>0</v>
      </c>
      <c r="Y851" s="19">
        <f t="shared" si="66"/>
        <v>0</v>
      </c>
      <c r="Z851" s="39">
        <f t="shared" si="85"/>
        <v>0</v>
      </c>
      <c r="AA851" s="39">
        <f t="shared" si="85"/>
        <v>0</v>
      </c>
      <c r="AB851" s="39">
        <f t="shared" si="85"/>
        <v>0</v>
      </c>
      <c r="AC851" s="39">
        <f t="shared" si="85"/>
        <v>0</v>
      </c>
      <c r="AD851" s="39">
        <f t="shared" si="85"/>
        <v>0</v>
      </c>
      <c r="AE851" s="20">
        <f t="shared" si="68"/>
        <v>0</v>
      </c>
    </row>
    <row r="852" spans="1:31">
      <c r="A852" s="282">
        <f t="shared" si="67"/>
        <v>103</v>
      </c>
      <c r="B852" s="18">
        <f t="shared" ref="B852:E871" si="86">B108</f>
        <v>0</v>
      </c>
      <c r="C852" s="271">
        <f t="shared" si="86"/>
        <v>0</v>
      </c>
      <c r="D852" s="18">
        <f t="shared" si="86"/>
        <v>0</v>
      </c>
      <c r="E852" s="18">
        <f t="shared" si="86"/>
        <v>0</v>
      </c>
      <c r="F852" s="19">
        <f t="shared" si="73"/>
        <v>0</v>
      </c>
      <c r="G852" s="19">
        <f t="shared" si="74"/>
        <v>0</v>
      </c>
      <c r="H852" s="19">
        <f t="shared" si="75"/>
        <v>0</v>
      </c>
      <c r="I852" s="19">
        <f t="shared" si="76"/>
        <v>0</v>
      </c>
      <c r="J852" s="19">
        <f t="shared" si="59"/>
        <v>0</v>
      </c>
      <c r="K852" s="19">
        <f t="shared" si="60"/>
        <v>0</v>
      </c>
      <c r="L852" s="19">
        <f t="shared" si="77"/>
        <v>0</v>
      </c>
      <c r="M852" s="19">
        <f t="shared" si="78"/>
        <v>0</v>
      </c>
      <c r="N852" s="19">
        <f t="shared" si="79"/>
        <v>0</v>
      </c>
      <c r="O852" s="19">
        <f t="shared" si="61"/>
        <v>0</v>
      </c>
      <c r="P852" s="19">
        <f t="shared" si="62"/>
        <v>0</v>
      </c>
      <c r="Q852" s="19">
        <f t="shared" si="63"/>
        <v>0</v>
      </c>
      <c r="R852" s="19">
        <f t="shared" si="80"/>
        <v>0</v>
      </c>
      <c r="S852" s="19">
        <f t="shared" si="81"/>
        <v>0</v>
      </c>
      <c r="T852" s="19">
        <f t="shared" si="64"/>
        <v>0</v>
      </c>
      <c r="U852" s="19">
        <f t="shared" si="65"/>
        <v>0</v>
      </c>
      <c r="V852" s="19">
        <f t="shared" si="82"/>
        <v>0</v>
      </c>
      <c r="W852" s="19">
        <f t="shared" si="83"/>
        <v>0</v>
      </c>
      <c r="X852" s="19">
        <f t="shared" si="84"/>
        <v>0</v>
      </c>
      <c r="Y852" s="19">
        <f t="shared" si="66"/>
        <v>0</v>
      </c>
      <c r="Z852" s="39">
        <f t="shared" si="85"/>
        <v>0</v>
      </c>
      <c r="AA852" s="39">
        <f t="shared" si="85"/>
        <v>0</v>
      </c>
      <c r="AB852" s="39">
        <f t="shared" si="85"/>
        <v>0</v>
      </c>
      <c r="AC852" s="39">
        <f t="shared" si="85"/>
        <v>0</v>
      </c>
      <c r="AD852" s="39">
        <f t="shared" si="85"/>
        <v>0</v>
      </c>
      <c r="AE852" s="20">
        <f t="shared" si="68"/>
        <v>0</v>
      </c>
    </row>
    <row r="853" spans="1:31">
      <c r="A853" s="282">
        <f t="shared" si="67"/>
        <v>104</v>
      </c>
      <c r="B853" s="18">
        <f t="shared" si="86"/>
        <v>0</v>
      </c>
      <c r="C853" s="271">
        <f t="shared" si="86"/>
        <v>0</v>
      </c>
      <c r="D853" s="18">
        <f t="shared" si="86"/>
        <v>0</v>
      </c>
      <c r="E853" s="18">
        <f t="shared" si="86"/>
        <v>0</v>
      </c>
      <c r="F853" s="19">
        <f t="shared" si="73"/>
        <v>0</v>
      </c>
      <c r="G853" s="19">
        <f t="shared" si="74"/>
        <v>0</v>
      </c>
      <c r="H853" s="19">
        <f t="shared" si="75"/>
        <v>0</v>
      </c>
      <c r="I853" s="19">
        <f t="shared" si="76"/>
        <v>0</v>
      </c>
      <c r="J853" s="19">
        <f t="shared" si="59"/>
        <v>0</v>
      </c>
      <c r="K853" s="19">
        <f t="shared" si="60"/>
        <v>0</v>
      </c>
      <c r="L853" s="19">
        <f t="shared" si="77"/>
        <v>0</v>
      </c>
      <c r="M853" s="19">
        <f t="shared" si="78"/>
        <v>0</v>
      </c>
      <c r="N853" s="19">
        <f t="shared" si="79"/>
        <v>0</v>
      </c>
      <c r="O853" s="19">
        <f t="shared" si="61"/>
        <v>0</v>
      </c>
      <c r="P853" s="19">
        <f t="shared" si="62"/>
        <v>0</v>
      </c>
      <c r="Q853" s="19">
        <f t="shared" si="63"/>
        <v>0</v>
      </c>
      <c r="R853" s="19">
        <f t="shared" si="80"/>
        <v>0</v>
      </c>
      <c r="S853" s="19">
        <f t="shared" si="81"/>
        <v>0</v>
      </c>
      <c r="T853" s="19">
        <f t="shared" si="64"/>
        <v>0</v>
      </c>
      <c r="U853" s="19">
        <f t="shared" si="65"/>
        <v>0</v>
      </c>
      <c r="V853" s="19">
        <f t="shared" si="82"/>
        <v>0</v>
      </c>
      <c r="W853" s="19">
        <f t="shared" si="83"/>
        <v>0</v>
      </c>
      <c r="X853" s="19">
        <f t="shared" si="84"/>
        <v>0</v>
      </c>
      <c r="Y853" s="19">
        <f t="shared" si="66"/>
        <v>0</v>
      </c>
      <c r="Z853" s="39">
        <f t="shared" si="85"/>
        <v>0</v>
      </c>
      <c r="AA853" s="39">
        <f t="shared" si="85"/>
        <v>0</v>
      </c>
      <c r="AB853" s="39">
        <f t="shared" si="85"/>
        <v>0</v>
      </c>
      <c r="AC853" s="39">
        <f t="shared" si="85"/>
        <v>0</v>
      </c>
      <c r="AD853" s="39">
        <f t="shared" si="85"/>
        <v>0</v>
      </c>
      <c r="AE853" s="20">
        <f t="shared" si="68"/>
        <v>0</v>
      </c>
    </row>
    <row r="854" spans="1:31">
      <c r="A854" s="282">
        <f t="shared" si="67"/>
        <v>105</v>
      </c>
      <c r="B854" s="18">
        <f t="shared" si="86"/>
        <v>0</v>
      </c>
      <c r="C854" s="271">
        <f t="shared" si="86"/>
        <v>0</v>
      </c>
      <c r="D854" s="18">
        <f t="shared" si="86"/>
        <v>0</v>
      </c>
      <c r="E854" s="18">
        <f t="shared" si="86"/>
        <v>0</v>
      </c>
      <c r="F854" s="19">
        <f t="shared" si="73"/>
        <v>0</v>
      </c>
      <c r="G854" s="19">
        <f t="shared" si="74"/>
        <v>0</v>
      </c>
      <c r="H854" s="19">
        <f t="shared" si="75"/>
        <v>0</v>
      </c>
      <c r="I854" s="19">
        <f t="shared" si="76"/>
        <v>0</v>
      </c>
      <c r="J854" s="19">
        <f t="shared" si="59"/>
        <v>0</v>
      </c>
      <c r="K854" s="19">
        <f t="shared" si="60"/>
        <v>0</v>
      </c>
      <c r="L854" s="19">
        <f t="shared" si="77"/>
        <v>0</v>
      </c>
      <c r="M854" s="19">
        <f t="shared" si="78"/>
        <v>0</v>
      </c>
      <c r="N854" s="19">
        <f t="shared" si="79"/>
        <v>0</v>
      </c>
      <c r="O854" s="19">
        <f t="shared" si="61"/>
        <v>0</v>
      </c>
      <c r="P854" s="19">
        <f t="shared" si="62"/>
        <v>0</v>
      </c>
      <c r="Q854" s="19">
        <f t="shared" si="63"/>
        <v>0</v>
      </c>
      <c r="R854" s="19">
        <f t="shared" si="80"/>
        <v>0</v>
      </c>
      <c r="S854" s="19">
        <f t="shared" si="81"/>
        <v>0</v>
      </c>
      <c r="T854" s="19">
        <f t="shared" si="64"/>
        <v>0</v>
      </c>
      <c r="U854" s="19">
        <f t="shared" si="65"/>
        <v>0</v>
      </c>
      <c r="V854" s="19">
        <f t="shared" si="82"/>
        <v>0</v>
      </c>
      <c r="W854" s="19">
        <f t="shared" si="83"/>
        <v>0</v>
      </c>
      <c r="X854" s="19">
        <f t="shared" si="84"/>
        <v>0</v>
      </c>
      <c r="Y854" s="19">
        <f t="shared" si="66"/>
        <v>0</v>
      </c>
      <c r="Z854" s="39">
        <f t="shared" si="85"/>
        <v>0</v>
      </c>
      <c r="AA854" s="39">
        <f t="shared" si="85"/>
        <v>0</v>
      </c>
      <c r="AB854" s="39">
        <f t="shared" si="85"/>
        <v>0</v>
      </c>
      <c r="AC854" s="39">
        <f t="shared" si="85"/>
        <v>0</v>
      </c>
      <c r="AD854" s="39">
        <f t="shared" si="85"/>
        <v>0</v>
      </c>
      <c r="AE854" s="20">
        <f t="shared" si="68"/>
        <v>0</v>
      </c>
    </row>
    <row r="855" spans="1:31">
      <c r="A855" s="282">
        <f t="shared" si="67"/>
        <v>106</v>
      </c>
      <c r="B855" s="18">
        <f t="shared" si="86"/>
        <v>0</v>
      </c>
      <c r="C855" s="271">
        <f t="shared" si="86"/>
        <v>0</v>
      </c>
      <c r="D855" s="18">
        <f t="shared" si="86"/>
        <v>0</v>
      </c>
      <c r="E855" s="18">
        <f t="shared" si="86"/>
        <v>0</v>
      </c>
      <c r="F855" s="19">
        <f t="shared" si="73"/>
        <v>0</v>
      </c>
      <c r="G855" s="19">
        <f t="shared" si="74"/>
        <v>0</v>
      </c>
      <c r="H855" s="19">
        <f t="shared" si="75"/>
        <v>0</v>
      </c>
      <c r="I855" s="19">
        <f t="shared" si="76"/>
        <v>0</v>
      </c>
      <c r="J855" s="19">
        <f t="shared" si="59"/>
        <v>0</v>
      </c>
      <c r="K855" s="19">
        <f t="shared" si="60"/>
        <v>0</v>
      </c>
      <c r="L855" s="19">
        <f t="shared" si="77"/>
        <v>0</v>
      </c>
      <c r="M855" s="19">
        <f t="shared" si="78"/>
        <v>0</v>
      </c>
      <c r="N855" s="19">
        <f t="shared" si="79"/>
        <v>0</v>
      </c>
      <c r="O855" s="19">
        <f t="shared" si="61"/>
        <v>0</v>
      </c>
      <c r="P855" s="19">
        <f t="shared" si="62"/>
        <v>0</v>
      </c>
      <c r="Q855" s="19">
        <f t="shared" si="63"/>
        <v>0</v>
      </c>
      <c r="R855" s="19">
        <f t="shared" si="80"/>
        <v>0</v>
      </c>
      <c r="S855" s="19">
        <f t="shared" si="81"/>
        <v>0</v>
      </c>
      <c r="T855" s="19">
        <f t="shared" si="64"/>
        <v>0</v>
      </c>
      <c r="U855" s="19">
        <f t="shared" si="65"/>
        <v>0</v>
      </c>
      <c r="V855" s="19">
        <f t="shared" si="82"/>
        <v>0</v>
      </c>
      <c r="W855" s="19">
        <f t="shared" si="83"/>
        <v>0</v>
      </c>
      <c r="X855" s="19">
        <f t="shared" si="84"/>
        <v>0</v>
      </c>
      <c r="Y855" s="19">
        <f t="shared" si="66"/>
        <v>0</v>
      </c>
      <c r="Z855" s="39">
        <f t="shared" si="85"/>
        <v>0</v>
      </c>
      <c r="AA855" s="39">
        <f t="shared" si="85"/>
        <v>0</v>
      </c>
      <c r="AB855" s="39">
        <f t="shared" si="85"/>
        <v>0</v>
      </c>
      <c r="AC855" s="39">
        <f t="shared" si="85"/>
        <v>0</v>
      </c>
      <c r="AD855" s="39">
        <f t="shared" si="85"/>
        <v>0</v>
      </c>
      <c r="AE855" s="20">
        <f t="shared" si="68"/>
        <v>0</v>
      </c>
    </row>
    <row r="856" spans="1:31">
      <c r="A856" s="282">
        <f t="shared" si="67"/>
        <v>107</v>
      </c>
      <c r="B856" s="18">
        <f t="shared" si="86"/>
        <v>0</v>
      </c>
      <c r="C856" s="271">
        <f t="shared" si="86"/>
        <v>0</v>
      </c>
      <c r="D856" s="18">
        <f t="shared" si="86"/>
        <v>0</v>
      </c>
      <c r="E856" s="18">
        <f t="shared" si="86"/>
        <v>0</v>
      </c>
      <c r="F856" s="19">
        <f t="shared" si="73"/>
        <v>0</v>
      </c>
      <c r="G856" s="19">
        <f t="shared" si="74"/>
        <v>0</v>
      </c>
      <c r="H856" s="19">
        <f t="shared" si="75"/>
        <v>0</v>
      </c>
      <c r="I856" s="19">
        <f t="shared" si="76"/>
        <v>0</v>
      </c>
      <c r="J856" s="19">
        <f t="shared" si="59"/>
        <v>0</v>
      </c>
      <c r="K856" s="19">
        <f t="shared" si="60"/>
        <v>0</v>
      </c>
      <c r="L856" s="19">
        <f t="shared" si="77"/>
        <v>0</v>
      </c>
      <c r="M856" s="19">
        <f t="shared" si="78"/>
        <v>0</v>
      </c>
      <c r="N856" s="19">
        <f t="shared" si="79"/>
        <v>0</v>
      </c>
      <c r="O856" s="19">
        <f t="shared" si="61"/>
        <v>0</v>
      </c>
      <c r="P856" s="19">
        <f t="shared" si="62"/>
        <v>0</v>
      </c>
      <c r="Q856" s="19">
        <f t="shared" si="63"/>
        <v>0</v>
      </c>
      <c r="R856" s="19">
        <f t="shared" si="80"/>
        <v>0</v>
      </c>
      <c r="S856" s="19">
        <f t="shared" si="81"/>
        <v>0</v>
      </c>
      <c r="T856" s="19">
        <f t="shared" si="64"/>
        <v>0</v>
      </c>
      <c r="U856" s="19">
        <f t="shared" si="65"/>
        <v>0</v>
      </c>
      <c r="V856" s="19">
        <f t="shared" si="82"/>
        <v>0</v>
      </c>
      <c r="W856" s="19">
        <f t="shared" si="83"/>
        <v>0</v>
      </c>
      <c r="X856" s="19">
        <f t="shared" si="84"/>
        <v>0</v>
      </c>
      <c r="Y856" s="19">
        <f t="shared" si="66"/>
        <v>0</v>
      </c>
      <c r="Z856" s="39">
        <f t="shared" si="85"/>
        <v>0</v>
      </c>
      <c r="AA856" s="39">
        <f t="shared" si="85"/>
        <v>0</v>
      </c>
      <c r="AB856" s="39">
        <f t="shared" si="85"/>
        <v>0</v>
      </c>
      <c r="AC856" s="39">
        <f t="shared" si="85"/>
        <v>0</v>
      </c>
      <c r="AD856" s="39">
        <f t="shared" si="85"/>
        <v>0</v>
      </c>
      <c r="AE856" s="20">
        <f t="shared" si="68"/>
        <v>0</v>
      </c>
    </row>
    <row r="857" spans="1:31">
      <c r="A857" s="282">
        <f t="shared" si="67"/>
        <v>108</v>
      </c>
      <c r="B857" s="18">
        <f t="shared" si="86"/>
        <v>0</v>
      </c>
      <c r="C857" s="271">
        <f t="shared" si="86"/>
        <v>0</v>
      </c>
      <c r="D857" s="18">
        <f t="shared" si="86"/>
        <v>0</v>
      </c>
      <c r="E857" s="18">
        <f t="shared" si="86"/>
        <v>0</v>
      </c>
      <c r="F857" s="19">
        <f t="shared" si="73"/>
        <v>0</v>
      </c>
      <c r="G857" s="19">
        <f t="shared" si="74"/>
        <v>0</v>
      </c>
      <c r="H857" s="19">
        <f t="shared" si="75"/>
        <v>0</v>
      </c>
      <c r="I857" s="19">
        <f t="shared" si="76"/>
        <v>0</v>
      </c>
      <c r="J857" s="19">
        <f t="shared" si="59"/>
        <v>0</v>
      </c>
      <c r="K857" s="19">
        <f t="shared" si="60"/>
        <v>0</v>
      </c>
      <c r="L857" s="19">
        <f t="shared" si="77"/>
        <v>0</v>
      </c>
      <c r="M857" s="19">
        <f t="shared" si="78"/>
        <v>0</v>
      </c>
      <c r="N857" s="19">
        <f t="shared" si="79"/>
        <v>0</v>
      </c>
      <c r="O857" s="19">
        <f t="shared" si="61"/>
        <v>0</v>
      </c>
      <c r="P857" s="19">
        <f t="shared" si="62"/>
        <v>0</v>
      </c>
      <c r="Q857" s="19">
        <f t="shared" si="63"/>
        <v>0</v>
      </c>
      <c r="R857" s="19">
        <f t="shared" si="80"/>
        <v>0</v>
      </c>
      <c r="S857" s="19">
        <f t="shared" si="81"/>
        <v>0</v>
      </c>
      <c r="T857" s="19">
        <f t="shared" si="64"/>
        <v>0</v>
      </c>
      <c r="U857" s="19">
        <f t="shared" si="65"/>
        <v>0</v>
      </c>
      <c r="V857" s="19">
        <f t="shared" si="82"/>
        <v>0</v>
      </c>
      <c r="W857" s="19">
        <f t="shared" si="83"/>
        <v>0</v>
      </c>
      <c r="X857" s="19">
        <f t="shared" si="84"/>
        <v>0</v>
      </c>
      <c r="Y857" s="19">
        <f t="shared" si="66"/>
        <v>0</v>
      </c>
      <c r="Z857" s="39">
        <f t="shared" si="85"/>
        <v>0</v>
      </c>
      <c r="AA857" s="39">
        <f t="shared" si="85"/>
        <v>0</v>
      </c>
      <c r="AB857" s="39">
        <f t="shared" si="85"/>
        <v>0</v>
      </c>
      <c r="AC857" s="39">
        <f t="shared" si="85"/>
        <v>0</v>
      </c>
      <c r="AD857" s="39">
        <f t="shared" si="85"/>
        <v>0</v>
      </c>
      <c r="AE857" s="20">
        <f t="shared" si="68"/>
        <v>0</v>
      </c>
    </row>
    <row r="858" spans="1:31">
      <c r="A858" s="282">
        <f t="shared" si="67"/>
        <v>109</v>
      </c>
      <c r="B858" s="18">
        <f t="shared" si="86"/>
        <v>0</v>
      </c>
      <c r="C858" s="271">
        <f t="shared" si="86"/>
        <v>0</v>
      </c>
      <c r="D858" s="18">
        <f t="shared" si="86"/>
        <v>0</v>
      </c>
      <c r="E858" s="18">
        <f t="shared" si="86"/>
        <v>0</v>
      </c>
      <c r="F858" s="19">
        <f t="shared" si="73"/>
        <v>0</v>
      </c>
      <c r="G858" s="19">
        <f t="shared" si="74"/>
        <v>0</v>
      </c>
      <c r="H858" s="19">
        <f t="shared" si="75"/>
        <v>0</v>
      </c>
      <c r="I858" s="19">
        <f t="shared" si="76"/>
        <v>0</v>
      </c>
      <c r="J858" s="19">
        <f t="shared" si="59"/>
        <v>0</v>
      </c>
      <c r="K858" s="19">
        <f t="shared" si="60"/>
        <v>0</v>
      </c>
      <c r="L858" s="19">
        <f t="shared" si="77"/>
        <v>0</v>
      </c>
      <c r="M858" s="19">
        <f t="shared" si="78"/>
        <v>0</v>
      </c>
      <c r="N858" s="19">
        <f t="shared" si="79"/>
        <v>0</v>
      </c>
      <c r="O858" s="19">
        <f t="shared" si="61"/>
        <v>0</v>
      </c>
      <c r="P858" s="19">
        <f t="shared" si="62"/>
        <v>0</v>
      </c>
      <c r="Q858" s="19">
        <f t="shared" si="63"/>
        <v>0</v>
      </c>
      <c r="R858" s="19">
        <f t="shared" si="80"/>
        <v>0</v>
      </c>
      <c r="S858" s="19">
        <f t="shared" si="81"/>
        <v>0</v>
      </c>
      <c r="T858" s="19">
        <f t="shared" si="64"/>
        <v>0</v>
      </c>
      <c r="U858" s="19">
        <f t="shared" si="65"/>
        <v>0</v>
      </c>
      <c r="V858" s="19">
        <f t="shared" si="82"/>
        <v>0</v>
      </c>
      <c r="W858" s="19">
        <f t="shared" si="83"/>
        <v>0</v>
      </c>
      <c r="X858" s="19">
        <f t="shared" si="84"/>
        <v>0</v>
      </c>
      <c r="Y858" s="19">
        <f t="shared" si="66"/>
        <v>0</v>
      </c>
      <c r="Z858" s="39">
        <f t="shared" si="85"/>
        <v>0</v>
      </c>
      <c r="AA858" s="39">
        <f t="shared" si="85"/>
        <v>0</v>
      </c>
      <c r="AB858" s="39">
        <f t="shared" si="85"/>
        <v>0</v>
      </c>
      <c r="AC858" s="39">
        <f t="shared" si="85"/>
        <v>0</v>
      </c>
      <c r="AD858" s="39">
        <f t="shared" si="85"/>
        <v>0</v>
      </c>
      <c r="AE858" s="20">
        <f t="shared" si="68"/>
        <v>0</v>
      </c>
    </row>
    <row r="859" spans="1:31">
      <c r="A859" s="282">
        <f t="shared" si="67"/>
        <v>110</v>
      </c>
      <c r="B859" s="18">
        <f t="shared" si="86"/>
        <v>0</v>
      </c>
      <c r="C859" s="271">
        <f t="shared" si="86"/>
        <v>0</v>
      </c>
      <c r="D859" s="18">
        <f t="shared" si="86"/>
        <v>0</v>
      </c>
      <c r="E859" s="18">
        <f t="shared" si="86"/>
        <v>0</v>
      </c>
      <c r="F859" s="19">
        <f t="shared" si="73"/>
        <v>0</v>
      </c>
      <c r="G859" s="19">
        <f t="shared" si="74"/>
        <v>0</v>
      </c>
      <c r="H859" s="19">
        <f t="shared" si="75"/>
        <v>0</v>
      </c>
      <c r="I859" s="19">
        <f t="shared" si="76"/>
        <v>0</v>
      </c>
      <c r="J859" s="19">
        <f t="shared" si="59"/>
        <v>0</v>
      </c>
      <c r="K859" s="19">
        <f t="shared" si="60"/>
        <v>0</v>
      </c>
      <c r="L859" s="19">
        <f t="shared" si="77"/>
        <v>0</v>
      </c>
      <c r="M859" s="19">
        <f t="shared" si="78"/>
        <v>0</v>
      </c>
      <c r="N859" s="19">
        <f t="shared" si="79"/>
        <v>0</v>
      </c>
      <c r="O859" s="19">
        <f t="shared" si="61"/>
        <v>0</v>
      </c>
      <c r="P859" s="19">
        <f t="shared" si="62"/>
        <v>0</v>
      </c>
      <c r="Q859" s="19">
        <f t="shared" si="63"/>
        <v>0</v>
      </c>
      <c r="R859" s="19">
        <f t="shared" si="80"/>
        <v>0</v>
      </c>
      <c r="S859" s="19">
        <f t="shared" si="81"/>
        <v>0</v>
      </c>
      <c r="T859" s="19">
        <f t="shared" si="64"/>
        <v>0</v>
      </c>
      <c r="U859" s="19">
        <f t="shared" si="65"/>
        <v>0</v>
      </c>
      <c r="V859" s="19">
        <f t="shared" si="82"/>
        <v>0</v>
      </c>
      <c r="W859" s="19">
        <f t="shared" si="83"/>
        <v>0</v>
      </c>
      <c r="X859" s="19">
        <f t="shared" si="84"/>
        <v>0</v>
      </c>
      <c r="Y859" s="19">
        <f t="shared" si="66"/>
        <v>0</v>
      </c>
      <c r="Z859" s="39">
        <f t="shared" si="85"/>
        <v>0</v>
      </c>
      <c r="AA859" s="39">
        <f t="shared" si="85"/>
        <v>0</v>
      </c>
      <c r="AB859" s="39">
        <f t="shared" si="85"/>
        <v>0</v>
      </c>
      <c r="AC859" s="39">
        <f t="shared" si="85"/>
        <v>0</v>
      </c>
      <c r="AD859" s="39">
        <f t="shared" si="85"/>
        <v>0</v>
      </c>
      <c r="AE859" s="20">
        <f t="shared" si="68"/>
        <v>0</v>
      </c>
    </row>
    <row r="860" spans="1:31">
      <c r="A860" s="282">
        <f t="shared" si="67"/>
        <v>111</v>
      </c>
      <c r="B860" s="18">
        <f t="shared" si="86"/>
        <v>0</v>
      </c>
      <c r="C860" s="271">
        <f t="shared" si="86"/>
        <v>0</v>
      </c>
      <c r="D860" s="18">
        <f t="shared" si="86"/>
        <v>0</v>
      </c>
      <c r="E860" s="18">
        <f t="shared" si="86"/>
        <v>0</v>
      </c>
      <c r="F860" s="19">
        <f t="shared" si="73"/>
        <v>0</v>
      </c>
      <c r="G860" s="19">
        <f t="shared" si="74"/>
        <v>0</v>
      </c>
      <c r="H860" s="19">
        <f t="shared" si="75"/>
        <v>0</v>
      </c>
      <c r="I860" s="19">
        <f t="shared" si="76"/>
        <v>0</v>
      </c>
      <c r="J860" s="19">
        <f t="shared" si="59"/>
        <v>0</v>
      </c>
      <c r="K860" s="19">
        <f t="shared" si="60"/>
        <v>0</v>
      </c>
      <c r="L860" s="19">
        <f t="shared" si="77"/>
        <v>0</v>
      </c>
      <c r="M860" s="19">
        <f t="shared" si="78"/>
        <v>0</v>
      </c>
      <c r="N860" s="19">
        <f t="shared" si="79"/>
        <v>0</v>
      </c>
      <c r="O860" s="19">
        <f t="shared" si="61"/>
        <v>0</v>
      </c>
      <c r="P860" s="19">
        <f t="shared" si="62"/>
        <v>0</v>
      </c>
      <c r="Q860" s="19">
        <f t="shared" si="63"/>
        <v>0</v>
      </c>
      <c r="R860" s="19">
        <f t="shared" si="80"/>
        <v>0</v>
      </c>
      <c r="S860" s="19">
        <f t="shared" si="81"/>
        <v>0</v>
      </c>
      <c r="T860" s="19">
        <f t="shared" si="64"/>
        <v>0</v>
      </c>
      <c r="U860" s="19">
        <f t="shared" si="65"/>
        <v>0</v>
      </c>
      <c r="V860" s="19">
        <f t="shared" si="82"/>
        <v>0</v>
      </c>
      <c r="W860" s="19">
        <f t="shared" si="83"/>
        <v>0</v>
      </c>
      <c r="X860" s="19">
        <f t="shared" si="84"/>
        <v>0</v>
      </c>
      <c r="Y860" s="19">
        <f t="shared" si="66"/>
        <v>0</v>
      </c>
      <c r="Z860" s="39">
        <f t="shared" ref="Z860:AD869" si="87">Z116</f>
        <v>0</v>
      </c>
      <c r="AA860" s="39">
        <f t="shared" si="87"/>
        <v>0</v>
      </c>
      <c r="AB860" s="39">
        <f t="shared" si="87"/>
        <v>0</v>
      </c>
      <c r="AC860" s="39">
        <f t="shared" si="87"/>
        <v>0</v>
      </c>
      <c r="AD860" s="39">
        <f t="shared" si="87"/>
        <v>0</v>
      </c>
      <c r="AE860" s="20">
        <f t="shared" si="68"/>
        <v>0</v>
      </c>
    </row>
    <row r="861" spans="1:31">
      <c r="A861" s="282">
        <f t="shared" si="67"/>
        <v>112</v>
      </c>
      <c r="B861" s="18">
        <f t="shared" si="86"/>
        <v>0</v>
      </c>
      <c r="C861" s="271">
        <f t="shared" si="86"/>
        <v>0</v>
      </c>
      <c r="D861" s="18">
        <f t="shared" si="86"/>
        <v>0</v>
      </c>
      <c r="E861" s="18">
        <f t="shared" si="86"/>
        <v>0</v>
      </c>
      <c r="F861" s="19">
        <f t="shared" si="73"/>
        <v>0</v>
      </c>
      <c r="G861" s="19">
        <f t="shared" si="74"/>
        <v>0</v>
      </c>
      <c r="H861" s="19">
        <f t="shared" si="75"/>
        <v>0</v>
      </c>
      <c r="I861" s="19">
        <f t="shared" si="76"/>
        <v>0</v>
      </c>
      <c r="J861" s="19">
        <f t="shared" si="59"/>
        <v>0</v>
      </c>
      <c r="K861" s="19">
        <f t="shared" si="60"/>
        <v>0</v>
      </c>
      <c r="L861" s="19">
        <f t="shared" si="77"/>
        <v>0</v>
      </c>
      <c r="M861" s="19">
        <f t="shared" si="78"/>
        <v>0</v>
      </c>
      <c r="N861" s="19">
        <f t="shared" si="79"/>
        <v>0</v>
      </c>
      <c r="O861" s="19">
        <f t="shared" si="61"/>
        <v>0</v>
      </c>
      <c r="P861" s="19">
        <f t="shared" si="62"/>
        <v>0</v>
      </c>
      <c r="Q861" s="19">
        <f t="shared" si="63"/>
        <v>0</v>
      </c>
      <c r="R861" s="19">
        <f t="shared" si="80"/>
        <v>0</v>
      </c>
      <c r="S861" s="19">
        <f t="shared" si="81"/>
        <v>0</v>
      </c>
      <c r="T861" s="19">
        <f t="shared" si="64"/>
        <v>0</v>
      </c>
      <c r="U861" s="19">
        <f t="shared" si="65"/>
        <v>0</v>
      </c>
      <c r="V861" s="19">
        <f t="shared" si="82"/>
        <v>0</v>
      </c>
      <c r="W861" s="19">
        <f t="shared" si="83"/>
        <v>0</v>
      </c>
      <c r="X861" s="19">
        <f t="shared" si="84"/>
        <v>0</v>
      </c>
      <c r="Y861" s="19">
        <f t="shared" si="66"/>
        <v>0</v>
      </c>
      <c r="Z861" s="39">
        <f t="shared" si="87"/>
        <v>0</v>
      </c>
      <c r="AA861" s="39">
        <f t="shared" si="87"/>
        <v>0</v>
      </c>
      <c r="AB861" s="39">
        <f t="shared" si="87"/>
        <v>0</v>
      </c>
      <c r="AC861" s="39">
        <f t="shared" si="87"/>
        <v>0</v>
      </c>
      <c r="AD861" s="39">
        <f t="shared" si="87"/>
        <v>0</v>
      </c>
      <c r="AE861" s="20">
        <f t="shared" si="68"/>
        <v>0</v>
      </c>
    </row>
    <row r="862" spans="1:31">
      <c r="A862" s="282">
        <f t="shared" si="67"/>
        <v>113</v>
      </c>
      <c r="B862" s="18">
        <f t="shared" si="86"/>
        <v>0</v>
      </c>
      <c r="C862" s="271">
        <f t="shared" si="86"/>
        <v>0</v>
      </c>
      <c r="D862" s="18">
        <f t="shared" si="86"/>
        <v>0</v>
      </c>
      <c r="E862" s="18">
        <f t="shared" si="86"/>
        <v>0</v>
      </c>
      <c r="F862" s="19">
        <f t="shared" si="73"/>
        <v>0</v>
      </c>
      <c r="G862" s="19">
        <f t="shared" si="74"/>
        <v>0</v>
      </c>
      <c r="H862" s="19">
        <f t="shared" si="75"/>
        <v>0</v>
      </c>
      <c r="I862" s="19">
        <f t="shared" si="76"/>
        <v>0</v>
      </c>
      <c r="J862" s="19">
        <f t="shared" si="59"/>
        <v>0</v>
      </c>
      <c r="K862" s="19">
        <f t="shared" si="60"/>
        <v>0</v>
      </c>
      <c r="L862" s="19">
        <f t="shared" si="77"/>
        <v>0</v>
      </c>
      <c r="M862" s="19">
        <f t="shared" si="78"/>
        <v>0</v>
      </c>
      <c r="N862" s="19">
        <f t="shared" si="79"/>
        <v>0</v>
      </c>
      <c r="O862" s="19">
        <f t="shared" si="61"/>
        <v>0</v>
      </c>
      <c r="P862" s="19">
        <f t="shared" si="62"/>
        <v>0</v>
      </c>
      <c r="Q862" s="19">
        <f t="shared" si="63"/>
        <v>0</v>
      </c>
      <c r="R862" s="19">
        <f t="shared" si="80"/>
        <v>0</v>
      </c>
      <c r="S862" s="19">
        <f t="shared" si="81"/>
        <v>0</v>
      </c>
      <c r="T862" s="19">
        <f t="shared" si="64"/>
        <v>0</v>
      </c>
      <c r="U862" s="19">
        <f t="shared" si="65"/>
        <v>0</v>
      </c>
      <c r="V862" s="19">
        <f t="shared" si="82"/>
        <v>0</v>
      </c>
      <c r="W862" s="19">
        <f t="shared" si="83"/>
        <v>0</v>
      </c>
      <c r="X862" s="19">
        <f t="shared" si="84"/>
        <v>0</v>
      </c>
      <c r="Y862" s="19">
        <f t="shared" si="66"/>
        <v>0</v>
      </c>
      <c r="Z862" s="39">
        <f t="shared" si="87"/>
        <v>0</v>
      </c>
      <c r="AA862" s="39">
        <f t="shared" si="87"/>
        <v>0</v>
      </c>
      <c r="AB862" s="39">
        <f t="shared" si="87"/>
        <v>0</v>
      </c>
      <c r="AC862" s="39">
        <f t="shared" si="87"/>
        <v>0</v>
      </c>
      <c r="AD862" s="39">
        <f t="shared" si="87"/>
        <v>0</v>
      </c>
      <c r="AE862" s="20">
        <f t="shared" si="68"/>
        <v>0</v>
      </c>
    </row>
    <row r="863" spans="1:31">
      <c r="A863" s="282">
        <f t="shared" si="67"/>
        <v>114</v>
      </c>
      <c r="B863" s="18">
        <f t="shared" si="86"/>
        <v>0</v>
      </c>
      <c r="C863" s="271">
        <f t="shared" si="86"/>
        <v>0</v>
      </c>
      <c r="D863" s="18">
        <f t="shared" si="86"/>
        <v>0</v>
      </c>
      <c r="E863" s="18">
        <f t="shared" si="86"/>
        <v>0</v>
      </c>
      <c r="F863" s="19">
        <f t="shared" si="73"/>
        <v>0</v>
      </c>
      <c r="G863" s="19">
        <f t="shared" si="74"/>
        <v>0</v>
      </c>
      <c r="H863" s="19">
        <f t="shared" si="75"/>
        <v>0</v>
      </c>
      <c r="I863" s="19">
        <f t="shared" si="76"/>
        <v>0</v>
      </c>
      <c r="J863" s="19">
        <f t="shared" si="59"/>
        <v>0</v>
      </c>
      <c r="K863" s="19">
        <f t="shared" si="60"/>
        <v>0</v>
      </c>
      <c r="L863" s="19">
        <f t="shared" si="77"/>
        <v>0</v>
      </c>
      <c r="M863" s="19">
        <f t="shared" si="78"/>
        <v>0</v>
      </c>
      <c r="N863" s="19">
        <f t="shared" si="79"/>
        <v>0</v>
      </c>
      <c r="O863" s="19">
        <f t="shared" si="61"/>
        <v>0</v>
      </c>
      <c r="P863" s="19">
        <f t="shared" si="62"/>
        <v>0</v>
      </c>
      <c r="Q863" s="19">
        <f t="shared" si="63"/>
        <v>0</v>
      </c>
      <c r="R863" s="19">
        <f t="shared" si="80"/>
        <v>0</v>
      </c>
      <c r="S863" s="19">
        <f t="shared" si="81"/>
        <v>0</v>
      </c>
      <c r="T863" s="19">
        <f t="shared" si="64"/>
        <v>0</v>
      </c>
      <c r="U863" s="19">
        <f t="shared" si="65"/>
        <v>0</v>
      </c>
      <c r="V863" s="19">
        <f t="shared" si="82"/>
        <v>0</v>
      </c>
      <c r="W863" s="19">
        <f t="shared" si="83"/>
        <v>0</v>
      </c>
      <c r="X863" s="19">
        <f t="shared" si="84"/>
        <v>0</v>
      </c>
      <c r="Y863" s="19">
        <f t="shared" si="66"/>
        <v>0</v>
      </c>
      <c r="Z863" s="39">
        <f t="shared" si="87"/>
        <v>0</v>
      </c>
      <c r="AA863" s="39">
        <f t="shared" si="87"/>
        <v>0</v>
      </c>
      <c r="AB863" s="39">
        <f t="shared" si="87"/>
        <v>0</v>
      </c>
      <c r="AC863" s="39">
        <f t="shared" si="87"/>
        <v>0</v>
      </c>
      <c r="AD863" s="39">
        <f t="shared" si="87"/>
        <v>0</v>
      </c>
      <c r="AE863" s="20">
        <f t="shared" si="68"/>
        <v>0</v>
      </c>
    </row>
    <row r="864" spans="1:31">
      <c r="A864" s="282">
        <f t="shared" si="67"/>
        <v>115</v>
      </c>
      <c r="B864" s="18">
        <f t="shared" si="86"/>
        <v>0</v>
      </c>
      <c r="C864" s="271">
        <f t="shared" si="86"/>
        <v>0</v>
      </c>
      <c r="D864" s="18">
        <f t="shared" si="86"/>
        <v>0</v>
      </c>
      <c r="E864" s="18">
        <f t="shared" si="86"/>
        <v>0</v>
      </c>
      <c r="F864" s="19">
        <f t="shared" si="73"/>
        <v>0</v>
      </c>
      <c r="G864" s="19">
        <f t="shared" si="74"/>
        <v>0</v>
      </c>
      <c r="H864" s="19">
        <f t="shared" si="75"/>
        <v>0</v>
      </c>
      <c r="I864" s="19">
        <f t="shared" si="76"/>
        <v>0</v>
      </c>
      <c r="J864" s="19">
        <f t="shared" si="59"/>
        <v>0</v>
      </c>
      <c r="K864" s="19">
        <f t="shared" si="60"/>
        <v>0</v>
      </c>
      <c r="L864" s="19">
        <f t="shared" si="77"/>
        <v>0</v>
      </c>
      <c r="M864" s="19">
        <f t="shared" si="78"/>
        <v>0</v>
      </c>
      <c r="N864" s="19">
        <f t="shared" si="79"/>
        <v>0</v>
      </c>
      <c r="O864" s="19">
        <f t="shared" si="61"/>
        <v>0</v>
      </c>
      <c r="P864" s="19">
        <f t="shared" si="62"/>
        <v>0</v>
      </c>
      <c r="Q864" s="19">
        <f t="shared" si="63"/>
        <v>0</v>
      </c>
      <c r="R864" s="19">
        <f t="shared" si="80"/>
        <v>0</v>
      </c>
      <c r="S864" s="19">
        <f t="shared" si="81"/>
        <v>0</v>
      </c>
      <c r="T864" s="19">
        <f t="shared" si="64"/>
        <v>0</v>
      </c>
      <c r="U864" s="19">
        <f t="shared" si="65"/>
        <v>0</v>
      </c>
      <c r="V864" s="19">
        <f t="shared" si="82"/>
        <v>0</v>
      </c>
      <c r="W864" s="19">
        <f t="shared" si="83"/>
        <v>0</v>
      </c>
      <c r="X864" s="19">
        <f t="shared" si="84"/>
        <v>0</v>
      </c>
      <c r="Y864" s="19">
        <f t="shared" si="66"/>
        <v>0</v>
      </c>
      <c r="Z864" s="39">
        <f t="shared" si="87"/>
        <v>0</v>
      </c>
      <c r="AA864" s="39">
        <f t="shared" si="87"/>
        <v>0</v>
      </c>
      <c r="AB864" s="39">
        <f t="shared" si="87"/>
        <v>0</v>
      </c>
      <c r="AC864" s="39">
        <f t="shared" si="87"/>
        <v>0</v>
      </c>
      <c r="AD864" s="39">
        <f t="shared" si="87"/>
        <v>0</v>
      </c>
      <c r="AE864" s="20">
        <f t="shared" si="68"/>
        <v>0</v>
      </c>
    </row>
    <row r="865" spans="1:31">
      <c r="A865" s="282">
        <f t="shared" si="67"/>
        <v>116</v>
      </c>
      <c r="B865" s="18">
        <f t="shared" si="86"/>
        <v>0</v>
      </c>
      <c r="C865" s="271">
        <f t="shared" si="86"/>
        <v>0</v>
      </c>
      <c r="D865" s="18">
        <f t="shared" si="86"/>
        <v>0</v>
      </c>
      <c r="E865" s="18">
        <f t="shared" si="86"/>
        <v>0</v>
      </c>
      <c r="F865" s="19">
        <f t="shared" si="73"/>
        <v>0</v>
      </c>
      <c r="G865" s="19">
        <f t="shared" si="74"/>
        <v>0</v>
      </c>
      <c r="H865" s="19">
        <f t="shared" si="75"/>
        <v>0</v>
      </c>
      <c r="I865" s="19">
        <f t="shared" si="76"/>
        <v>0</v>
      </c>
      <c r="J865" s="19">
        <f t="shared" si="59"/>
        <v>0</v>
      </c>
      <c r="K865" s="19">
        <f t="shared" si="60"/>
        <v>0</v>
      </c>
      <c r="L865" s="19">
        <f t="shared" si="77"/>
        <v>0</v>
      </c>
      <c r="M865" s="19">
        <f t="shared" si="78"/>
        <v>0</v>
      </c>
      <c r="N865" s="19">
        <f t="shared" si="79"/>
        <v>0</v>
      </c>
      <c r="O865" s="19">
        <f t="shared" si="61"/>
        <v>0</v>
      </c>
      <c r="P865" s="19">
        <f t="shared" si="62"/>
        <v>0</v>
      </c>
      <c r="Q865" s="19">
        <f t="shared" si="63"/>
        <v>0</v>
      </c>
      <c r="R865" s="19">
        <f t="shared" si="80"/>
        <v>0</v>
      </c>
      <c r="S865" s="19">
        <f t="shared" si="81"/>
        <v>0</v>
      </c>
      <c r="T865" s="19">
        <f t="shared" si="64"/>
        <v>0</v>
      </c>
      <c r="U865" s="19">
        <f t="shared" si="65"/>
        <v>0</v>
      </c>
      <c r="V865" s="19">
        <f t="shared" si="82"/>
        <v>0</v>
      </c>
      <c r="W865" s="19">
        <f t="shared" si="83"/>
        <v>0</v>
      </c>
      <c r="X865" s="19">
        <f t="shared" si="84"/>
        <v>0</v>
      </c>
      <c r="Y865" s="19">
        <f t="shared" si="66"/>
        <v>0</v>
      </c>
      <c r="Z865" s="39">
        <f t="shared" si="87"/>
        <v>0</v>
      </c>
      <c r="AA865" s="39">
        <f t="shared" si="87"/>
        <v>0</v>
      </c>
      <c r="AB865" s="39">
        <f t="shared" si="87"/>
        <v>0</v>
      </c>
      <c r="AC865" s="39">
        <f t="shared" si="87"/>
        <v>0</v>
      </c>
      <c r="AD865" s="39">
        <f t="shared" si="87"/>
        <v>0</v>
      </c>
      <c r="AE865" s="20">
        <f t="shared" si="68"/>
        <v>0</v>
      </c>
    </row>
    <row r="866" spans="1:31">
      <c r="A866" s="282">
        <f t="shared" si="67"/>
        <v>117</v>
      </c>
      <c r="B866" s="18">
        <f t="shared" si="86"/>
        <v>0</v>
      </c>
      <c r="C866" s="271">
        <f t="shared" si="86"/>
        <v>0</v>
      </c>
      <c r="D866" s="18">
        <f t="shared" si="86"/>
        <v>0</v>
      </c>
      <c r="E866" s="18">
        <f t="shared" si="86"/>
        <v>0</v>
      </c>
      <c r="F866" s="19">
        <f t="shared" si="73"/>
        <v>0</v>
      </c>
      <c r="G866" s="19">
        <f t="shared" si="74"/>
        <v>0</v>
      </c>
      <c r="H866" s="19">
        <f t="shared" si="75"/>
        <v>0</v>
      </c>
      <c r="I866" s="19">
        <f t="shared" si="76"/>
        <v>0</v>
      </c>
      <c r="J866" s="19">
        <f t="shared" si="59"/>
        <v>0</v>
      </c>
      <c r="K866" s="19">
        <f t="shared" si="60"/>
        <v>0</v>
      </c>
      <c r="L866" s="19">
        <f t="shared" si="77"/>
        <v>0</v>
      </c>
      <c r="M866" s="19">
        <f t="shared" si="78"/>
        <v>0</v>
      </c>
      <c r="N866" s="19">
        <f t="shared" si="79"/>
        <v>0</v>
      </c>
      <c r="O866" s="19">
        <f t="shared" si="61"/>
        <v>0</v>
      </c>
      <c r="P866" s="19">
        <f t="shared" si="62"/>
        <v>0</v>
      </c>
      <c r="Q866" s="19">
        <f t="shared" si="63"/>
        <v>0</v>
      </c>
      <c r="R866" s="19">
        <f t="shared" si="80"/>
        <v>0</v>
      </c>
      <c r="S866" s="19">
        <f t="shared" si="81"/>
        <v>0</v>
      </c>
      <c r="T866" s="19">
        <f t="shared" si="64"/>
        <v>0</v>
      </c>
      <c r="U866" s="19">
        <f t="shared" si="65"/>
        <v>0</v>
      </c>
      <c r="V866" s="19">
        <f t="shared" si="82"/>
        <v>0</v>
      </c>
      <c r="W866" s="19">
        <f t="shared" si="83"/>
        <v>0</v>
      </c>
      <c r="X866" s="19">
        <f t="shared" si="84"/>
        <v>0</v>
      </c>
      <c r="Y866" s="19">
        <f t="shared" si="66"/>
        <v>0</v>
      </c>
      <c r="Z866" s="39">
        <f t="shared" si="87"/>
        <v>0</v>
      </c>
      <c r="AA866" s="39">
        <f t="shared" si="87"/>
        <v>0</v>
      </c>
      <c r="AB866" s="39">
        <f t="shared" si="87"/>
        <v>0</v>
      </c>
      <c r="AC866" s="39">
        <f t="shared" si="87"/>
        <v>0</v>
      </c>
      <c r="AD866" s="39">
        <f t="shared" si="87"/>
        <v>0</v>
      </c>
      <c r="AE866" s="20">
        <f t="shared" si="68"/>
        <v>0</v>
      </c>
    </row>
    <row r="867" spans="1:31">
      <c r="A867" s="282">
        <f t="shared" si="67"/>
        <v>118</v>
      </c>
      <c r="B867" s="18">
        <f t="shared" si="86"/>
        <v>0</v>
      </c>
      <c r="C867" s="271">
        <f t="shared" si="86"/>
        <v>0</v>
      </c>
      <c r="D867" s="18">
        <f t="shared" si="86"/>
        <v>0</v>
      </c>
      <c r="E867" s="18">
        <f t="shared" si="86"/>
        <v>0</v>
      </c>
      <c r="F867" s="19">
        <f t="shared" si="73"/>
        <v>0</v>
      </c>
      <c r="G867" s="19">
        <f t="shared" si="74"/>
        <v>0</v>
      </c>
      <c r="H867" s="19">
        <f t="shared" si="75"/>
        <v>0</v>
      </c>
      <c r="I867" s="19">
        <f t="shared" si="76"/>
        <v>0</v>
      </c>
      <c r="J867" s="19">
        <f t="shared" si="59"/>
        <v>0</v>
      </c>
      <c r="K867" s="19">
        <f t="shared" si="60"/>
        <v>0</v>
      </c>
      <c r="L867" s="19">
        <f t="shared" si="77"/>
        <v>0</v>
      </c>
      <c r="M867" s="19">
        <f t="shared" si="78"/>
        <v>0</v>
      </c>
      <c r="N867" s="19">
        <f t="shared" si="79"/>
        <v>0</v>
      </c>
      <c r="O867" s="19">
        <f t="shared" si="61"/>
        <v>0</v>
      </c>
      <c r="P867" s="19">
        <f t="shared" si="62"/>
        <v>0</v>
      </c>
      <c r="Q867" s="19">
        <f t="shared" si="63"/>
        <v>0</v>
      </c>
      <c r="R867" s="19">
        <f t="shared" si="80"/>
        <v>0</v>
      </c>
      <c r="S867" s="19">
        <f t="shared" si="81"/>
        <v>0</v>
      </c>
      <c r="T867" s="19">
        <f t="shared" si="64"/>
        <v>0</v>
      </c>
      <c r="U867" s="19">
        <f t="shared" si="65"/>
        <v>0</v>
      </c>
      <c r="V867" s="19">
        <f t="shared" si="82"/>
        <v>0</v>
      </c>
      <c r="W867" s="19">
        <f t="shared" si="83"/>
        <v>0</v>
      </c>
      <c r="X867" s="19">
        <f t="shared" si="84"/>
        <v>0</v>
      </c>
      <c r="Y867" s="19">
        <f t="shared" si="66"/>
        <v>0</v>
      </c>
      <c r="Z867" s="39">
        <f t="shared" si="87"/>
        <v>0</v>
      </c>
      <c r="AA867" s="39">
        <f t="shared" si="87"/>
        <v>0</v>
      </c>
      <c r="AB867" s="39">
        <f t="shared" si="87"/>
        <v>0</v>
      </c>
      <c r="AC867" s="39">
        <f t="shared" si="87"/>
        <v>0</v>
      </c>
      <c r="AD867" s="39">
        <f t="shared" si="87"/>
        <v>0</v>
      </c>
      <c r="AE867" s="20">
        <f t="shared" si="68"/>
        <v>0</v>
      </c>
    </row>
    <row r="868" spans="1:31">
      <c r="A868" s="282">
        <f t="shared" si="67"/>
        <v>119</v>
      </c>
      <c r="B868" s="18">
        <f t="shared" si="86"/>
        <v>0</v>
      </c>
      <c r="C868" s="271">
        <f t="shared" si="86"/>
        <v>0</v>
      </c>
      <c r="D868" s="18">
        <f t="shared" si="86"/>
        <v>0</v>
      </c>
      <c r="E868" s="18">
        <f t="shared" si="86"/>
        <v>0</v>
      </c>
      <c r="F868" s="19">
        <f t="shared" si="73"/>
        <v>0</v>
      </c>
      <c r="G868" s="19">
        <f t="shared" si="74"/>
        <v>0</v>
      </c>
      <c r="H868" s="19">
        <f t="shared" si="75"/>
        <v>0</v>
      </c>
      <c r="I868" s="19">
        <f t="shared" si="76"/>
        <v>0</v>
      </c>
      <c r="J868" s="19">
        <f t="shared" si="59"/>
        <v>0</v>
      </c>
      <c r="K868" s="19">
        <f t="shared" si="60"/>
        <v>0</v>
      </c>
      <c r="L868" s="19">
        <f t="shared" si="77"/>
        <v>0</v>
      </c>
      <c r="M868" s="19">
        <f t="shared" si="78"/>
        <v>0</v>
      </c>
      <c r="N868" s="19">
        <f t="shared" si="79"/>
        <v>0</v>
      </c>
      <c r="O868" s="19">
        <f t="shared" si="61"/>
        <v>0</v>
      </c>
      <c r="P868" s="19">
        <f t="shared" si="62"/>
        <v>0</v>
      </c>
      <c r="Q868" s="19">
        <f t="shared" si="63"/>
        <v>0</v>
      </c>
      <c r="R868" s="19">
        <f t="shared" si="80"/>
        <v>0</v>
      </c>
      <c r="S868" s="19">
        <f t="shared" si="81"/>
        <v>0</v>
      </c>
      <c r="T868" s="19">
        <f t="shared" si="64"/>
        <v>0</v>
      </c>
      <c r="U868" s="19">
        <f t="shared" si="65"/>
        <v>0</v>
      </c>
      <c r="V868" s="19">
        <f t="shared" si="82"/>
        <v>0</v>
      </c>
      <c r="W868" s="19">
        <f t="shared" si="83"/>
        <v>0</v>
      </c>
      <c r="X868" s="19">
        <f t="shared" si="84"/>
        <v>0</v>
      </c>
      <c r="Y868" s="19">
        <f t="shared" si="66"/>
        <v>0</v>
      </c>
      <c r="Z868" s="39">
        <f t="shared" si="87"/>
        <v>0</v>
      </c>
      <c r="AA868" s="39">
        <f t="shared" si="87"/>
        <v>0</v>
      </c>
      <c r="AB868" s="39">
        <f t="shared" si="87"/>
        <v>0</v>
      </c>
      <c r="AC868" s="39">
        <f t="shared" si="87"/>
        <v>0</v>
      </c>
      <c r="AD868" s="39">
        <f t="shared" si="87"/>
        <v>0</v>
      </c>
      <c r="AE868" s="20">
        <f t="shared" si="68"/>
        <v>0</v>
      </c>
    </row>
    <row r="869" spans="1:31">
      <c r="A869" s="282">
        <f t="shared" si="67"/>
        <v>120</v>
      </c>
      <c r="B869" s="18">
        <f t="shared" si="86"/>
        <v>0</v>
      </c>
      <c r="C869" s="271">
        <f t="shared" si="86"/>
        <v>0</v>
      </c>
      <c r="D869" s="18">
        <f t="shared" si="86"/>
        <v>0</v>
      </c>
      <c r="E869" s="18">
        <f t="shared" si="86"/>
        <v>0</v>
      </c>
      <c r="F869" s="19">
        <f t="shared" si="73"/>
        <v>0</v>
      </c>
      <c r="G869" s="19">
        <f t="shared" si="74"/>
        <v>0</v>
      </c>
      <c r="H869" s="19">
        <f t="shared" si="75"/>
        <v>0</v>
      </c>
      <c r="I869" s="19">
        <f t="shared" si="76"/>
        <v>0</v>
      </c>
      <c r="J869" s="19">
        <f t="shared" si="59"/>
        <v>0</v>
      </c>
      <c r="K869" s="19">
        <f t="shared" si="60"/>
        <v>0</v>
      </c>
      <c r="L869" s="19">
        <f t="shared" si="77"/>
        <v>0</v>
      </c>
      <c r="M869" s="19">
        <f t="shared" si="78"/>
        <v>0</v>
      </c>
      <c r="N869" s="19">
        <f t="shared" si="79"/>
        <v>0</v>
      </c>
      <c r="O869" s="19">
        <f t="shared" si="61"/>
        <v>0</v>
      </c>
      <c r="P869" s="19">
        <f t="shared" si="62"/>
        <v>0</v>
      </c>
      <c r="Q869" s="19">
        <f t="shared" si="63"/>
        <v>0</v>
      </c>
      <c r="R869" s="19">
        <f t="shared" si="80"/>
        <v>0</v>
      </c>
      <c r="S869" s="19">
        <f t="shared" si="81"/>
        <v>0</v>
      </c>
      <c r="T869" s="19">
        <f t="shared" si="64"/>
        <v>0</v>
      </c>
      <c r="U869" s="19">
        <f t="shared" si="65"/>
        <v>0</v>
      </c>
      <c r="V869" s="19">
        <f t="shared" si="82"/>
        <v>0</v>
      </c>
      <c r="W869" s="19">
        <f t="shared" si="83"/>
        <v>0</v>
      </c>
      <c r="X869" s="19">
        <f t="shared" si="84"/>
        <v>0</v>
      </c>
      <c r="Y869" s="19">
        <f t="shared" si="66"/>
        <v>0</v>
      </c>
      <c r="Z869" s="39">
        <f t="shared" si="87"/>
        <v>0</v>
      </c>
      <c r="AA869" s="39">
        <f t="shared" si="87"/>
        <v>0</v>
      </c>
      <c r="AB869" s="39">
        <f t="shared" si="87"/>
        <v>0</v>
      </c>
      <c r="AC869" s="39">
        <f t="shared" si="87"/>
        <v>0</v>
      </c>
      <c r="AD869" s="39">
        <f t="shared" si="87"/>
        <v>0</v>
      </c>
      <c r="AE869" s="20">
        <f t="shared" si="68"/>
        <v>0</v>
      </c>
    </row>
    <row r="870" spans="1:31">
      <c r="A870" s="282">
        <f t="shared" si="67"/>
        <v>121</v>
      </c>
      <c r="B870" s="18">
        <f t="shared" si="86"/>
        <v>0</v>
      </c>
      <c r="C870" s="271">
        <f t="shared" si="86"/>
        <v>0</v>
      </c>
      <c r="D870" s="18">
        <f t="shared" si="86"/>
        <v>0</v>
      </c>
      <c r="E870" s="18">
        <f t="shared" si="86"/>
        <v>0</v>
      </c>
      <c r="F870" s="19">
        <f t="shared" si="73"/>
        <v>0</v>
      </c>
      <c r="G870" s="19">
        <f t="shared" si="74"/>
        <v>0</v>
      </c>
      <c r="H870" s="19">
        <f t="shared" si="75"/>
        <v>0</v>
      </c>
      <c r="I870" s="19">
        <f t="shared" si="76"/>
        <v>0</v>
      </c>
      <c r="J870" s="19">
        <f t="shared" si="59"/>
        <v>0</v>
      </c>
      <c r="K870" s="19">
        <f t="shared" si="60"/>
        <v>0</v>
      </c>
      <c r="L870" s="19">
        <f t="shared" si="77"/>
        <v>0</v>
      </c>
      <c r="M870" s="19">
        <f t="shared" si="78"/>
        <v>0</v>
      </c>
      <c r="N870" s="19">
        <f t="shared" si="79"/>
        <v>0</v>
      </c>
      <c r="O870" s="19">
        <f t="shared" si="61"/>
        <v>0</v>
      </c>
      <c r="P870" s="19">
        <f t="shared" si="62"/>
        <v>0</v>
      </c>
      <c r="Q870" s="19">
        <f t="shared" si="63"/>
        <v>0</v>
      </c>
      <c r="R870" s="19">
        <f t="shared" si="80"/>
        <v>0</v>
      </c>
      <c r="S870" s="19">
        <f t="shared" si="81"/>
        <v>0</v>
      </c>
      <c r="T870" s="19">
        <f t="shared" si="64"/>
        <v>0</v>
      </c>
      <c r="U870" s="19">
        <f t="shared" si="65"/>
        <v>0</v>
      </c>
      <c r="V870" s="19">
        <f t="shared" si="82"/>
        <v>0</v>
      </c>
      <c r="W870" s="19">
        <f t="shared" si="83"/>
        <v>0</v>
      </c>
      <c r="X870" s="19">
        <f t="shared" si="84"/>
        <v>0</v>
      </c>
      <c r="Y870" s="19">
        <f t="shared" si="66"/>
        <v>0</v>
      </c>
      <c r="Z870" s="39">
        <f t="shared" ref="Z870:AD879" si="88">Z126</f>
        <v>0</v>
      </c>
      <c r="AA870" s="39">
        <f t="shared" si="88"/>
        <v>0</v>
      </c>
      <c r="AB870" s="39">
        <f t="shared" si="88"/>
        <v>0</v>
      </c>
      <c r="AC870" s="39">
        <f t="shared" si="88"/>
        <v>0</v>
      </c>
      <c r="AD870" s="39">
        <f t="shared" si="88"/>
        <v>0</v>
      </c>
      <c r="AE870" s="20">
        <f t="shared" si="68"/>
        <v>0</v>
      </c>
    </row>
    <row r="871" spans="1:31">
      <c r="A871" s="282">
        <f t="shared" si="67"/>
        <v>122</v>
      </c>
      <c r="B871" s="18">
        <f t="shared" si="86"/>
        <v>0</v>
      </c>
      <c r="C871" s="271">
        <f t="shared" si="86"/>
        <v>0</v>
      </c>
      <c r="D871" s="18">
        <f t="shared" si="86"/>
        <v>0</v>
      </c>
      <c r="E871" s="18">
        <f t="shared" si="86"/>
        <v>0</v>
      </c>
      <c r="F871" s="19">
        <f t="shared" si="73"/>
        <v>0</v>
      </c>
      <c r="G871" s="19">
        <f t="shared" si="74"/>
        <v>0</v>
      </c>
      <c r="H871" s="19">
        <f t="shared" si="75"/>
        <v>0</v>
      </c>
      <c r="I871" s="19">
        <f t="shared" si="76"/>
        <v>0</v>
      </c>
      <c r="J871" s="19">
        <f t="shared" si="59"/>
        <v>0</v>
      </c>
      <c r="K871" s="19">
        <f t="shared" si="60"/>
        <v>0</v>
      </c>
      <c r="L871" s="19">
        <f t="shared" si="77"/>
        <v>0</v>
      </c>
      <c r="M871" s="19">
        <f t="shared" si="78"/>
        <v>0</v>
      </c>
      <c r="N871" s="19">
        <f t="shared" si="79"/>
        <v>0</v>
      </c>
      <c r="O871" s="19">
        <f t="shared" si="61"/>
        <v>0</v>
      </c>
      <c r="P871" s="19">
        <f t="shared" si="62"/>
        <v>0</v>
      </c>
      <c r="Q871" s="19">
        <f t="shared" si="63"/>
        <v>0</v>
      </c>
      <c r="R871" s="19">
        <f t="shared" si="80"/>
        <v>0</v>
      </c>
      <c r="S871" s="19">
        <f t="shared" si="81"/>
        <v>0</v>
      </c>
      <c r="T871" s="19">
        <f t="shared" si="64"/>
        <v>0</v>
      </c>
      <c r="U871" s="19">
        <f t="shared" si="65"/>
        <v>0</v>
      </c>
      <c r="V871" s="19">
        <f t="shared" si="82"/>
        <v>0</v>
      </c>
      <c r="W871" s="19">
        <f t="shared" si="83"/>
        <v>0</v>
      </c>
      <c r="X871" s="19">
        <f t="shared" si="84"/>
        <v>0</v>
      </c>
      <c r="Y871" s="19">
        <f t="shared" si="66"/>
        <v>0</v>
      </c>
      <c r="Z871" s="39">
        <f t="shared" si="88"/>
        <v>0</v>
      </c>
      <c r="AA871" s="39">
        <f t="shared" si="88"/>
        <v>0</v>
      </c>
      <c r="AB871" s="39">
        <f t="shared" si="88"/>
        <v>0</v>
      </c>
      <c r="AC871" s="39">
        <f t="shared" si="88"/>
        <v>0</v>
      </c>
      <c r="AD871" s="39">
        <f t="shared" si="88"/>
        <v>0</v>
      </c>
      <c r="AE871" s="20">
        <f t="shared" si="68"/>
        <v>0</v>
      </c>
    </row>
    <row r="872" spans="1:31">
      <c r="A872" s="282">
        <f t="shared" si="67"/>
        <v>123</v>
      </c>
      <c r="B872" s="18">
        <f t="shared" ref="B872:E891" si="89">B128</f>
        <v>0</v>
      </c>
      <c r="C872" s="271">
        <f t="shared" si="89"/>
        <v>0</v>
      </c>
      <c r="D872" s="18">
        <f t="shared" si="89"/>
        <v>0</v>
      </c>
      <c r="E872" s="18">
        <f t="shared" si="89"/>
        <v>0</v>
      </c>
      <c r="F872" s="19">
        <f t="shared" si="73"/>
        <v>0</v>
      </c>
      <c r="G872" s="19">
        <f t="shared" si="74"/>
        <v>0</v>
      </c>
      <c r="H872" s="19">
        <f t="shared" si="75"/>
        <v>0</v>
      </c>
      <c r="I872" s="19">
        <f t="shared" si="76"/>
        <v>0</v>
      </c>
      <c r="J872" s="19">
        <f t="shared" si="59"/>
        <v>0</v>
      </c>
      <c r="K872" s="19">
        <f t="shared" si="60"/>
        <v>0</v>
      </c>
      <c r="L872" s="19">
        <f t="shared" si="77"/>
        <v>0</v>
      </c>
      <c r="M872" s="19">
        <f t="shared" si="78"/>
        <v>0</v>
      </c>
      <c r="N872" s="19">
        <f t="shared" si="79"/>
        <v>0</v>
      </c>
      <c r="O872" s="19">
        <f t="shared" si="61"/>
        <v>0</v>
      </c>
      <c r="P872" s="19">
        <f t="shared" si="62"/>
        <v>0</v>
      </c>
      <c r="Q872" s="19">
        <f t="shared" si="63"/>
        <v>0</v>
      </c>
      <c r="R872" s="19">
        <f t="shared" si="80"/>
        <v>0</v>
      </c>
      <c r="S872" s="19">
        <f t="shared" si="81"/>
        <v>0</v>
      </c>
      <c r="T872" s="19">
        <f t="shared" si="64"/>
        <v>0</v>
      </c>
      <c r="U872" s="19">
        <f t="shared" si="65"/>
        <v>0</v>
      </c>
      <c r="V872" s="19">
        <f t="shared" si="82"/>
        <v>0</v>
      </c>
      <c r="W872" s="19">
        <f t="shared" si="83"/>
        <v>0</v>
      </c>
      <c r="X872" s="19">
        <f t="shared" si="84"/>
        <v>0</v>
      </c>
      <c r="Y872" s="19">
        <f t="shared" si="66"/>
        <v>0</v>
      </c>
      <c r="Z872" s="39">
        <f t="shared" si="88"/>
        <v>0</v>
      </c>
      <c r="AA872" s="39">
        <f t="shared" si="88"/>
        <v>0</v>
      </c>
      <c r="AB872" s="39">
        <f t="shared" si="88"/>
        <v>0</v>
      </c>
      <c r="AC872" s="39">
        <f t="shared" si="88"/>
        <v>0</v>
      </c>
      <c r="AD872" s="39">
        <f t="shared" si="88"/>
        <v>0</v>
      </c>
      <c r="AE872" s="20">
        <f t="shared" si="68"/>
        <v>0</v>
      </c>
    </row>
    <row r="873" spans="1:31">
      <c r="A873" s="282">
        <f t="shared" si="67"/>
        <v>124</v>
      </c>
      <c r="B873" s="18">
        <f t="shared" si="89"/>
        <v>0</v>
      </c>
      <c r="C873" s="271">
        <f t="shared" si="89"/>
        <v>0</v>
      </c>
      <c r="D873" s="18">
        <f t="shared" si="89"/>
        <v>0</v>
      </c>
      <c r="E873" s="18">
        <f t="shared" si="89"/>
        <v>0</v>
      </c>
      <c r="F873" s="19">
        <f t="shared" si="73"/>
        <v>0</v>
      </c>
      <c r="G873" s="19">
        <f t="shared" si="74"/>
        <v>0</v>
      </c>
      <c r="H873" s="19">
        <f t="shared" si="75"/>
        <v>0</v>
      </c>
      <c r="I873" s="19">
        <f t="shared" si="76"/>
        <v>0</v>
      </c>
      <c r="J873" s="19">
        <f t="shared" si="59"/>
        <v>0</v>
      </c>
      <c r="K873" s="19">
        <f t="shared" si="60"/>
        <v>0</v>
      </c>
      <c r="L873" s="19">
        <f t="shared" si="77"/>
        <v>0</v>
      </c>
      <c r="M873" s="19">
        <f t="shared" si="78"/>
        <v>0</v>
      </c>
      <c r="N873" s="19">
        <f t="shared" si="79"/>
        <v>0</v>
      </c>
      <c r="O873" s="19">
        <f t="shared" si="61"/>
        <v>0</v>
      </c>
      <c r="P873" s="19">
        <f t="shared" si="62"/>
        <v>0</v>
      </c>
      <c r="Q873" s="19">
        <f t="shared" si="63"/>
        <v>0</v>
      </c>
      <c r="R873" s="19">
        <f t="shared" si="80"/>
        <v>0</v>
      </c>
      <c r="S873" s="19">
        <f t="shared" si="81"/>
        <v>0</v>
      </c>
      <c r="T873" s="19">
        <f t="shared" si="64"/>
        <v>0</v>
      </c>
      <c r="U873" s="19">
        <f t="shared" si="65"/>
        <v>0</v>
      </c>
      <c r="V873" s="19">
        <f t="shared" si="82"/>
        <v>0</v>
      </c>
      <c r="W873" s="19">
        <f t="shared" si="83"/>
        <v>0</v>
      </c>
      <c r="X873" s="19">
        <f t="shared" si="84"/>
        <v>0</v>
      </c>
      <c r="Y873" s="19">
        <f t="shared" si="66"/>
        <v>0</v>
      </c>
      <c r="Z873" s="39">
        <f t="shared" si="88"/>
        <v>0</v>
      </c>
      <c r="AA873" s="39">
        <f t="shared" si="88"/>
        <v>0</v>
      </c>
      <c r="AB873" s="39">
        <f t="shared" si="88"/>
        <v>0</v>
      </c>
      <c r="AC873" s="39">
        <f t="shared" si="88"/>
        <v>0</v>
      </c>
      <c r="AD873" s="39">
        <f t="shared" si="88"/>
        <v>0</v>
      </c>
      <c r="AE873" s="20">
        <f t="shared" si="68"/>
        <v>0</v>
      </c>
    </row>
    <row r="874" spans="1:31">
      <c r="A874" s="282">
        <f t="shared" si="67"/>
        <v>125</v>
      </c>
      <c r="B874" s="18">
        <f t="shared" si="89"/>
        <v>0</v>
      </c>
      <c r="C874" s="271">
        <f t="shared" si="89"/>
        <v>0</v>
      </c>
      <c r="D874" s="18">
        <f t="shared" si="89"/>
        <v>0</v>
      </c>
      <c r="E874" s="18">
        <f t="shared" si="89"/>
        <v>0</v>
      </c>
      <c r="F874" s="19">
        <f t="shared" si="73"/>
        <v>0</v>
      </c>
      <c r="G874" s="19">
        <f t="shared" si="74"/>
        <v>0</v>
      </c>
      <c r="H874" s="19">
        <f t="shared" si="75"/>
        <v>0</v>
      </c>
      <c r="I874" s="19">
        <f t="shared" si="76"/>
        <v>0</v>
      </c>
      <c r="J874" s="19">
        <f t="shared" si="59"/>
        <v>0</v>
      </c>
      <c r="K874" s="19">
        <f t="shared" si="60"/>
        <v>0</v>
      </c>
      <c r="L874" s="19">
        <f t="shared" si="77"/>
        <v>0</v>
      </c>
      <c r="M874" s="19">
        <f t="shared" si="78"/>
        <v>0</v>
      </c>
      <c r="N874" s="19">
        <f t="shared" si="79"/>
        <v>0</v>
      </c>
      <c r="O874" s="19">
        <f t="shared" si="61"/>
        <v>0</v>
      </c>
      <c r="P874" s="19">
        <f t="shared" si="62"/>
        <v>0</v>
      </c>
      <c r="Q874" s="19">
        <f t="shared" si="63"/>
        <v>0</v>
      </c>
      <c r="R874" s="19">
        <f t="shared" si="80"/>
        <v>0</v>
      </c>
      <c r="S874" s="19">
        <f t="shared" si="81"/>
        <v>0</v>
      </c>
      <c r="T874" s="19">
        <f t="shared" si="64"/>
        <v>0</v>
      </c>
      <c r="U874" s="19">
        <f t="shared" si="65"/>
        <v>0</v>
      </c>
      <c r="V874" s="19">
        <f t="shared" si="82"/>
        <v>0</v>
      </c>
      <c r="W874" s="19">
        <f t="shared" si="83"/>
        <v>0</v>
      </c>
      <c r="X874" s="19">
        <f t="shared" si="84"/>
        <v>0</v>
      </c>
      <c r="Y874" s="19">
        <f t="shared" si="66"/>
        <v>0</v>
      </c>
      <c r="Z874" s="39">
        <f t="shared" si="88"/>
        <v>0</v>
      </c>
      <c r="AA874" s="39">
        <f t="shared" si="88"/>
        <v>0</v>
      </c>
      <c r="AB874" s="39">
        <f t="shared" si="88"/>
        <v>0</v>
      </c>
      <c r="AC874" s="39">
        <f t="shared" si="88"/>
        <v>0</v>
      </c>
      <c r="AD874" s="39">
        <f t="shared" si="88"/>
        <v>0</v>
      </c>
      <c r="AE874" s="20">
        <f t="shared" si="68"/>
        <v>0</v>
      </c>
    </row>
    <row r="875" spans="1:31">
      <c r="A875" s="282">
        <f t="shared" si="67"/>
        <v>126</v>
      </c>
      <c r="B875" s="18">
        <f t="shared" si="89"/>
        <v>0</v>
      </c>
      <c r="C875" s="271">
        <f t="shared" si="89"/>
        <v>0</v>
      </c>
      <c r="D875" s="18">
        <f t="shared" si="89"/>
        <v>0</v>
      </c>
      <c r="E875" s="18">
        <f t="shared" si="89"/>
        <v>0</v>
      </c>
      <c r="F875" s="19">
        <f t="shared" si="73"/>
        <v>0</v>
      </c>
      <c r="G875" s="19">
        <f t="shared" si="74"/>
        <v>0</v>
      </c>
      <c r="H875" s="19">
        <f t="shared" si="75"/>
        <v>0</v>
      </c>
      <c r="I875" s="19">
        <f t="shared" si="76"/>
        <v>0</v>
      </c>
      <c r="J875" s="19">
        <f t="shared" si="59"/>
        <v>0</v>
      </c>
      <c r="K875" s="19">
        <f t="shared" si="60"/>
        <v>0</v>
      </c>
      <c r="L875" s="19">
        <f t="shared" si="77"/>
        <v>0</v>
      </c>
      <c r="M875" s="19">
        <f t="shared" si="78"/>
        <v>0</v>
      </c>
      <c r="N875" s="19">
        <f t="shared" si="79"/>
        <v>0</v>
      </c>
      <c r="O875" s="19">
        <f t="shared" si="61"/>
        <v>0</v>
      </c>
      <c r="P875" s="19">
        <f t="shared" si="62"/>
        <v>0</v>
      </c>
      <c r="Q875" s="19">
        <f t="shared" si="63"/>
        <v>0</v>
      </c>
      <c r="R875" s="19">
        <f t="shared" si="80"/>
        <v>0</v>
      </c>
      <c r="S875" s="19">
        <f t="shared" si="81"/>
        <v>0</v>
      </c>
      <c r="T875" s="19">
        <f t="shared" si="64"/>
        <v>0</v>
      </c>
      <c r="U875" s="19">
        <f t="shared" si="65"/>
        <v>0</v>
      </c>
      <c r="V875" s="19">
        <f t="shared" si="82"/>
        <v>0</v>
      </c>
      <c r="W875" s="19">
        <f t="shared" si="83"/>
        <v>0</v>
      </c>
      <c r="X875" s="19">
        <f t="shared" si="84"/>
        <v>0</v>
      </c>
      <c r="Y875" s="19">
        <f t="shared" si="66"/>
        <v>0</v>
      </c>
      <c r="Z875" s="39">
        <f t="shared" si="88"/>
        <v>0</v>
      </c>
      <c r="AA875" s="39">
        <f t="shared" si="88"/>
        <v>0</v>
      </c>
      <c r="AB875" s="39">
        <f t="shared" si="88"/>
        <v>0</v>
      </c>
      <c r="AC875" s="39">
        <f t="shared" si="88"/>
        <v>0</v>
      </c>
      <c r="AD875" s="39">
        <f t="shared" si="88"/>
        <v>0</v>
      </c>
      <c r="AE875" s="20">
        <f t="shared" si="68"/>
        <v>0</v>
      </c>
    </row>
    <row r="876" spans="1:31">
      <c r="A876" s="282">
        <f t="shared" si="67"/>
        <v>127</v>
      </c>
      <c r="B876" s="18">
        <f t="shared" si="89"/>
        <v>0</v>
      </c>
      <c r="C876" s="271">
        <f t="shared" si="89"/>
        <v>0</v>
      </c>
      <c r="D876" s="18">
        <f t="shared" si="89"/>
        <v>0</v>
      </c>
      <c r="E876" s="18">
        <f t="shared" si="89"/>
        <v>0</v>
      </c>
      <c r="F876" s="19">
        <f t="shared" si="73"/>
        <v>0</v>
      </c>
      <c r="G876" s="19">
        <f t="shared" si="74"/>
        <v>0</v>
      </c>
      <c r="H876" s="19">
        <f t="shared" si="75"/>
        <v>0</v>
      </c>
      <c r="I876" s="19">
        <f t="shared" si="76"/>
        <v>0</v>
      </c>
      <c r="J876" s="19">
        <f t="shared" si="59"/>
        <v>0</v>
      </c>
      <c r="K876" s="19">
        <f t="shared" si="60"/>
        <v>0</v>
      </c>
      <c r="L876" s="19">
        <f t="shared" si="77"/>
        <v>0</v>
      </c>
      <c r="M876" s="19">
        <f t="shared" si="78"/>
        <v>0</v>
      </c>
      <c r="N876" s="19">
        <f t="shared" si="79"/>
        <v>0</v>
      </c>
      <c r="O876" s="19">
        <f t="shared" si="61"/>
        <v>0</v>
      </c>
      <c r="P876" s="19">
        <f t="shared" si="62"/>
        <v>0</v>
      </c>
      <c r="Q876" s="19">
        <f t="shared" si="63"/>
        <v>0</v>
      </c>
      <c r="R876" s="19">
        <f t="shared" si="80"/>
        <v>0</v>
      </c>
      <c r="S876" s="19">
        <f t="shared" si="81"/>
        <v>0</v>
      </c>
      <c r="T876" s="19">
        <f t="shared" si="64"/>
        <v>0</v>
      </c>
      <c r="U876" s="19">
        <f t="shared" si="65"/>
        <v>0</v>
      </c>
      <c r="V876" s="19">
        <f t="shared" si="82"/>
        <v>0</v>
      </c>
      <c r="W876" s="19">
        <f t="shared" si="83"/>
        <v>0</v>
      </c>
      <c r="X876" s="19">
        <f t="shared" si="84"/>
        <v>0</v>
      </c>
      <c r="Y876" s="19">
        <f t="shared" si="66"/>
        <v>0</v>
      </c>
      <c r="Z876" s="39">
        <f t="shared" si="88"/>
        <v>0</v>
      </c>
      <c r="AA876" s="39">
        <f t="shared" si="88"/>
        <v>0</v>
      </c>
      <c r="AB876" s="39">
        <f t="shared" si="88"/>
        <v>0</v>
      </c>
      <c r="AC876" s="39">
        <f t="shared" si="88"/>
        <v>0</v>
      </c>
      <c r="AD876" s="39">
        <f t="shared" si="88"/>
        <v>0</v>
      </c>
      <c r="AE876" s="20">
        <f t="shared" si="68"/>
        <v>0</v>
      </c>
    </row>
    <row r="877" spans="1:31">
      <c r="A877" s="282">
        <f t="shared" si="67"/>
        <v>128</v>
      </c>
      <c r="B877" s="18">
        <f t="shared" si="89"/>
        <v>0</v>
      </c>
      <c r="C877" s="271">
        <f t="shared" si="89"/>
        <v>0</v>
      </c>
      <c r="D877" s="18">
        <f t="shared" si="89"/>
        <v>0</v>
      </c>
      <c r="E877" s="18">
        <f t="shared" si="89"/>
        <v>0</v>
      </c>
      <c r="F877" s="19">
        <f t="shared" si="73"/>
        <v>0</v>
      </c>
      <c r="G877" s="19">
        <f t="shared" si="74"/>
        <v>0</v>
      </c>
      <c r="H877" s="19">
        <f t="shared" si="75"/>
        <v>0</v>
      </c>
      <c r="I877" s="19">
        <f t="shared" si="76"/>
        <v>0</v>
      </c>
      <c r="J877" s="19">
        <f t="shared" si="59"/>
        <v>0</v>
      </c>
      <c r="K877" s="19">
        <f t="shared" si="60"/>
        <v>0</v>
      </c>
      <c r="L877" s="19">
        <f t="shared" si="77"/>
        <v>0</v>
      </c>
      <c r="M877" s="19">
        <f t="shared" si="78"/>
        <v>0</v>
      </c>
      <c r="N877" s="19">
        <f t="shared" si="79"/>
        <v>0</v>
      </c>
      <c r="O877" s="19">
        <f t="shared" si="61"/>
        <v>0</v>
      </c>
      <c r="P877" s="19">
        <f t="shared" si="62"/>
        <v>0</v>
      </c>
      <c r="Q877" s="19">
        <f t="shared" si="63"/>
        <v>0</v>
      </c>
      <c r="R877" s="19">
        <f t="shared" si="80"/>
        <v>0</v>
      </c>
      <c r="S877" s="19">
        <f t="shared" si="81"/>
        <v>0</v>
      </c>
      <c r="T877" s="19">
        <f t="shared" si="64"/>
        <v>0</v>
      </c>
      <c r="U877" s="19">
        <f t="shared" si="65"/>
        <v>0</v>
      </c>
      <c r="V877" s="19">
        <f t="shared" si="82"/>
        <v>0</v>
      </c>
      <c r="W877" s="19">
        <f t="shared" si="83"/>
        <v>0</v>
      </c>
      <c r="X877" s="19">
        <f t="shared" si="84"/>
        <v>0</v>
      </c>
      <c r="Y877" s="19">
        <f t="shared" si="66"/>
        <v>0</v>
      </c>
      <c r="Z877" s="39">
        <f t="shared" si="88"/>
        <v>0</v>
      </c>
      <c r="AA877" s="39">
        <f t="shared" si="88"/>
        <v>0</v>
      </c>
      <c r="AB877" s="39">
        <f t="shared" si="88"/>
        <v>0</v>
      </c>
      <c r="AC877" s="39">
        <f t="shared" si="88"/>
        <v>0</v>
      </c>
      <c r="AD877" s="39">
        <f t="shared" si="88"/>
        <v>0</v>
      </c>
      <c r="AE877" s="20">
        <f t="shared" si="68"/>
        <v>0</v>
      </c>
    </row>
    <row r="878" spans="1:31">
      <c r="A878" s="282">
        <f t="shared" si="67"/>
        <v>129</v>
      </c>
      <c r="B878" s="18">
        <f t="shared" si="89"/>
        <v>0</v>
      </c>
      <c r="C878" s="271">
        <f t="shared" si="89"/>
        <v>0</v>
      </c>
      <c r="D878" s="18">
        <f t="shared" si="89"/>
        <v>0</v>
      </c>
      <c r="E878" s="18">
        <f t="shared" si="89"/>
        <v>0</v>
      </c>
      <c r="F878" s="19">
        <f t="shared" ref="F878:F893" si="90">IF(F134="후원(일시22건 또는 정기8건)또는 자원봉사(8명)",10,IF(F134="후원(일시13건 또는 정기5건)또는 자원봉사(7명)",8,IF(F134="후원(일시7건 또는 정기3건)또는 자원봉사(4명)",6,IF(F134="후원(일시4건 또는 정기2건)또는 자원봉사(2명)",4,IF(F134="후원(일시1건 또는 정기1건)또는 자원봉사(1명)",2,0)))))</f>
        <v>0</v>
      </c>
      <c r="G878" s="19">
        <f t="shared" ref="G878:G893" si="91">IF(G134="게시",5,0)</f>
        <v>0</v>
      </c>
      <c r="H878" s="19">
        <f t="shared" ref="H878:H893" si="92">IF(H134&gt;=6,20,IF(H134=5,15,IF(H134=4,10,IF(H134=3,5,0))))</f>
        <v>0</v>
      </c>
      <c r="I878" s="19">
        <f t="shared" ref="I878:I893" si="93">IF(I134&gt;=30,20,IF(I134&gt;=22,15,IF(I134&gt;=15,10,IF(I134&gt;=8,5,0))))</f>
        <v>0</v>
      </c>
      <c r="J878" s="19">
        <f t="shared" si="59"/>
        <v>0</v>
      </c>
      <c r="K878" s="19">
        <f t="shared" si="60"/>
        <v>0</v>
      </c>
      <c r="L878" s="19">
        <f t="shared" ref="L878:L893" si="94">IF(L134="설치",5,0)</f>
        <v>0</v>
      </c>
      <c r="M878" s="19">
        <f t="shared" ref="M878:M893" si="95">IF(M134="가능",5,0)</f>
        <v>0</v>
      </c>
      <c r="N878" s="19">
        <f t="shared" ref="N878:N893" si="96">IF(N134="사용",5,0)</f>
        <v>0</v>
      </c>
      <c r="O878" s="19">
        <f t="shared" si="61"/>
        <v>0</v>
      </c>
      <c r="P878" s="19">
        <f t="shared" si="62"/>
        <v>0</v>
      </c>
      <c r="Q878" s="19">
        <f t="shared" si="63"/>
        <v>0</v>
      </c>
      <c r="R878" s="19">
        <f t="shared" ref="R878:R893" si="97">IF(R134&gt;=5000,5,IF(R134&gt;=3000,4,IF(R134&gt;=2000,3,IF(R134&gt;=1000,2,IF(R134&gt;=500,1,0)))))</f>
        <v>0</v>
      </c>
      <c r="S878" s="19">
        <f t="shared" ref="S878:S893" si="98">IF(S134&gt;=4000,5,IF(S134&gt;=2500,4,IF(S134&gt;=1000,3,IF(S134&gt;=500,2,IF(S134&gt;=300,1,0)))))</f>
        <v>0</v>
      </c>
      <c r="T878" s="19">
        <f t="shared" si="64"/>
        <v>0</v>
      </c>
      <c r="U878" s="19">
        <f t="shared" si="65"/>
        <v>0</v>
      </c>
      <c r="V878" s="19">
        <f t="shared" ref="V878:V893" si="99">IF(V134&gt;=3,15,IF(V134&gt;=2,10,IF(V134&gt;=1,5,0)))</f>
        <v>0</v>
      </c>
      <c r="W878" s="19">
        <f t="shared" ref="W878:W893" si="100">IF(W134&gt;=25,10,IF(W134&gt;=20,8,IF(W134&gt;=16,6,IF(W134&gt;=11,4,IF(W134&gt;=6,2,IF(W134&gt;=1,1,0))))))</f>
        <v>0</v>
      </c>
      <c r="X878" s="19">
        <f t="shared" ref="X878:X893" si="101">IF(X134="구성",15,0)</f>
        <v>0</v>
      </c>
      <c r="Y878" s="19">
        <f t="shared" si="66"/>
        <v>0</v>
      </c>
      <c r="Z878" s="39">
        <f t="shared" si="88"/>
        <v>0</v>
      </c>
      <c r="AA878" s="39">
        <f t="shared" si="88"/>
        <v>0</v>
      </c>
      <c r="AB878" s="39">
        <f t="shared" si="88"/>
        <v>0</v>
      </c>
      <c r="AC878" s="39">
        <f t="shared" si="88"/>
        <v>0</v>
      </c>
      <c r="AD878" s="39">
        <f t="shared" si="88"/>
        <v>0</v>
      </c>
      <c r="AE878" s="20">
        <f t="shared" si="68"/>
        <v>0</v>
      </c>
    </row>
    <row r="879" spans="1:31">
      <c r="A879" s="282">
        <f t="shared" si="67"/>
        <v>130</v>
      </c>
      <c r="B879" s="18">
        <f t="shared" si="89"/>
        <v>0</v>
      </c>
      <c r="C879" s="271">
        <f t="shared" si="89"/>
        <v>0</v>
      </c>
      <c r="D879" s="18">
        <f t="shared" si="89"/>
        <v>0</v>
      </c>
      <c r="E879" s="18">
        <f t="shared" si="89"/>
        <v>0</v>
      </c>
      <c r="F879" s="19">
        <f t="shared" si="90"/>
        <v>0</v>
      </c>
      <c r="G879" s="19">
        <f t="shared" si="91"/>
        <v>0</v>
      </c>
      <c r="H879" s="19">
        <f t="shared" si="92"/>
        <v>0</v>
      </c>
      <c r="I879" s="19">
        <f t="shared" si="93"/>
        <v>0</v>
      </c>
      <c r="J879" s="19">
        <f t="shared" ref="J879:J942" si="102">IF(J135&gt;=400,10,IF(J135&gt;=300,8,IF(J135&gt;=200,6,IF(J135&gt;=100,4,IF(J135&gt;=1,2,IF(J135=0,0))))))</f>
        <v>0</v>
      </c>
      <c r="K879" s="19">
        <f t="shared" ref="K879:K942" si="103">IF(K135&gt;=35,15,IF(K135&gt;=25,12,IF(K135&gt;=15,9,IF(K135&gt;=5,6,IF(K135&gt;=1,3,0)))))</f>
        <v>0</v>
      </c>
      <c r="L879" s="19">
        <f t="shared" si="94"/>
        <v>0</v>
      </c>
      <c r="M879" s="19">
        <f t="shared" si="95"/>
        <v>0</v>
      </c>
      <c r="N879" s="19">
        <f t="shared" si="96"/>
        <v>0</v>
      </c>
      <c r="O879" s="19">
        <f t="shared" ref="O879:O942" si="104">IF(O135&gt;=550,10,IF(O135&gt;=400,9,IF(O135&gt;=300,7,IF(O135&gt;=200,5,IF(O135&gt;=50,3,IF(O135&gt;=1,1,0))))))</f>
        <v>0</v>
      </c>
      <c r="P879" s="19">
        <f t="shared" ref="P879:P942" si="105">IF(P135&gt;=4000,10,IF(P135&gt;=3000,8,IF(P135&gt;=2000,6,IF(P135&gt;=1000,4,IF(P135&gt;=500,2,IF(P135&gt;=50,1,0))))))</f>
        <v>0</v>
      </c>
      <c r="Q879" s="19">
        <f t="shared" ref="Q879:Q942" si="106">IF(Q135&gt;=1000,10,IF(Q135&gt;=800,8,IF(Q135&gt;=600,6,IF(Q135&gt;=400,4,IF(Q135&gt;=200,1,IF(Q135&gt;=30,1,0))))))</f>
        <v>0</v>
      </c>
      <c r="R879" s="19">
        <f t="shared" si="97"/>
        <v>0</v>
      </c>
      <c r="S879" s="19">
        <f t="shared" si="98"/>
        <v>0</v>
      </c>
      <c r="T879" s="19">
        <f t="shared" ref="T879:T942" si="107">IF(T135&gt;=15,15,IF(T135&gt;=12,12,IF(T135&gt;=9,9,IF(T135&gt;=6,6,IF(T135&gt;=1,3,0)))))</f>
        <v>0</v>
      </c>
      <c r="U879" s="19">
        <f t="shared" ref="U879:U942" si="108">IF(U135&gt;=50,15,IF(U135&gt;=40,13,IF(U135&gt;=30,11,IF(U135&gt;=20,9,IF(U135&gt;=10,7,IF(U135&gt;=1,5,0))))))</f>
        <v>0</v>
      </c>
      <c r="V879" s="19">
        <f t="shared" si="99"/>
        <v>0</v>
      </c>
      <c r="W879" s="19">
        <f t="shared" si="100"/>
        <v>0</v>
      </c>
      <c r="X879" s="19">
        <f t="shared" si="101"/>
        <v>0</v>
      </c>
      <c r="Y879" s="19">
        <f t="shared" ref="Y879:Y942" si="109">IF(Y135&gt;=4,10,IF(Y135=3,8,IF(Y135=2,6,IF(Y135=1,4,0))))</f>
        <v>0</v>
      </c>
      <c r="Z879" s="39">
        <f t="shared" si="88"/>
        <v>0</v>
      </c>
      <c r="AA879" s="39">
        <f t="shared" si="88"/>
        <v>0</v>
      </c>
      <c r="AB879" s="39">
        <f t="shared" si="88"/>
        <v>0</v>
      </c>
      <c r="AC879" s="39">
        <f t="shared" si="88"/>
        <v>0</v>
      </c>
      <c r="AD879" s="39">
        <f t="shared" si="88"/>
        <v>0</v>
      </c>
      <c r="AE879" s="20">
        <f t="shared" si="68"/>
        <v>0</v>
      </c>
    </row>
    <row r="880" spans="1:31">
      <c r="A880" s="282">
        <f t="shared" ref="A880:A943" si="110">A136</f>
        <v>131</v>
      </c>
      <c r="B880" s="18">
        <f t="shared" si="89"/>
        <v>0</v>
      </c>
      <c r="C880" s="271">
        <f t="shared" si="89"/>
        <v>0</v>
      </c>
      <c r="D880" s="18">
        <f t="shared" si="89"/>
        <v>0</v>
      </c>
      <c r="E880" s="18">
        <f t="shared" si="89"/>
        <v>0</v>
      </c>
      <c r="F880" s="19">
        <f t="shared" si="90"/>
        <v>0</v>
      </c>
      <c r="G880" s="19">
        <f t="shared" si="91"/>
        <v>0</v>
      </c>
      <c r="H880" s="19">
        <f t="shared" si="92"/>
        <v>0</v>
      </c>
      <c r="I880" s="19">
        <f t="shared" si="93"/>
        <v>0</v>
      </c>
      <c r="J880" s="19">
        <f t="shared" si="102"/>
        <v>0</v>
      </c>
      <c r="K880" s="19">
        <f t="shared" si="103"/>
        <v>0</v>
      </c>
      <c r="L880" s="19">
        <f t="shared" si="94"/>
        <v>0</v>
      </c>
      <c r="M880" s="19">
        <f t="shared" si="95"/>
        <v>0</v>
      </c>
      <c r="N880" s="19">
        <f t="shared" si="96"/>
        <v>0</v>
      </c>
      <c r="O880" s="19">
        <f t="shared" si="104"/>
        <v>0</v>
      </c>
      <c r="P880" s="19">
        <f t="shared" si="105"/>
        <v>0</v>
      </c>
      <c r="Q880" s="19">
        <f t="shared" si="106"/>
        <v>0</v>
      </c>
      <c r="R880" s="19">
        <f t="shared" si="97"/>
        <v>0</v>
      </c>
      <c r="S880" s="19">
        <f t="shared" si="98"/>
        <v>0</v>
      </c>
      <c r="T880" s="19">
        <f t="shared" si="107"/>
        <v>0</v>
      </c>
      <c r="U880" s="19">
        <f t="shared" si="108"/>
        <v>0</v>
      </c>
      <c r="V880" s="19">
        <f t="shared" si="99"/>
        <v>0</v>
      </c>
      <c r="W880" s="19">
        <f t="shared" si="100"/>
        <v>0</v>
      </c>
      <c r="X880" s="19">
        <f t="shared" si="101"/>
        <v>0</v>
      </c>
      <c r="Y880" s="19">
        <f t="shared" si="109"/>
        <v>0</v>
      </c>
      <c r="Z880" s="39">
        <f t="shared" ref="Z880:AD889" si="111">Z136</f>
        <v>0</v>
      </c>
      <c r="AA880" s="39">
        <f t="shared" si="111"/>
        <v>0</v>
      </c>
      <c r="AB880" s="39">
        <f t="shared" si="111"/>
        <v>0</v>
      </c>
      <c r="AC880" s="39">
        <f t="shared" si="111"/>
        <v>0</v>
      </c>
      <c r="AD880" s="39">
        <f t="shared" si="111"/>
        <v>0</v>
      </c>
      <c r="AE880" s="20">
        <f t="shared" ref="AE880:AE1080" si="112">SUM(F880:AD880)</f>
        <v>0</v>
      </c>
    </row>
    <row r="881" spans="1:31">
      <c r="A881" s="282">
        <f t="shared" si="110"/>
        <v>132</v>
      </c>
      <c r="B881" s="18">
        <f t="shared" si="89"/>
        <v>0</v>
      </c>
      <c r="C881" s="271">
        <f t="shared" si="89"/>
        <v>0</v>
      </c>
      <c r="D881" s="18">
        <f t="shared" si="89"/>
        <v>0</v>
      </c>
      <c r="E881" s="18">
        <f t="shared" si="89"/>
        <v>0</v>
      </c>
      <c r="F881" s="19">
        <f t="shared" si="90"/>
        <v>0</v>
      </c>
      <c r="G881" s="19">
        <f t="shared" si="91"/>
        <v>0</v>
      </c>
      <c r="H881" s="19">
        <f t="shared" si="92"/>
        <v>0</v>
      </c>
      <c r="I881" s="19">
        <f t="shared" si="93"/>
        <v>0</v>
      </c>
      <c r="J881" s="19">
        <f t="shared" si="102"/>
        <v>0</v>
      </c>
      <c r="K881" s="19">
        <f t="shared" si="103"/>
        <v>0</v>
      </c>
      <c r="L881" s="19">
        <f t="shared" si="94"/>
        <v>0</v>
      </c>
      <c r="M881" s="19">
        <f t="shared" si="95"/>
        <v>0</v>
      </c>
      <c r="N881" s="19">
        <f t="shared" si="96"/>
        <v>0</v>
      </c>
      <c r="O881" s="19">
        <f t="shared" si="104"/>
        <v>0</v>
      </c>
      <c r="P881" s="19">
        <f t="shared" si="105"/>
        <v>0</v>
      </c>
      <c r="Q881" s="19">
        <f t="shared" si="106"/>
        <v>0</v>
      </c>
      <c r="R881" s="19">
        <f t="shared" si="97"/>
        <v>0</v>
      </c>
      <c r="S881" s="19">
        <f t="shared" si="98"/>
        <v>0</v>
      </c>
      <c r="T881" s="19">
        <f t="shared" si="107"/>
        <v>0</v>
      </c>
      <c r="U881" s="19">
        <f t="shared" si="108"/>
        <v>0</v>
      </c>
      <c r="V881" s="19">
        <f t="shared" si="99"/>
        <v>0</v>
      </c>
      <c r="W881" s="19">
        <f t="shared" si="100"/>
        <v>0</v>
      </c>
      <c r="X881" s="19">
        <f t="shared" si="101"/>
        <v>0</v>
      </c>
      <c r="Y881" s="19">
        <f t="shared" si="109"/>
        <v>0</v>
      </c>
      <c r="Z881" s="39">
        <f t="shared" si="111"/>
        <v>0</v>
      </c>
      <c r="AA881" s="39">
        <f t="shared" si="111"/>
        <v>0</v>
      </c>
      <c r="AB881" s="39">
        <f t="shared" si="111"/>
        <v>0</v>
      </c>
      <c r="AC881" s="39">
        <f t="shared" si="111"/>
        <v>0</v>
      </c>
      <c r="AD881" s="39">
        <f t="shared" si="111"/>
        <v>0</v>
      </c>
      <c r="AE881" s="20">
        <f t="shared" si="112"/>
        <v>0</v>
      </c>
    </row>
    <row r="882" spans="1:31">
      <c r="A882" s="282">
        <f t="shared" si="110"/>
        <v>133</v>
      </c>
      <c r="B882" s="18">
        <f t="shared" si="89"/>
        <v>0</v>
      </c>
      <c r="C882" s="271">
        <f t="shared" si="89"/>
        <v>0</v>
      </c>
      <c r="D882" s="18">
        <f t="shared" si="89"/>
        <v>0</v>
      </c>
      <c r="E882" s="18">
        <f t="shared" si="89"/>
        <v>0</v>
      </c>
      <c r="F882" s="19">
        <f t="shared" si="90"/>
        <v>0</v>
      </c>
      <c r="G882" s="19">
        <f t="shared" si="91"/>
        <v>0</v>
      </c>
      <c r="H882" s="19">
        <f t="shared" si="92"/>
        <v>0</v>
      </c>
      <c r="I882" s="19">
        <f t="shared" si="93"/>
        <v>0</v>
      </c>
      <c r="J882" s="19">
        <f t="shared" si="102"/>
        <v>0</v>
      </c>
      <c r="K882" s="19">
        <f t="shared" si="103"/>
        <v>0</v>
      </c>
      <c r="L882" s="19">
        <f t="shared" si="94"/>
        <v>0</v>
      </c>
      <c r="M882" s="19">
        <f t="shared" si="95"/>
        <v>0</v>
      </c>
      <c r="N882" s="19">
        <f t="shared" si="96"/>
        <v>0</v>
      </c>
      <c r="O882" s="19">
        <f t="shared" si="104"/>
        <v>0</v>
      </c>
      <c r="P882" s="19">
        <f t="shared" si="105"/>
        <v>0</v>
      </c>
      <c r="Q882" s="19">
        <f t="shared" si="106"/>
        <v>0</v>
      </c>
      <c r="R882" s="19">
        <f t="shared" si="97"/>
        <v>0</v>
      </c>
      <c r="S882" s="19">
        <f t="shared" si="98"/>
        <v>0</v>
      </c>
      <c r="T882" s="19">
        <f t="shared" si="107"/>
        <v>0</v>
      </c>
      <c r="U882" s="19">
        <f t="shared" si="108"/>
        <v>0</v>
      </c>
      <c r="V882" s="19">
        <f t="shared" si="99"/>
        <v>0</v>
      </c>
      <c r="W882" s="19">
        <f t="shared" si="100"/>
        <v>0</v>
      </c>
      <c r="X882" s="19">
        <f t="shared" si="101"/>
        <v>0</v>
      </c>
      <c r="Y882" s="19">
        <f t="shared" si="109"/>
        <v>0</v>
      </c>
      <c r="Z882" s="39">
        <f t="shared" si="111"/>
        <v>0</v>
      </c>
      <c r="AA882" s="39">
        <f t="shared" si="111"/>
        <v>0</v>
      </c>
      <c r="AB882" s="39">
        <f t="shared" si="111"/>
        <v>0</v>
      </c>
      <c r="AC882" s="39">
        <f t="shared" si="111"/>
        <v>0</v>
      </c>
      <c r="AD882" s="39">
        <f t="shared" si="111"/>
        <v>0</v>
      </c>
      <c r="AE882" s="20">
        <f t="shared" si="112"/>
        <v>0</v>
      </c>
    </row>
    <row r="883" spans="1:31">
      <c r="A883" s="282">
        <f t="shared" si="110"/>
        <v>134</v>
      </c>
      <c r="B883" s="18">
        <f t="shared" si="89"/>
        <v>0</v>
      </c>
      <c r="C883" s="271">
        <f t="shared" si="89"/>
        <v>0</v>
      </c>
      <c r="D883" s="18">
        <f t="shared" si="89"/>
        <v>0</v>
      </c>
      <c r="E883" s="18">
        <f t="shared" si="89"/>
        <v>0</v>
      </c>
      <c r="F883" s="19">
        <f t="shared" si="90"/>
        <v>0</v>
      </c>
      <c r="G883" s="19">
        <f t="shared" si="91"/>
        <v>0</v>
      </c>
      <c r="H883" s="19">
        <f t="shared" si="92"/>
        <v>0</v>
      </c>
      <c r="I883" s="19">
        <f t="shared" si="93"/>
        <v>0</v>
      </c>
      <c r="J883" s="19">
        <f t="shared" si="102"/>
        <v>0</v>
      </c>
      <c r="K883" s="19">
        <f t="shared" si="103"/>
        <v>0</v>
      </c>
      <c r="L883" s="19">
        <f t="shared" si="94"/>
        <v>0</v>
      </c>
      <c r="M883" s="19">
        <f t="shared" si="95"/>
        <v>0</v>
      </c>
      <c r="N883" s="19">
        <f t="shared" si="96"/>
        <v>0</v>
      </c>
      <c r="O883" s="19">
        <f t="shared" si="104"/>
        <v>0</v>
      </c>
      <c r="P883" s="19">
        <f t="shared" si="105"/>
        <v>0</v>
      </c>
      <c r="Q883" s="19">
        <f t="shared" si="106"/>
        <v>0</v>
      </c>
      <c r="R883" s="19">
        <f t="shared" si="97"/>
        <v>0</v>
      </c>
      <c r="S883" s="19">
        <f t="shared" si="98"/>
        <v>0</v>
      </c>
      <c r="T883" s="19">
        <f t="shared" si="107"/>
        <v>0</v>
      </c>
      <c r="U883" s="19">
        <f t="shared" si="108"/>
        <v>0</v>
      </c>
      <c r="V883" s="19">
        <f t="shared" si="99"/>
        <v>0</v>
      </c>
      <c r="W883" s="19">
        <f t="shared" si="100"/>
        <v>0</v>
      </c>
      <c r="X883" s="19">
        <f t="shared" si="101"/>
        <v>0</v>
      </c>
      <c r="Y883" s="19">
        <f t="shared" si="109"/>
        <v>0</v>
      </c>
      <c r="Z883" s="39">
        <f t="shared" si="111"/>
        <v>0</v>
      </c>
      <c r="AA883" s="39">
        <f t="shared" si="111"/>
        <v>0</v>
      </c>
      <c r="AB883" s="39">
        <f t="shared" si="111"/>
        <v>0</v>
      </c>
      <c r="AC883" s="39">
        <f t="shared" si="111"/>
        <v>0</v>
      </c>
      <c r="AD883" s="39">
        <f t="shared" si="111"/>
        <v>0</v>
      </c>
      <c r="AE883" s="20">
        <f t="shared" si="112"/>
        <v>0</v>
      </c>
    </row>
    <row r="884" spans="1:31">
      <c r="A884" s="282">
        <f t="shared" si="110"/>
        <v>135</v>
      </c>
      <c r="B884" s="18">
        <f t="shared" si="89"/>
        <v>0</v>
      </c>
      <c r="C884" s="271">
        <f t="shared" si="89"/>
        <v>0</v>
      </c>
      <c r="D884" s="18">
        <f t="shared" si="89"/>
        <v>0</v>
      </c>
      <c r="E884" s="18">
        <f t="shared" si="89"/>
        <v>0</v>
      </c>
      <c r="F884" s="19">
        <f t="shared" si="90"/>
        <v>0</v>
      </c>
      <c r="G884" s="19">
        <f t="shared" si="91"/>
        <v>0</v>
      </c>
      <c r="H884" s="19">
        <f t="shared" si="92"/>
        <v>0</v>
      </c>
      <c r="I884" s="19">
        <f t="shared" si="93"/>
        <v>0</v>
      </c>
      <c r="J884" s="19">
        <f t="shared" si="102"/>
        <v>0</v>
      </c>
      <c r="K884" s="19">
        <f t="shared" si="103"/>
        <v>0</v>
      </c>
      <c r="L884" s="19">
        <f t="shared" si="94"/>
        <v>0</v>
      </c>
      <c r="M884" s="19">
        <f t="shared" si="95"/>
        <v>0</v>
      </c>
      <c r="N884" s="19">
        <f t="shared" si="96"/>
        <v>0</v>
      </c>
      <c r="O884" s="19">
        <f t="shared" si="104"/>
        <v>0</v>
      </c>
      <c r="P884" s="19">
        <f t="shared" si="105"/>
        <v>0</v>
      </c>
      <c r="Q884" s="19">
        <f t="shared" si="106"/>
        <v>0</v>
      </c>
      <c r="R884" s="19">
        <f t="shared" si="97"/>
        <v>0</v>
      </c>
      <c r="S884" s="19">
        <f t="shared" si="98"/>
        <v>0</v>
      </c>
      <c r="T884" s="19">
        <f t="shared" si="107"/>
        <v>0</v>
      </c>
      <c r="U884" s="19">
        <f t="shared" si="108"/>
        <v>0</v>
      </c>
      <c r="V884" s="19">
        <f t="shared" si="99"/>
        <v>0</v>
      </c>
      <c r="W884" s="19">
        <f t="shared" si="100"/>
        <v>0</v>
      </c>
      <c r="X884" s="19">
        <f t="shared" si="101"/>
        <v>0</v>
      </c>
      <c r="Y884" s="19">
        <f t="shared" si="109"/>
        <v>0</v>
      </c>
      <c r="Z884" s="39">
        <f t="shared" si="111"/>
        <v>0</v>
      </c>
      <c r="AA884" s="39">
        <f t="shared" si="111"/>
        <v>0</v>
      </c>
      <c r="AB884" s="39">
        <f t="shared" si="111"/>
        <v>0</v>
      </c>
      <c r="AC884" s="39">
        <f t="shared" si="111"/>
        <v>0</v>
      </c>
      <c r="AD884" s="39">
        <f t="shared" si="111"/>
        <v>0</v>
      </c>
      <c r="AE884" s="20">
        <f t="shared" si="112"/>
        <v>0</v>
      </c>
    </row>
    <row r="885" spans="1:31">
      <c r="A885" s="282">
        <f t="shared" si="110"/>
        <v>136</v>
      </c>
      <c r="B885" s="18">
        <f t="shared" si="89"/>
        <v>0</v>
      </c>
      <c r="C885" s="271">
        <f t="shared" si="89"/>
        <v>0</v>
      </c>
      <c r="D885" s="18">
        <f t="shared" si="89"/>
        <v>0</v>
      </c>
      <c r="E885" s="18">
        <f t="shared" si="89"/>
        <v>0</v>
      </c>
      <c r="F885" s="19">
        <f t="shared" si="90"/>
        <v>0</v>
      </c>
      <c r="G885" s="19">
        <f t="shared" si="91"/>
        <v>0</v>
      </c>
      <c r="H885" s="19">
        <f t="shared" si="92"/>
        <v>0</v>
      </c>
      <c r="I885" s="19">
        <f t="shared" si="93"/>
        <v>0</v>
      </c>
      <c r="J885" s="19">
        <f t="shared" si="102"/>
        <v>0</v>
      </c>
      <c r="K885" s="19">
        <f t="shared" si="103"/>
        <v>0</v>
      </c>
      <c r="L885" s="19">
        <f t="shared" si="94"/>
        <v>0</v>
      </c>
      <c r="M885" s="19">
        <f t="shared" si="95"/>
        <v>0</v>
      </c>
      <c r="N885" s="19">
        <f t="shared" si="96"/>
        <v>0</v>
      </c>
      <c r="O885" s="19">
        <f t="shared" si="104"/>
        <v>0</v>
      </c>
      <c r="P885" s="19">
        <f t="shared" si="105"/>
        <v>0</v>
      </c>
      <c r="Q885" s="19">
        <f t="shared" si="106"/>
        <v>0</v>
      </c>
      <c r="R885" s="19">
        <f t="shared" si="97"/>
        <v>0</v>
      </c>
      <c r="S885" s="19">
        <f t="shared" si="98"/>
        <v>0</v>
      </c>
      <c r="T885" s="19">
        <f t="shared" si="107"/>
        <v>0</v>
      </c>
      <c r="U885" s="19">
        <f t="shared" si="108"/>
        <v>0</v>
      </c>
      <c r="V885" s="19">
        <f t="shared" si="99"/>
        <v>0</v>
      </c>
      <c r="W885" s="19">
        <f t="shared" si="100"/>
        <v>0</v>
      </c>
      <c r="X885" s="19">
        <f t="shared" si="101"/>
        <v>0</v>
      </c>
      <c r="Y885" s="19">
        <f t="shared" si="109"/>
        <v>0</v>
      </c>
      <c r="Z885" s="39">
        <f t="shared" si="111"/>
        <v>0</v>
      </c>
      <c r="AA885" s="39">
        <f t="shared" si="111"/>
        <v>0</v>
      </c>
      <c r="AB885" s="39">
        <f t="shared" si="111"/>
        <v>0</v>
      </c>
      <c r="AC885" s="39">
        <f t="shared" si="111"/>
        <v>0</v>
      </c>
      <c r="AD885" s="39">
        <f t="shared" si="111"/>
        <v>0</v>
      </c>
      <c r="AE885" s="20">
        <f t="shared" si="112"/>
        <v>0</v>
      </c>
    </row>
    <row r="886" spans="1:31">
      <c r="A886" s="282">
        <f t="shared" si="110"/>
        <v>137</v>
      </c>
      <c r="B886" s="18">
        <f t="shared" si="89"/>
        <v>0</v>
      </c>
      <c r="C886" s="271">
        <f t="shared" si="89"/>
        <v>0</v>
      </c>
      <c r="D886" s="18">
        <f t="shared" si="89"/>
        <v>0</v>
      </c>
      <c r="E886" s="18">
        <f t="shared" si="89"/>
        <v>0</v>
      </c>
      <c r="F886" s="19">
        <f t="shared" si="90"/>
        <v>0</v>
      </c>
      <c r="G886" s="19">
        <f t="shared" si="91"/>
        <v>0</v>
      </c>
      <c r="H886" s="19">
        <f t="shared" si="92"/>
        <v>0</v>
      </c>
      <c r="I886" s="19">
        <f t="shared" si="93"/>
        <v>0</v>
      </c>
      <c r="J886" s="19">
        <f t="shared" si="102"/>
        <v>0</v>
      </c>
      <c r="K886" s="19">
        <f t="shared" si="103"/>
        <v>0</v>
      </c>
      <c r="L886" s="19">
        <f t="shared" si="94"/>
        <v>0</v>
      </c>
      <c r="M886" s="19">
        <f t="shared" si="95"/>
        <v>0</v>
      </c>
      <c r="N886" s="19">
        <f t="shared" si="96"/>
        <v>0</v>
      </c>
      <c r="O886" s="19">
        <f t="shared" si="104"/>
        <v>0</v>
      </c>
      <c r="P886" s="19">
        <f t="shared" si="105"/>
        <v>0</v>
      </c>
      <c r="Q886" s="19">
        <f t="shared" si="106"/>
        <v>0</v>
      </c>
      <c r="R886" s="19">
        <f t="shared" si="97"/>
        <v>0</v>
      </c>
      <c r="S886" s="19">
        <f t="shared" si="98"/>
        <v>0</v>
      </c>
      <c r="T886" s="19">
        <f t="shared" si="107"/>
        <v>0</v>
      </c>
      <c r="U886" s="19">
        <f t="shared" si="108"/>
        <v>0</v>
      </c>
      <c r="V886" s="19">
        <f t="shared" si="99"/>
        <v>0</v>
      </c>
      <c r="W886" s="19">
        <f t="shared" si="100"/>
        <v>0</v>
      </c>
      <c r="X886" s="19">
        <f t="shared" si="101"/>
        <v>0</v>
      </c>
      <c r="Y886" s="19">
        <f t="shared" si="109"/>
        <v>0</v>
      </c>
      <c r="Z886" s="39">
        <f t="shared" si="111"/>
        <v>0</v>
      </c>
      <c r="AA886" s="39">
        <f t="shared" si="111"/>
        <v>0</v>
      </c>
      <c r="AB886" s="39">
        <f t="shared" si="111"/>
        <v>0</v>
      </c>
      <c r="AC886" s="39">
        <f t="shared" si="111"/>
        <v>0</v>
      </c>
      <c r="AD886" s="39">
        <f t="shared" si="111"/>
        <v>0</v>
      </c>
      <c r="AE886" s="20">
        <f t="shared" si="112"/>
        <v>0</v>
      </c>
    </row>
    <row r="887" spans="1:31">
      <c r="A887" s="282">
        <f t="shared" si="110"/>
        <v>138</v>
      </c>
      <c r="B887" s="18">
        <f t="shared" si="89"/>
        <v>0</v>
      </c>
      <c r="C887" s="271">
        <f t="shared" si="89"/>
        <v>0</v>
      </c>
      <c r="D887" s="18">
        <f t="shared" si="89"/>
        <v>0</v>
      </c>
      <c r="E887" s="18">
        <f t="shared" si="89"/>
        <v>0</v>
      </c>
      <c r="F887" s="19">
        <f t="shared" si="90"/>
        <v>0</v>
      </c>
      <c r="G887" s="19">
        <f t="shared" si="91"/>
        <v>0</v>
      </c>
      <c r="H887" s="19">
        <f t="shared" si="92"/>
        <v>0</v>
      </c>
      <c r="I887" s="19">
        <f t="shared" si="93"/>
        <v>0</v>
      </c>
      <c r="J887" s="19">
        <f t="shared" si="102"/>
        <v>0</v>
      </c>
      <c r="K887" s="19">
        <f t="shared" si="103"/>
        <v>0</v>
      </c>
      <c r="L887" s="19">
        <f t="shared" si="94"/>
        <v>0</v>
      </c>
      <c r="M887" s="19">
        <f t="shared" si="95"/>
        <v>0</v>
      </c>
      <c r="N887" s="19">
        <f t="shared" si="96"/>
        <v>0</v>
      </c>
      <c r="O887" s="19">
        <f t="shared" si="104"/>
        <v>0</v>
      </c>
      <c r="P887" s="19">
        <f t="shared" si="105"/>
        <v>0</v>
      </c>
      <c r="Q887" s="19">
        <f t="shared" si="106"/>
        <v>0</v>
      </c>
      <c r="R887" s="19">
        <f t="shared" si="97"/>
        <v>0</v>
      </c>
      <c r="S887" s="19">
        <f t="shared" si="98"/>
        <v>0</v>
      </c>
      <c r="T887" s="19">
        <f t="shared" si="107"/>
        <v>0</v>
      </c>
      <c r="U887" s="19">
        <f t="shared" si="108"/>
        <v>0</v>
      </c>
      <c r="V887" s="19">
        <f t="shared" si="99"/>
        <v>0</v>
      </c>
      <c r="W887" s="19">
        <f t="shared" si="100"/>
        <v>0</v>
      </c>
      <c r="X887" s="19">
        <f t="shared" si="101"/>
        <v>0</v>
      </c>
      <c r="Y887" s="19">
        <f t="shared" si="109"/>
        <v>0</v>
      </c>
      <c r="Z887" s="39">
        <f t="shared" si="111"/>
        <v>0</v>
      </c>
      <c r="AA887" s="39">
        <f t="shared" si="111"/>
        <v>0</v>
      </c>
      <c r="AB887" s="39">
        <f t="shared" si="111"/>
        <v>0</v>
      </c>
      <c r="AC887" s="39">
        <f t="shared" si="111"/>
        <v>0</v>
      </c>
      <c r="AD887" s="39">
        <f t="shared" si="111"/>
        <v>0</v>
      </c>
      <c r="AE887" s="20">
        <f t="shared" si="112"/>
        <v>0</v>
      </c>
    </row>
    <row r="888" spans="1:31">
      <c r="A888" s="282">
        <f t="shared" si="110"/>
        <v>139</v>
      </c>
      <c r="B888" s="18">
        <f t="shared" si="89"/>
        <v>0</v>
      </c>
      <c r="C888" s="271">
        <f t="shared" si="89"/>
        <v>0</v>
      </c>
      <c r="D888" s="18">
        <f t="shared" si="89"/>
        <v>0</v>
      </c>
      <c r="E888" s="18">
        <f t="shared" si="89"/>
        <v>0</v>
      </c>
      <c r="F888" s="19">
        <f t="shared" si="90"/>
        <v>0</v>
      </c>
      <c r="G888" s="19">
        <f t="shared" si="91"/>
        <v>0</v>
      </c>
      <c r="H888" s="19">
        <f t="shared" si="92"/>
        <v>0</v>
      </c>
      <c r="I888" s="19">
        <f t="shared" si="93"/>
        <v>0</v>
      </c>
      <c r="J888" s="19">
        <f t="shared" si="102"/>
        <v>0</v>
      </c>
      <c r="K888" s="19">
        <f t="shared" si="103"/>
        <v>0</v>
      </c>
      <c r="L888" s="19">
        <f t="shared" si="94"/>
        <v>0</v>
      </c>
      <c r="M888" s="19">
        <f t="shared" si="95"/>
        <v>0</v>
      </c>
      <c r="N888" s="19">
        <f t="shared" si="96"/>
        <v>0</v>
      </c>
      <c r="O888" s="19">
        <f t="shared" si="104"/>
        <v>0</v>
      </c>
      <c r="P888" s="19">
        <f t="shared" si="105"/>
        <v>0</v>
      </c>
      <c r="Q888" s="19">
        <f t="shared" si="106"/>
        <v>0</v>
      </c>
      <c r="R888" s="19">
        <f t="shared" si="97"/>
        <v>0</v>
      </c>
      <c r="S888" s="19">
        <f t="shared" si="98"/>
        <v>0</v>
      </c>
      <c r="T888" s="19">
        <f t="shared" si="107"/>
        <v>0</v>
      </c>
      <c r="U888" s="19">
        <f t="shared" si="108"/>
        <v>0</v>
      </c>
      <c r="V888" s="19">
        <f t="shared" si="99"/>
        <v>0</v>
      </c>
      <c r="W888" s="19">
        <f t="shared" si="100"/>
        <v>0</v>
      </c>
      <c r="X888" s="19">
        <f t="shared" si="101"/>
        <v>0</v>
      </c>
      <c r="Y888" s="19">
        <f t="shared" si="109"/>
        <v>0</v>
      </c>
      <c r="Z888" s="39">
        <f t="shared" si="111"/>
        <v>0</v>
      </c>
      <c r="AA888" s="39">
        <f t="shared" si="111"/>
        <v>0</v>
      </c>
      <c r="AB888" s="39">
        <f t="shared" si="111"/>
        <v>0</v>
      </c>
      <c r="AC888" s="39">
        <f t="shared" si="111"/>
        <v>0</v>
      </c>
      <c r="AD888" s="39">
        <f t="shared" si="111"/>
        <v>0</v>
      </c>
      <c r="AE888" s="20">
        <f t="shared" si="112"/>
        <v>0</v>
      </c>
    </row>
    <row r="889" spans="1:31">
      <c r="A889" s="282">
        <f t="shared" si="110"/>
        <v>140</v>
      </c>
      <c r="B889" s="18">
        <f t="shared" si="89"/>
        <v>0</v>
      </c>
      <c r="C889" s="271">
        <f t="shared" si="89"/>
        <v>0</v>
      </c>
      <c r="D889" s="18">
        <f t="shared" si="89"/>
        <v>0</v>
      </c>
      <c r="E889" s="18">
        <f t="shared" si="89"/>
        <v>0</v>
      </c>
      <c r="F889" s="19">
        <f t="shared" si="90"/>
        <v>0</v>
      </c>
      <c r="G889" s="19">
        <f t="shared" si="91"/>
        <v>0</v>
      </c>
      <c r="H889" s="19">
        <f t="shared" si="92"/>
        <v>0</v>
      </c>
      <c r="I889" s="19">
        <f t="shared" si="93"/>
        <v>0</v>
      </c>
      <c r="J889" s="19">
        <f t="shared" si="102"/>
        <v>0</v>
      </c>
      <c r="K889" s="19">
        <f t="shared" si="103"/>
        <v>0</v>
      </c>
      <c r="L889" s="19">
        <f t="shared" si="94"/>
        <v>0</v>
      </c>
      <c r="M889" s="19">
        <f t="shared" si="95"/>
        <v>0</v>
      </c>
      <c r="N889" s="19">
        <f t="shared" si="96"/>
        <v>0</v>
      </c>
      <c r="O889" s="19">
        <f t="shared" si="104"/>
        <v>0</v>
      </c>
      <c r="P889" s="19">
        <f t="shared" si="105"/>
        <v>0</v>
      </c>
      <c r="Q889" s="19">
        <f t="shared" si="106"/>
        <v>0</v>
      </c>
      <c r="R889" s="19">
        <f t="shared" si="97"/>
        <v>0</v>
      </c>
      <c r="S889" s="19">
        <f t="shared" si="98"/>
        <v>0</v>
      </c>
      <c r="T889" s="19">
        <f t="shared" si="107"/>
        <v>0</v>
      </c>
      <c r="U889" s="19">
        <f t="shared" si="108"/>
        <v>0</v>
      </c>
      <c r="V889" s="19">
        <f t="shared" si="99"/>
        <v>0</v>
      </c>
      <c r="W889" s="19">
        <f t="shared" si="100"/>
        <v>0</v>
      </c>
      <c r="X889" s="19">
        <f t="shared" si="101"/>
        <v>0</v>
      </c>
      <c r="Y889" s="19">
        <f t="shared" si="109"/>
        <v>0</v>
      </c>
      <c r="Z889" s="39">
        <f t="shared" si="111"/>
        <v>0</v>
      </c>
      <c r="AA889" s="39">
        <f t="shared" si="111"/>
        <v>0</v>
      </c>
      <c r="AB889" s="39">
        <f t="shared" si="111"/>
        <v>0</v>
      </c>
      <c r="AC889" s="39">
        <f t="shared" si="111"/>
        <v>0</v>
      </c>
      <c r="AD889" s="39">
        <f t="shared" si="111"/>
        <v>0</v>
      </c>
      <c r="AE889" s="20">
        <f t="shared" si="112"/>
        <v>0</v>
      </c>
    </row>
    <row r="890" spans="1:31">
      <c r="A890" s="282">
        <f t="shared" si="110"/>
        <v>141</v>
      </c>
      <c r="B890" s="18">
        <f t="shared" si="89"/>
        <v>0</v>
      </c>
      <c r="C890" s="271">
        <f t="shared" si="89"/>
        <v>0</v>
      </c>
      <c r="D890" s="18">
        <f t="shared" si="89"/>
        <v>0</v>
      </c>
      <c r="E890" s="18">
        <f t="shared" si="89"/>
        <v>0</v>
      </c>
      <c r="F890" s="19">
        <f t="shared" si="90"/>
        <v>0</v>
      </c>
      <c r="G890" s="19">
        <f t="shared" si="91"/>
        <v>0</v>
      </c>
      <c r="H890" s="19">
        <f t="shared" si="92"/>
        <v>0</v>
      </c>
      <c r="I890" s="19">
        <f t="shared" si="93"/>
        <v>0</v>
      </c>
      <c r="J890" s="19">
        <f t="shared" si="102"/>
        <v>0</v>
      </c>
      <c r="K890" s="19">
        <f t="shared" si="103"/>
        <v>0</v>
      </c>
      <c r="L890" s="19">
        <f t="shared" si="94"/>
        <v>0</v>
      </c>
      <c r="M890" s="19">
        <f t="shared" si="95"/>
        <v>0</v>
      </c>
      <c r="N890" s="19">
        <f t="shared" si="96"/>
        <v>0</v>
      </c>
      <c r="O890" s="19">
        <f t="shared" si="104"/>
        <v>0</v>
      </c>
      <c r="P890" s="19">
        <f t="shared" si="105"/>
        <v>0</v>
      </c>
      <c r="Q890" s="19">
        <f t="shared" si="106"/>
        <v>0</v>
      </c>
      <c r="R890" s="19">
        <f t="shared" si="97"/>
        <v>0</v>
      </c>
      <c r="S890" s="19">
        <f t="shared" si="98"/>
        <v>0</v>
      </c>
      <c r="T890" s="19">
        <f t="shared" si="107"/>
        <v>0</v>
      </c>
      <c r="U890" s="19">
        <f t="shared" si="108"/>
        <v>0</v>
      </c>
      <c r="V890" s="19">
        <f t="shared" si="99"/>
        <v>0</v>
      </c>
      <c r="W890" s="19">
        <f t="shared" si="100"/>
        <v>0</v>
      </c>
      <c r="X890" s="19">
        <f t="shared" si="101"/>
        <v>0</v>
      </c>
      <c r="Y890" s="19">
        <f t="shared" si="109"/>
        <v>0</v>
      </c>
      <c r="Z890" s="39">
        <f t="shared" ref="Z890:AD893" si="113">Z146</f>
        <v>0</v>
      </c>
      <c r="AA890" s="39">
        <f t="shared" si="113"/>
        <v>0</v>
      </c>
      <c r="AB890" s="39">
        <f t="shared" si="113"/>
        <v>0</v>
      </c>
      <c r="AC890" s="39">
        <f t="shared" si="113"/>
        <v>0</v>
      </c>
      <c r="AD890" s="39">
        <f t="shared" si="113"/>
        <v>0</v>
      </c>
      <c r="AE890" s="20">
        <f t="shared" si="112"/>
        <v>0</v>
      </c>
    </row>
    <row r="891" spans="1:31">
      <c r="A891" s="282">
        <f t="shared" si="110"/>
        <v>142</v>
      </c>
      <c r="B891" s="18">
        <f t="shared" si="89"/>
        <v>0</v>
      </c>
      <c r="C891" s="271">
        <f t="shared" si="89"/>
        <v>0</v>
      </c>
      <c r="D891" s="18">
        <f t="shared" si="89"/>
        <v>0</v>
      </c>
      <c r="E891" s="18">
        <f t="shared" si="89"/>
        <v>0</v>
      </c>
      <c r="F891" s="19">
        <f t="shared" si="90"/>
        <v>0</v>
      </c>
      <c r="G891" s="19">
        <f t="shared" si="91"/>
        <v>0</v>
      </c>
      <c r="H891" s="19">
        <f t="shared" si="92"/>
        <v>0</v>
      </c>
      <c r="I891" s="19">
        <f t="shared" si="93"/>
        <v>0</v>
      </c>
      <c r="J891" s="19">
        <f t="shared" si="102"/>
        <v>0</v>
      </c>
      <c r="K891" s="19">
        <f t="shared" si="103"/>
        <v>0</v>
      </c>
      <c r="L891" s="19">
        <f t="shared" si="94"/>
        <v>0</v>
      </c>
      <c r="M891" s="19">
        <f t="shared" si="95"/>
        <v>0</v>
      </c>
      <c r="N891" s="19">
        <f t="shared" si="96"/>
        <v>0</v>
      </c>
      <c r="O891" s="19">
        <f t="shared" si="104"/>
        <v>0</v>
      </c>
      <c r="P891" s="19">
        <f t="shared" si="105"/>
        <v>0</v>
      </c>
      <c r="Q891" s="19">
        <f t="shared" si="106"/>
        <v>0</v>
      </c>
      <c r="R891" s="19">
        <f t="shared" si="97"/>
        <v>0</v>
      </c>
      <c r="S891" s="19">
        <f t="shared" si="98"/>
        <v>0</v>
      </c>
      <c r="T891" s="19">
        <f t="shared" si="107"/>
        <v>0</v>
      </c>
      <c r="U891" s="19">
        <f t="shared" si="108"/>
        <v>0</v>
      </c>
      <c r="V891" s="19">
        <f t="shared" si="99"/>
        <v>0</v>
      </c>
      <c r="W891" s="19">
        <f t="shared" si="100"/>
        <v>0</v>
      </c>
      <c r="X891" s="19">
        <f t="shared" si="101"/>
        <v>0</v>
      </c>
      <c r="Y891" s="19">
        <f t="shared" si="109"/>
        <v>0</v>
      </c>
      <c r="Z891" s="39">
        <f t="shared" si="113"/>
        <v>0</v>
      </c>
      <c r="AA891" s="39">
        <f t="shared" si="113"/>
        <v>0</v>
      </c>
      <c r="AB891" s="39">
        <f t="shared" si="113"/>
        <v>0</v>
      </c>
      <c r="AC891" s="39">
        <f t="shared" si="113"/>
        <v>0</v>
      </c>
      <c r="AD891" s="39">
        <f t="shared" si="113"/>
        <v>0</v>
      </c>
      <c r="AE891" s="20">
        <f t="shared" si="112"/>
        <v>0</v>
      </c>
    </row>
    <row r="892" spans="1:31">
      <c r="A892" s="282">
        <f t="shared" si="110"/>
        <v>143</v>
      </c>
      <c r="B892" s="18">
        <f t="shared" ref="B892:E893" si="114">B148</f>
        <v>0</v>
      </c>
      <c r="C892" s="271">
        <f t="shared" si="114"/>
        <v>0</v>
      </c>
      <c r="D892" s="18">
        <f t="shared" si="114"/>
        <v>0</v>
      </c>
      <c r="E892" s="18">
        <f t="shared" si="114"/>
        <v>0</v>
      </c>
      <c r="F892" s="19">
        <f t="shared" si="90"/>
        <v>0</v>
      </c>
      <c r="G892" s="19">
        <f t="shared" si="91"/>
        <v>0</v>
      </c>
      <c r="H892" s="19">
        <f t="shared" si="92"/>
        <v>0</v>
      </c>
      <c r="I892" s="19">
        <f t="shared" si="93"/>
        <v>0</v>
      </c>
      <c r="J892" s="19">
        <f t="shared" si="102"/>
        <v>0</v>
      </c>
      <c r="K892" s="19">
        <f t="shared" si="103"/>
        <v>0</v>
      </c>
      <c r="L892" s="19">
        <f t="shared" si="94"/>
        <v>0</v>
      </c>
      <c r="M892" s="19">
        <f t="shared" si="95"/>
        <v>0</v>
      </c>
      <c r="N892" s="19">
        <f t="shared" si="96"/>
        <v>0</v>
      </c>
      <c r="O892" s="19">
        <f t="shared" si="104"/>
        <v>0</v>
      </c>
      <c r="P892" s="19">
        <f t="shared" si="105"/>
        <v>0</v>
      </c>
      <c r="Q892" s="19">
        <f t="shared" si="106"/>
        <v>0</v>
      </c>
      <c r="R892" s="19">
        <f t="shared" si="97"/>
        <v>0</v>
      </c>
      <c r="S892" s="19">
        <f t="shared" si="98"/>
        <v>0</v>
      </c>
      <c r="T892" s="19">
        <f t="shared" si="107"/>
        <v>0</v>
      </c>
      <c r="U892" s="19">
        <f t="shared" si="108"/>
        <v>0</v>
      </c>
      <c r="V892" s="19">
        <f t="shared" si="99"/>
        <v>0</v>
      </c>
      <c r="W892" s="19">
        <f t="shared" si="100"/>
        <v>0</v>
      </c>
      <c r="X892" s="19">
        <f t="shared" si="101"/>
        <v>0</v>
      </c>
      <c r="Y892" s="19">
        <f t="shared" si="109"/>
        <v>0</v>
      </c>
      <c r="Z892" s="39">
        <f t="shared" si="113"/>
        <v>0</v>
      </c>
      <c r="AA892" s="39">
        <f t="shared" si="113"/>
        <v>0</v>
      </c>
      <c r="AB892" s="39">
        <f t="shared" si="113"/>
        <v>0</v>
      </c>
      <c r="AC892" s="39">
        <f t="shared" si="113"/>
        <v>0</v>
      </c>
      <c r="AD892" s="39">
        <f t="shared" si="113"/>
        <v>0</v>
      </c>
      <c r="AE892" s="20">
        <f t="shared" si="112"/>
        <v>0</v>
      </c>
    </row>
    <row r="893" spans="1:31">
      <c r="A893" s="282">
        <f t="shared" si="110"/>
        <v>144</v>
      </c>
      <c r="B893" s="18">
        <f t="shared" si="114"/>
        <v>0</v>
      </c>
      <c r="C893" s="271">
        <f t="shared" si="114"/>
        <v>0</v>
      </c>
      <c r="D893" s="18">
        <f t="shared" si="114"/>
        <v>0</v>
      </c>
      <c r="E893" s="18">
        <f t="shared" si="114"/>
        <v>0</v>
      </c>
      <c r="F893" s="19">
        <f t="shared" si="90"/>
        <v>0</v>
      </c>
      <c r="G893" s="19">
        <f t="shared" si="91"/>
        <v>0</v>
      </c>
      <c r="H893" s="19">
        <f t="shared" si="92"/>
        <v>0</v>
      </c>
      <c r="I893" s="19">
        <f t="shared" si="93"/>
        <v>0</v>
      </c>
      <c r="J893" s="19">
        <f t="shared" si="102"/>
        <v>0</v>
      </c>
      <c r="K893" s="19">
        <f t="shared" si="103"/>
        <v>0</v>
      </c>
      <c r="L893" s="19">
        <f t="shared" si="94"/>
        <v>0</v>
      </c>
      <c r="M893" s="19">
        <f t="shared" si="95"/>
        <v>0</v>
      </c>
      <c r="N893" s="19">
        <f t="shared" si="96"/>
        <v>0</v>
      </c>
      <c r="O893" s="19">
        <f t="shared" si="104"/>
        <v>0</v>
      </c>
      <c r="P893" s="19">
        <f t="shared" si="105"/>
        <v>0</v>
      </c>
      <c r="Q893" s="19">
        <f t="shared" si="106"/>
        <v>0</v>
      </c>
      <c r="R893" s="19">
        <f t="shared" si="97"/>
        <v>0</v>
      </c>
      <c r="S893" s="19">
        <f t="shared" si="98"/>
        <v>0</v>
      </c>
      <c r="T893" s="19">
        <f t="shared" si="107"/>
        <v>0</v>
      </c>
      <c r="U893" s="19">
        <f t="shared" si="108"/>
        <v>0</v>
      </c>
      <c r="V893" s="19">
        <f t="shared" si="99"/>
        <v>0</v>
      </c>
      <c r="W893" s="19">
        <f t="shared" si="100"/>
        <v>0</v>
      </c>
      <c r="X893" s="19">
        <f t="shared" si="101"/>
        <v>0</v>
      </c>
      <c r="Y893" s="19">
        <f t="shared" si="109"/>
        <v>0</v>
      </c>
      <c r="Z893" s="39">
        <f t="shared" si="113"/>
        <v>0</v>
      </c>
      <c r="AA893" s="39">
        <f t="shared" si="113"/>
        <v>0</v>
      </c>
      <c r="AB893" s="39">
        <f t="shared" si="113"/>
        <v>0</v>
      </c>
      <c r="AC893" s="39">
        <f t="shared" si="113"/>
        <v>0</v>
      </c>
      <c r="AD893" s="39">
        <f t="shared" si="113"/>
        <v>0</v>
      </c>
      <c r="AE893" s="20">
        <f t="shared" si="112"/>
        <v>0</v>
      </c>
    </row>
    <row r="894" spans="1:31">
      <c r="A894" s="282">
        <f t="shared" si="110"/>
        <v>145</v>
      </c>
      <c r="B894" s="18">
        <f t="shared" ref="B894:E894" si="115">B150</f>
        <v>0</v>
      </c>
      <c r="C894" s="271">
        <f t="shared" si="115"/>
        <v>0</v>
      </c>
      <c r="D894" s="18">
        <f t="shared" si="115"/>
        <v>0</v>
      </c>
      <c r="E894" s="18">
        <f t="shared" si="115"/>
        <v>0</v>
      </c>
      <c r="F894" s="19">
        <f t="shared" ref="F894:F957" si="116">IF(F150="후원(일시22건 또는 정기8건)또는 자원봉사(8명)",10,IF(F150="후원(일시13건 또는 정기5건)또는 자원봉사(7명)",8,IF(F150="후원(일시7건 또는 정기3건)또는 자원봉사(4명)",6,IF(F150="후원(일시4건 또는 정기2건)또는 자원봉사(2명)",4,IF(F150="후원(일시1건 또는 정기1건)또는 자원봉사(1명)",2,0)))))</f>
        <v>0</v>
      </c>
      <c r="G894" s="19">
        <f t="shared" ref="G894:G957" si="117">IF(G150="게시",5,0)</f>
        <v>0</v>
      </c>
      <c r="H894" s="19">
        <f t="shared" ref="H894:H957" si="118">IF(H150&gt;=6,20,IF(H150=5,15,IF(H150=4,10,IF(H150=3,5,0))))</f>
        <v>0</v>
      </c>
      <c r="I894" s="19">
        <f t="shared" ref="I894:I957" si="119">IF(I150&gt;=30,20,IF(I150&gt;=22,15,IF(I150&gt;=15,10,IF(I150&gt;=8,5,0))))</f>
        <v>0</v>
      </c>
      <c r="J894" s="19">
        <f t="shared" si="102"/>
        <v>0</v>
      </c>
      <c r="K894" s="19">
        <f t="shared" si="103"/>
        <v>0</v>
      </c>
      <c r="L894" s="19">
        <f t="shared" ref="L894:L957" si="120">IF(L150="설치",5,0)</f>
        <v>0</v>
      </c>
      <c r="M894" s="19">
        <f t="shared" ref="M894:M957" si="121">IF(M150="가능",5,0)</f>
        <v>0</v>
      </c>
      <c r="N894" s="19">
        <f t="shared" ref="N894:N957" si="122">IF(N150="사용",5,0)</f>
        <v>0</v>
      </c>
      <c r="O894" s="19">
        <f t="shared" si="104"/>
        <v>0</v>
      </c>
      <c r="P894" s="19">
        <f t="shared" si="105"/>
        <v>0</v>
      </c>
      <c r="Q894" s="19">
        <f t="shared" si="106"/>
        <v>0</v>
      </c>
      <c r="R894" s="19">
        <f t="shared" ref="R894:R957" si="123">IF(R150&gt;=5000,5,IF(R150&gt;=3000,4,IF(R150&gt;=2000,3,IF(R150&gt;=1000,2,IF(R150&gt;=500,1,0)))))</f>
        <v>0</v>
      </c>
      <c r="S894" s="19">
        <f t="shared" ref="S894:S957" si="124">IF(S150&gt;=4000,5,IF(S150&gt;=2500,4,IF(S150&gt;=1000,3,IF(S150&gt;=500,2,IF(S150&gt;=300,1,0)))))</f>
        <v>0</v>
      </c>
      <c r="T894" s="19">
        <f t="shared" si="107"/>
        <v>0</v>
      </c>
      <c r="U894" s="19">
        <f t="shared" si="108"/>
        <v>0</v>
      </c>
      <c r="V894" s="19">
        <f t="shared" ref="V894:V957" si="125">IF(V150&gt;=3,15,IF(V150&gt;=2,10,IF(V150&gt;=1,5,0)))</f>
        <v>0</v>
      </c>
      <c r="W894" s="19">
        <f t="shared" ref="W894:W957" si="126">IF(W150&gt;=25,10,IF(W150&gt;=20,8,IF(W150&gt;=16,6,IF(W150&gt;=11,4,IF(W150&gt;=6,2,IF(W150&gt;=1,1,0))))))</f>
        <v>0</v>
      </c>
      <c r="X894" s="19">
        <f t="shared" ref="X894:X957" si="127">IF(X150="구성",15,0)</f>
        <v>0</v>
      </c>
      <c r="Y894" s="19">
        <f t="shared" si="109"/>
        <v>0</v>
      </c>
      <c r="Z894" s="39">
        <f t="shared" ref="Z894:AD894" si="128">Z150</f>
        <v>0</v>
      </c>
      <c r="AA894" s="39">
        <f t="shared" si="128"/>
        <v>0</v>
      </c>
      <c r="AB894" s="39">
        <f t="shared" si="128"/>
        <v>0</v>
      </c>
      <c r="AC894" s="39">
        <f t="shared" si="128"/>
        <v>0</v>
      </c>
      <c r="AD894" s="39">
        <f t="shared" si="128"/>
        <v>0</v>
      </c>
      <c r="AE894" s="20">
        <f t="shared" ref="AE894:AE957" si="129">SUM(F894:AD894)</f>
        <v>0</v>
      </c>
    </row>
    <row r="895" spans="1:31">
      <c r="A895" s="282">
        <f t="shared" si="110"/>
        <v>146</v>
      </c>
      <c r="B895" s="18">
        <f t="shared" ref="B895:E895" si="130">B151</f>
        <v>0</v>
      </c>
      <c r="C895" s="271">
        <f t="shared" si="130"/>
        <v>0</v>
      </c>
      <c r="D895" s="18">
        <f t="shared" si="130"/>
        <v>0</v>
      </c>
      <c r="E895" s="18">
        <f t="shared" si="130"/>
        <v>0</v>
      </c>
      <c r="F895" s="19">
        <f t="shared" si="116"/>
        <v>0</v>
      </c>
      <c r="G895" s="19">
        <f t="shared" si="117"/>
        <v>0</v>
      </c>
      <c r="H895" s="19">
        <f t="shared" si="118"/>
        <v>0</v>
      </c>
      <c r="I895" s="19">
        <f t="shared" si="119"/>
        <v>0</v>
      </c>
      <c r="J895" s="19">
        <f t="shared" si="102"/>
        <v>0</v>
      </c>
      <c r="K895" s="19">
        <f t="shared" si="103"/>
        <v>0</v>
      </c>
      <c r="L895" s="19">
        <f t="shared" si="120"/>
        <v>0</v>
      </c>
      <c r="M895" s="19">
        <f t="shared" si="121"/>
        <v>0</v>
      </c>
      <c r="N895" s="19">
        <f t="shared" si="122"/>
        <v>0</v>
      </c>
      <c r="O895" s="19">
        <f t="shared" si="104"/>
        <v>0</v>
      </c>
      <c r="P895" s="19">
        <f t="shared" si="105"/>
        <v>0</v>
      </c>
      <c r="Q895" s="19">
        <f t="shared" si="106"/>
        <v>0</v>
      </c>
      <c r="R895" s="19">
        <f t="shared" si="123"/>
        <v>0</v>
      </c>
      <c r="S895" s="19">
        <f t="shared" si="124"/>
        <v>0</v>
      </c>
      <c r="T895" s="19">
        <f t="shared" si="107"/>
        <v>0</v>
      </c>
      <c r="U895" s="19">
        <f t="shared" si="108"/>
        <v>0</v>
      </c>
      <c r="V895" s="19">
        <f t="shared" si="125"/>
        <v>0</v>
      </c>
      <c r="W895" s="19">
        <f t="shared" si="126"/>
        <v>0</v>
      </c>
      <c r="X895" s="19">
        <f t="shared" si="127"/>
        <v>0</v>
      </c>
      <c r="Y895" s="19">
        <f t="shared" si="109"/>
        <v>0</v>
      </c>
      <c r="Z895" s="39">
        <f t="shared" ref="Z895:AD895" si="131">Z151</f>
        <v>0</v>
      </c>
      <c r="AA895" s="39">
        <f t="shared" si="131"/>
        <v>0</v>
      </c>
      <c r="AB895" s="39">
        <f t="shared" si="131"/>
        <v>0</v>
      </c>
      <c r="AC895" s="39">
        <f t="shared" si="131"/>
        <v>0</v>
      </c>
      <c r="AD895" s="39">
        <f t="shared" si="131"/>
        <v>0</v>
      </c>
      <c r="AE895" s="20">
        <f t="shared" si="129"/>
        <v>0</v>
      </c>
    </row>
    <row r="896" spans="1:31">
      <c r="A896" s="282">
        <f t="shared" si="110"/>
        <v>147</v>
      </c>
      <c r="B896" s="18">
        <f t="shared" ref="B896:E896" si="132">B152</f>
        <v>0</v>
      </c>
      <c r="C896" s="271">
        <f t="shared" si="132"/>
        <v>0</v>
      </c>
      <c r="D896" s="18">
        <f t="shared" si="132"/>
        <v>0</v>
      </c>
      <c r="E896" s="18">
        <f t="shared" si="132"/>
        <v>0</v>
      </c>
      <c r="F896" s="19">
        <f t="shared" si="116"/>
        <v>0</v>
      </c>
      <c r="G896" s="19">
        <f t="shared" si="117"/>
        <v>0</v>
      </c>
      <c r="H896" s="19">
        <f t="shared" si="118"/>
        <v>0</v>
      </c>
      <c r="I896" s="19">
        <f t="shared" si="119"/>
        <v>0</v>
      </c>
      <c r="J896" s="19">
        <f t="shared" si="102"/>
        <v>0</v>
      </c>
      <c r="K896" s="19">
        <f t="shared" si="103"/>
        <v>0</v>
      </c>
      <c r="L896" s="19">
        <f t="shared" si="120"/>
        <v>0</v>
      </c>
      <c r="M896" s="19">
        <f t="shared" si="121"/>
        <v>0</v>
      </c>
      <c r="N896" s="19">
        <f t="shared" si="122"/>
        <v>0</v>
      </c>
      <c r="O896" s="19">
        <f t="shared" si="104"/>
        <v>0</v>
      </c>
      <c r="P896" s="19">
        <f t="shared" si="105"/>
        <v>0</v>
      </c>
      <c r="Q896" s="19">
        <f t="shared" si="106"/>
        <v>0</v>
      </c>
      <c r="R896" s="19">
        <f t="shared" si="123"/>
        <v>0</v>
      </c>
      <c r="S896" s="19">
        <f t="shared" si="124"/>
        <v>0</v>
      </c>
      <c r="T896" s="19">
        <f t="shared" si="107"/>
        <v>0</v>
      </c>
      <c r="U896" s="19">
        <f t="shared" si="108"/>
        <v>0</v>
      </c>
      <c r="V896" s="19">
        <f t="shared" si="125"/>
        <v>0</v>
      </c>
      <c r="W896" s="19">
        <f t="shared" si="126"/>
        <v>0</v>
      </c>
      <c r="X896" s="19">
        <f t="shared" si="127"/>
        <v>0</v>
      </c>
      <c r="Y896" s="19">
        <f t="shared" si="109"/>
        <v>0</v>
      </c>
      <c r="Z896" s="39">
        <f t="shared" ref="Z896:AD896" si="133">Z152</f>
        <v>0</v>
      </c>
      <c r="AA896" s="39">
        <f t="shared" si="133"/>
        <v>0</v>
      </c>
      <c r="AB896" s="39">
        <f t="shared" si="133"/>
        <v>0</v>
      </c>
      <c r="AC896" s="39">
        <f t="shared" si="133"/>
        <v>0</v>
      </c>
      <c r="AD896" s="39">
        <f t="shared" si="133"/>
        <v>0</v>
      </c>
      <c r="AE896" s="20">
        <f t="shared" si="129"/>
        <v>0</v>
      </c>
    </row>
    <row r="897" spans="1:31">
      <c r="A897" s="282">
        <f t="shared" si="110"/>
        <v>148</v>
      </c>
      <c r="B897" s="18">
        <f t="shared" ref="B897:E897" si="134">B153</f>
        <v>0</v>
      </c>
      <c r="C897" s="271">
        <f t="shared" si="134"/>
        <v>0</v>
      </c>
      <c r="D897" s="18">
        <f t="shared" si="134"/>
        <v>0</v>
      </c>
      <c r="E897" s="18">
        <f t="shared" si="134"/>
        <v>0</v>
      </c>
      <c r="F897" s="19">
        <f t="shared" si="116"/>
        <v>0</v>
      </c>
      <c r="G897" s="19">
        <f t="shared" si="117"/>
        <v>0</v>
      </c>
      <c r="H897" s="19">
        <f t="shared" si="118"/>
        <v>0</v>
      </c>
      <c r="I897" s="19">
        <f t="shared" si="119"/>
        <v>0</v>
      </c>
      <c r="J897" s="19">
        <f t="shared" si="102"/>
        <v>0</v>
      </c>
      <c r="K897" s="19">
        <f t="shared" si="103"/>
        <v>0</v>
      </c>
      <c r="L897" s="19">
        <f t="shared" si="120"/>
        <v>0</v>
      </c>
      <c r="M897" s="19">
        <f t="shared" si="121"/>
        <v>0</v>
      </c>
      <c r="N897" s="19">
        <f t="shared" si="122"/>
        <v>0</v>
      </c>
      <c r="O897" s="19">
        <f t="shared" si="104"/>
        <v>0</v>
      </c>
      <c r="P897" s="19">
        <f t="shared" si="105"/>
        <v>0</v>
      </c>
      <c r="Q897" s="19">
        <f t="shared" si="106"/>
        <v>0</v>
      </c>
      <c r="R897" s="19">
        <f t="shared" si="123"/>
        <v>0</v>
      </c>
      <c r="S897" s="19">
        <f t="shared" si="124"/>
        <v>0</v>
      </c>
      <c r="T897" s="19">
        <f t="shared" si="107"/>
        <v>0</v>
      </c>
      <c r="U897" s="19">
        <f t="shared" si="108"/>
        <v>0</v>
      </c>
      <c r="V897" s="19">
        <f t="shared" si="125"/>
        <v>0</v>
      </c>
      <c r="W897" s="19">
        <f t="shared" si="126"/>
        <v>0</v>
      </c>
      <c r="X897" s="19">
        <f t="shared" si="127"/>
        <v>0</v>
      </c>
      <c r="Y897" s="19">
        <f t="shared" si="109"/>
        <v>0</v>
      </c>
      <c r="Z897" s="39">
        <f t="shared" ref="Z897:AD897" si="135">Z153</f>
        <v>0</v>
      </c>
      <c r="AA897" s="39">
        <f t="shared" si="135"/>
        <v>0</v>
      </c>
      <c r="AB897" s="39">
        <f t="shared" si="135"/>
        <v>0</v>
      </c>
      <c r="AC897" s="39">
        <f t="shared" si="135"/>
        <v>0</v>
      </c>
      <c r="AD897" s="39">
        <f t="shared" si="135"/>
        <v>0</v>
      </c>
      <c r="AE897" s="20">
        <f t="shared" si="129"/>
        <v>0</v>
      </c>
    </row>
    <row r="898" spans="1:31">
      <c r="A898" s="282">
        <f t="shared" si="110"/>
        <v>149</v>
      </c>
      <c r="B898" s="18">
        <f t="shared" ref="B898:E898" si="136">B154</f>
        <v>0</v>
      </c>
      <c r="C898" s="271">
        <f t="shared" si="136"/>
        <v>0</v>
      </c>
      <c r="D898" s="18">
        <f t="shared" si="136"/>
        <v>0</v>
      </c>
      <c r="E898" s="18">
        <f t="shared" si="136"/>
        <v>0</v>
      </c>
      <c r="F898" s="19">
        <f t="shared" si="116"/>
        <v>0</v>
      </c>
      <c r="G898" s="19">
        <f t="shared" si="117"/>
        <v>0</v>
      </c>
      <c r="H898" s="19">
        <f t="shared" si="118"/>
        <v>0</v>
      </c>
      <c r="I898" s="19">
        <f t="shared" si="119"/>
        <v>0</v>
      </c>
      <c r="J898" s="19">
        <f t="shared" si="102"/>
        <v>0</v>
      </c>
      <c r="K898" s="19">
        <f t="shared" si="103"/>
        <v>0</v>
      </c>
      <c r="L898" s="19">
        <f t="shared" si="120"/>
        <v>0</v>
      </c>
      <c r="M898" s="19">
        <f t="shared" si="121"/>
        <v>0</v>
      </c>
      <c r="N898" s="19">
        <f t="shared" si="122"/>
        <v>0</v>
      </c>
      <c r="O898" s="19">
        <f t="shared" si="104"/>
        <v>0</v>
      </c>
      <c r="P898" s="19">
        <f t="shared" si="105"/>
        <v>0</v>
      </c>
      <c r="Q898" s="19">
        <f t="shared" si="106"/>
        <v>0</v>
      </c>
      <c r="R898" s="19">
        <f t="shared" si="123"/>
        <v>0</v>
      </c>
      <c r="S898" s="19">
        <f t="shared" si="124"/>
        <v>0</v>
      </c>
      <c r="T898" s="19">
        <f t="shared" si="107"/>
        <v>0</v>
      </c>
      <c r="U898" s="19">
        <f t="shared" si="108"/>
        <v>0</v>
      </c>
      <c r="V898" s="19">
        <f t="shared" si="125"/>
        <v>0</v>
      </c>
      <c r="W898" s="19">
        <f t="shared" si="126"/>
        <v>0</v>
      </c>
      <c r="X898" s="19">
        <f t="shared" si="127"/>
        <v>0</v>
      </c>
      <c r="Y898" s="19">
        <f t="shared" si="109"/>
        <v>0</v>
      </c>
      <c r="Z898" s="39">
        <f t="shared" ref="Z898:AD898" si="137">Z154</f>
        <v>0</v>
      </c>
      <c r="AA898" s="39">
        <f t="shared" si="137"/>
        <v>0</v>
      </c>
      <c r="AB898" s="39">
        <f t="shared" si="137"/>
        <v>0</v>
      </c>
      <c r="AC898" s="39">
        <f t="shared" si="137"/>
        <v>0</v>
      </c>
      <c r="AD898" s="39">
        <f t="shared" si="137"/>
        <v>0</v>
      </c>
      <c r="AE898" s="20">
        <f t="shared" si="129"/>
        <v>0</v>
      </c>
    </row>
    <row r="899" spans="1:31">
      <c r="A899" s="282">
        <f t="shared" si="110"/>
        <v>150</v>
      </c>
      <c r="B899" s="18">
        <f t="shared" ref="B899:E899" si="138">B155</f>
        <v>0</v>
      </c>
      <c r="C899" s="271">
        <f t="shared" si="138"/>
        <v>0</v>
      </c>
      <c r="D899" s="18">
        <f t="shared" si="138"/>
        <v>0</v>
      </c>
      <c r="E899" s="18">
        <f t="shared" si="138"/>
        <v>0</v>
      </c>
      <c r="F899" s="19">
        <f t="shared" si="116"/>
        <v>0</v>
      </c>
      <c r="G899" s="19">
        <f t="shared" si="117"/>
        <v>0</v>
      </c>
      <c r="H899" s="19">
        <f t="shared" si="118"/>
        <v>0</v>
      </c>
      <c r="I899" s="19">
        <f t="shared" si="119"/>
        <v>0</v>
      </c>
      <c r="J899" s="19">
        <f t="shared" si="102"/>
        <v>0</v>
      </c>
      <c r="K899" s="19">
        <f t="shared" si="103"/>
        <v>0</v>
      </c>
      <c r="L899" s="19">
        <f t="shared" si="120"/>
        <v>0</v>
      </c>
      <c r="M899" s="19">
        <f t="shared" si="121"/>
        <v>0</v>
      </c>
      <c r="N899" s="19">
        <f t="shared" si="122"/>
        <v>0</v>
      </c>
      <c r="O899" s="19">
        <f t="shared" si="104"/>
        <v>0</v>
      </c>
      <c r="P899" s="19">
        <f t="shared" si="105"/>
        <v>0</v>
      </c>
      <c r="Q899" s="19">
        <f t="shared" si="106"/>
        <v>0</v>
      </c>
      <c r="R899" s="19">
        <f t="shared" si="123"/>
        <v>0</v>
      </c>
      <c r="S899" s="19">
        <f t="shared" si="124"/>
        <v>0</v>
      </c>
      <c r="T899" s="19">
        <f t="shared" si="107"/>
        <v>0</v>
      </c>
      <c r="U899" s="19">
        <f t="shared" si="108"/>
        <v>0</v>
      </c>
      <c r="V899" s="19">
        <f t="shared" si="125"/>
        <v>0</v>
      </c>
      <c r="W899" s="19">
        <f t="shared" si="126"/>
        <v>0</v>
      </c>
      <c r="X899" s="19">
        <f t="shared" si="127"/>
        <v>0</v>
      </c>
      <c r="Y899" s="19">
        <f t="shared" si="109"/>
        <v>0</v>
      </c>
      <c r="Z899" s="39">
        <f t="shared" ref="Z899:AD899" si="139">Z155</f>
        <v>0</v>
      </c>
      <c r="AA899" s="39">
        <f t="shared" si="139"/>
        <v>0</v>
      </c>
      <c r="AB899" s="39">
        <f t="shared" si="139"/>
        <v>0</v>
      </c>
      <c r="AC899" s="39">
        <f t="shared" si="139"/>
        <v>0</v>
      </c>
      <c r="AD899" s="39">
        <f t="shared" si="139"/>
        <v>0</v>
      </c>
      <c r="AE899" s="20">
        <f t="shared" si="129"/>
        <v>0</v>
      </c>
    </row>
    <row r="900" spans="1:31">
      <c r="A900" s="282">
        <f t="shared" si="110"/>
        <v>151</v>
      </c>
      <c r="B900" s="18">
        <f t="shared" ref="B900:E900" si="140">B156</f>
        <v>0</v>
      </c>
      <c r="C900" s="271">
        <f t="shared" si="140"/>
        <v>0</v>
      </c>
      <c r="D900" s="18">
        <f t="shared" si="140"/>
        <v>0</v>
      </c>
      <c r="E900" s="18">
        <f t="shared" si="140"/>
        <v>0</v>
      </c>
      <c r="F900" s="19">
        <f t="shared" si="116"/>
        <v>0</v>
      </c>
      <c r="G900" s="19">
        <f t="shared" si="117"/>
        <v>0</v>
      </c>
      <c r="H900" s="19">
        <f t="shared" si="118"/>
        <v>0</v>
      </c>
      <c r="I900" s="19">
        <f t="shared" si="119"/>
        <v>0</v>
      </c>
      <c r="J900" s="19">
        <f t="shared" si="102"/>
        <v>0</v>
      </c>
      <c r="K900" s="19">
        <f t="shared" si="103"/>
        <v>0</v>
      </c>
      <c r="L900" s="19">
        <f t="shared" si="120"/>
        <v>0</v>
      </c>
      <c r="M900" s="19">
        <f t="shared" si="121"/>
        <v>0</v>
      </c>
      <c r="N900" s="19">
        <f t="shared" si="122"/>
        <v>0</v>
      </c>
      <c r="O900" s="19">
        <f t="shared" si="104"/>
        <v>0</v>
      </c>
      <c r="P900" s="19">
        <f t="shared" si="105"/>
        <v>0</v>
      </c>
      <c r="Q900" s="19">
        <f t="shared" si="106"/>
        <v>0</v>
      </c>
      <c r="R900" s="19">
        <f t="shared" si="123"/>
        <v>0</v>
      </c>
      <c r="S900" s="19">
        <f t="shared" si="124"/>
        <v>0</v>
      </c>
      <c r="T900" s="19">
        <f t="shared" si="107"/>
        <v>0</v>
      </c>
      <c r="U900" s="19">
        <f t="shared" si="108"/>
        <v>0</v>
      </c>
      <c r="V900" s="19">
        <f t="shared" si="125"/>
        <v>0</v>
      </c>
      <c r="W900" s="19">
        <f t="shared" si="126"/>
        <v>0</v>
      </c>
      <c r="X900" s="19">
        <f t="shared" si="127"/>
        <v>0</v>
      </c>
      <c r="Y900" s="19">
        <f t="shared" si="109"/>
        <v>0</v>
      </c>
      <c r="Z900" s="39">
        <f t="shared" ref="Z900:AD900" si="141">Z156</f>
        <v>0</v>
      </c>
      <c r="AA900" s="39">
        <f t="shared" si="141"/>
        <v>0</v>
      </c>
      <c r="AB900" s="39">
        <f t="shared" si="141"/>
        <v>0</v>
      </c>
      <c r="AC900" s="39">
        <f t="shared" si="141"/>
        <v>0</v>
      </c>
      <c r="AD900" s="39">
        <f t="shared" si="141"/>
        <v>0</v>
      </c>
      <c r="AE900" s="20">
        <f t="shared" si="129"/>
        <v>0</v>
      </c>
    </row>
    <row r="901" spans="1:31">
      <c r="A901" s="282">
        <f t="shared" si="110"/>
        <v>152</v>
      </c>
      <c r="B901" s="18">
        <f t="shared" ref="B901:E901" si="142">B157</f>
        <v>0</v>
      </c>
      <c r="C901" s="271">
        <f t="shared" si="142"/>
        <v>0</v>
      </c>
      <c r="D901" s="18">
        <f t="shared" si="142"/>
        <v>0</v>
      </c>
      <c r="E901" s="18">
        <f t="shared" si="142"/>
        <v>0</v>
      </c>
      <c r="F901" s="19">
        <f t="shared" si="116"/>
        <v>0</v>
      </c>
      <c r="G901" s="19">
        <f t="shared" si="117"/>
        <v>0</v>
      </c>
      <c r="H901" s="19">
        <f t="shared" si="118"/>
        <v>0</v>
      </c>
      <c r="I901" s="19">
        <f t="shared" si="119"/>
        <v>0</v>
      </c>
      <c r="J901" s="19">
        <f t="shared" si="102"/>
        <v>0</v>
      </c>
      <c r="K901" s="19">
        <f t="shared" si="103"/>
        <v>0</v>
      </c>
      <c r="L901" s="19">
        <f t="shared" si="120"/>
        <v>0</v>
      </c>
      <c r="M901" s="19">
        <f t="shared" si="121"/>
        <v>0</v>
      </c>
      <c r="N901" s="19">
        <f t="shared" si="122"/>
        <v>0</v>
      </c>
      <c r="O901" s="19">
        <f t="shared" si="104"/>
        <v>0</v>
      </c>
      <c r="P901" s="19">
        <f t="shared" si="105"/>
        <v>0</v>
      </c>
      <c r="Q901" s="19">
        <f t="shared" si="106"/>
        <v>0</v>
      </c>
      <c r="R901" s="19">
        <f t="shared" si="123"/>
        <v>0</v>
      </c>
      <c r="S901" s="19">
        <f t="shared" si="124"/>
        <v>0</v>
      </c>
      <c r="T901" s="19">
        <f t="shared" si="107"/>
        <v>0</v>
      </c>
      <c r="U901" s="19">
        <f t="shared" si="108"/>
        <v>0</v>
      </c>
      <c r="V901" s="19">
        <f t="shared" si="125"/>
        <v>0</v>
      </c>
      <c r="W901" s="19">
        <f t="shared" si="126"/>
        <v>0</v>
      </c>
      <c r="X901" s="19">
        <f t="shared" si="127"/>
        <v>0</v>
      </c>
      <c r="Y901" s="19">
        <f t="shared" si="109"/>
        <v>0</v>
      </c>
      <c r="Z901" s="39">
        <f t="shared" ref="Z901:AD901" si="143">Z157</f>
        <v>0</v>
      </c>
      <c r="AA901" s="39">
        <f t="shared" si="143"/>
        <v>0</v>
      </c>
      <c r="AB901" s="39">
        <f t="shared" si="143"/>
        <v>0</v>
      </c>
      <c r="AC901" s="39">
        <f t="shared" si="143"/>
        <v>0</v>
      </c>
      <c r="AD901" s="39">
        <f t="shared" si="143"/>
        <v>0</v>
      </c>
      <c r="AE901" s="20">
        <f t="shared" si="129"/>
        <v>0</v>
      </c>
    </row>
    <row r="902" spans="1:31">
      <c r="A902" s="282">
        <f t="shared" si="110"/>
        <v>153</v>
      </c>
      <c r="B902" s="18">
        <f t="shared" ref="B902:E902" si="144">B158</f>
        <v>0</v>
      </c>
      <c r="C902" s="271">
        <f t="shared" si="144"/>
        <v>0</v>
      </c>
      <c r="D902" s="18">
        <f t="shared" si="144"/>
        <v>0</v>
      </c>
      <c r="E902" s="18">
        <f t="shared" si="144"/>
        <v>0</v>
      </c>
      <c r="F902" s="19">
        <f t="shared" si="116"/>
        <v>0</v>
      </c>
      <c r="G902" s="19">
        <f t="shared" si="117"/>
        <v>0</v>
      </c>
      <c r="H902" s="19">
        <f t="shared" si="118"/>
        <v>0</v>
      </c>
      <c r="I902" s="19">
        <f t="shared" si="119"/>
        <v>0</v>
      </c>
      <c r="J902" s="19">
        <f t="shared" si="102"/>
        <v>0</v>
      </c>
      <c r="K902" s="19">
        <f t="shared" si="103"/>
        <v>0</v>
      </c>
      <c r="L902" s="19">
        <f t="shared" si="120"/>
        <v>0</v>
      </c>
      <c r="M902" s="19">
        <f t="shared" si="121"/>
        <v>0</v>
      </c>
      <c r="N902" s="19">
        <f t="shared" si="122"/>
        <v>0</v>
      </c>
      <c r="O902" s="19">
        <f t="shared" si="104"/>
        <v>0</v>
      </c>
      <c r="P902" s="19">
        <f t="shared" si="105"/>
        <v>0</v>
      </c>
      <c r="Q902" s="19">
        <f t="shared" si="106"/>
        <v>0</v>
      </c>
      <c r="R902" s="19">
        <f t="shared" si="123"/>
        <v>0</v>
      </c>
      <c r="S902" s="19">
        <f t="shared" si="124"/>
        <v>0</v>
      </c>
      <c r="T902" s="19">
        <f t="shared" si="107"/>
        <v>0</v>
      </c>
      <c r="U902" s="19">
        <f t="shared" si="108"/>
        <v>0</v>
      </c>
      <c r="V902" s="19">
        <f t="shared" si="125"/>
        <v>0</v>
      </c>
      <c r="W902" s="19">
        <f t="shared" si="126"/>
        <v>0</v>
      </c>
      <c r="X902" s="19">
        <f t="shared" si="127"/>
        <v>0</v>
      </c>
      <c r="Y902" s="19">
        <f t="shared" si="109"/>
        <v>0</v>
      </c>
      <c r="Z902" s="39">
        <f t="shared" ref="Z902:AD902" si="145">Z158</f>
        <v>0</v>
      </c>
      <c r="AA902" s="39">
        <f t="shared" si="145"/>
        <v>0</v>
      </c>
      <c r="AB902" s="39">
        <f t="shared" si="145"/>
        <v>0</v>
      </c>
      <c r="AC902" s="39">
        <f t="shared" si="145"/>
        <v>0</v>
      </c>
      <c r="AD902" s="39">
        <f t="shared" si="145"/>
        <v>0</v>
      </c>
      <c r="AE902" s="20">
        <f t="shared" si="129"/>
        <v>0</v>
      </c>
    </row>
    <row r="903" spans="1:31">
      <c r="A903" s="282">
        <f t="shared" si="110"/>
        <v>154</v>
      </c>
      <c r="B903" s="18">
        <f t="shared" ref="B903:E903" si="146">B159</f>
        <v>0</v>
      </c>
      <c r="C903" s="271">
        <f t="shared" si="146"/>
        <v>0</v>
      </c>
      <c r="D903" s="18">
        <f t="shared" si="146"/>
        <v>0</v>
      </c>
      <c r="E903" s="18">
        <f t="shared" si="146"/>
        <v>0</v>
      </c>
      <c r="F903" s="19">
        <f t="shared" si="116"/>
        <v>0</v>
      </c>
      <c r="G903" s="19">
        <f t="shared" si="117"/>
        <v>0</v>
      </c>
      <c r="H903" s="19">
        <f t="shared" si="118"/>
        <v>0</v>
      </c>
      <c r="I903" s="19">
        <f t="shared" si="119"/>
        <v>0</v>
      </c>
      <c r="J903" s="19">
        <f t="shared" si="102"/>
        <v>0</v>
      </c>
      <c r="K903" s="19">
        <f t="shared" si="103"/>
        <v>0</v>
      </c>
      <c r="L903" s="19">
        <f t="shared" si="120"/>
        <v>0</v>
      </c>
      <c r="M903" s="19">
        <f t="shared" si="121"/>
        <v>0</v>
      </c>
      <c r="N903" s="19">
        <f t="shared" si="122"/>
        <v>0</v>
      </c>
      <c r="O903" s="19">
        <f t="shared" si="104"/>
        <v>0</v>
      </c>
      <c r="P903" s="19">
        <f t="shared" si="105"/>
        <v>0</v>
      </c>
      <c r="Q903" s="19">
        <f t="shared" si="106"/>
        <v>0</v>
      </c>
      <c r="R903" s="19">
        <f t="shared" si="123"/>
        <v>0</v>
      </c>
      <c r="S903" s="19">
        <f t="shared" si="124"/>
        <v>0</v>
      </c>
      <c r="T903" s="19">
        <f t="shared" si="107"/>
        <v>0</v>
      </c>
      <c r="U903" s="19">
        <f t="shared" si="108"/>
        <v>0</v>
      </c>
      <c r="V903" s="19">
        <f t="shared" si="125"/>
        <v>0</v>
      </c>
      <c r="W903" s="19">
        <f t="shared" si="126"/>
        <v>0</v>
      </c>
      <c r="X903" s="19">
        <f t="shared" si="127"/>
        <v>0</v>
      </c>
      <c r="Y903" s="19">
        <f t="shared" si="109"/>
        <v>0</v>
      </c>
      <c r="Z903" s="39">
        <f t="shared" ref="Z903:AD903" si="147">Z159</f>
        <v>0</v>
      </c>
      <c r="AA903" s="39">
        <f t="shared" si="147"/>
        <v>0</v>
      </c>
      <c r="AB903" s="39">
        <f t="shared" si="147"/>
        <v>0</v>
      </c>
      <c r="AC903" s="39">
        <f t="shared" si="147"/>
        <v>0</v>
      </c>
      <c r="AD903" s="39">
        <f t="shared" si="147"/>
        <v>0</v>
      </c>
      <c r="AE903" s="20">
        <f t="shared" si="129"/>
        <v>0</v>
      </c>
    </row>
    <row r="904" spans="1:31">
      <c r="A904" s="282">
        <f t="shared" si="110"/>
        <v>155</v>
      </c>
      <c r="B904" s="18">
        <f t="shared" ref="B904:E904" si="148">B160</f>
        <v>0</v>
      </c>
      <c r="C904" s="271">
        <f t="shared" si="148"/>
        <v>0</v>
      </c>
      <c r="D904" s="18">
        <f t="shared" si="148"/>
        <v>0</v>
      </c>
      <c r="E904" s="18">
        <f t="shared" si="148"/>
        <v>0</v>
      </c>
      <c r="F904" s="19">
        <f t="shared" si="116"/>
        <v>0</v>
      </c>
      <c r="G904" s="19">
        <f t="shared" si="117"/>
        <v>0</v>
      </c>
      <c r="H904" s="19">
        <f t="shared" si="118"/>
        <v>0</v>
      </c>
      <c r="I904" s="19">
        <f t="shared" si="119"/>
        <v>0</v>
      </c>
      <c r="J904" s="19">
        <f t="shared" si="102"/>
        <v>0</v>
      </c>
      <c r="K904" s="19">
        <f t="shared" si="103"/>
        <v>0</v>
      </c>
      <c r="L904" s="19">
        <f t="shared" si="120"/>
        <v>0</v>
      </c>
      <c r="M904" s="19">
        <f t="shared" si="121"/>
        <v>0</v>
      </c>
      <c r="N904" s="19">
        <f t="shared" si="122"/>
        <v>0</v>
      </c>
      <c r="O904" s="19">
        <f t="shared" si="104"/>
        <v>0</v>
      </c>
      <c r="P904" s="19">
        <f t="shared" si="105"/>
        <v>0</v>
      </c>
      <c r="Q904" s="19">
        <f t="shared" si="106"/>
        <v>0</v>
      </c>
      <c r="R904" s="19">
        <f t="shared" si="123"/>
        <v>0</v>
      </c>
      <c r="S904" s="19">
        <f t="shared" si="124"/>
        <v>0</v>
      </c>
      <c r="T904" s="19">
        <f t="shared" si="107"/>
        <v>0</v>
      </c>
      <c r="U904" s="19">
        <f t="shared" si="108"/>
        <v>0</v>
      </c>
      <c r="V904" s="19">
        <f t="shared" si="125"/>
        <v>0</v>
      </c>
      <c r="W904" s="19">
        <f t="shared" si="126"/>
        <v>0</v>
      </c>
      <c r="X904" s="19">
        <f t="shared" si="127"/>
        <v>0</v>
      </c>
      <c r="Y904" s="19">
        <f t="shared" si="109"/>
        <v>0</v>
      </c>
      <c r="Z904" s="39">
        <f t="shared" ref="Z904:AD904" si="149">Z160</f>
        <v>0</v>
      </c>
      <c r="AA904" s="39">
        <f t="shared" si="149"/>
        <v>0</v>
      </c>
      <c r="AB904" s="39">
        <f t="shared" si="149"/>
        <v>0</v>
      </c>
      <c r="AC904" s="39">
        <f t="shared" si="149"/>
        <v>0</v>
      </c>
      <c r="AD904" s="39">
        <f t="shared" si="149"/>
        <v>0</v>
      </c>
      <c r="AE904" s="20">
        <f t="shared" si="129"/>
        <v>0</v>
      </c>
    </row>
    <row r="905" spans="1:31">
      <c r="A905" s="282">
        <f t="shared" si="110"/>
        <v>156</v>
      </c>
      <c r="B905" s="18">
        <f t="shared" ref="B905:E905" si="150">B161</f>
        <v>0</v>
      </c>
      <c r="C905" s="271">
        <f t="shared" si="150"/>
        <v>0</v>
      </c>
      <c r="D905" s="18">
        <f t="shared" si="150"/>
        <v>0</v>
      </c>
      <c r="E905" s="18">
        <f t="shared" si="150"/>
        <v>0</v>
      </c>
      <c r="F905" s="19">
        <f t="shared" si="116"/>
        <v>0</v>
      </c>
      <c r="G905" s="19">
        <f t="shared" si="117"/>
        <v>0</v>
      </c>
      <c r="H905" s="19">
        <f t="shared" si="118"/>
        <v>0</v>
      </c>
      <c r="I905" s="19">
        <f t="shared" si="119"/>
        <v>0</v>
      </c>
      <c r="J905" s="19">
        <f t="shared" si="102"/>
        <v>0</v>
      </c>
      <c r="K905" s="19">
        <f t="shared" si="103"/>
        <v>0</v>
      </c>
      <c r="L905" s="19">
        <f t="shared" si="120"/>
        <v>0</v>
      </c>
      <c r="M905" s="19">
        <f t="shared" si="121"/>
        <v>0</v>
      </c>
      <c r="N905" s="19">
        <f t="shared" si="122"/>
        <v>0</v>
      </c>
      <c r="O905" s="19">
        <f t="shared" si="104"/>
        <v>0</v>
      </c>
      <c r="P905" s="19">
        <f t="shared" si="105"/>
        <v>0</v>
      </c>
      <c r="Q905" s="19">
        <f t="shared" si="106"/>
        <v>0</v>
      </c>
      <c r="R905" s="19">
        <f t="shared" si="123"/>
        <v>0</v>
      </c>
      <c r="S905" s="19">
        <f t="shared" si="124"/>
        <v>0</v>
      </c>
      <c r="T905" s="19">
        <f t="shared" si="107"/>
        <v>0</v>
      </c>
      <c r="U905" s="19">
        <f t="shared" si="108"/>
        <v>0</v>
      </c>
      <c r="V905" s="19">
        <f t="shared" si="125"/>
        <v>0</v>
      </c>
      <c r="W905" s="19">
        <f t="shared" si="126"/>
        <v>0</v>
      </c>
      <c r="X905" s="19">
        <f t="shared" si="127"/>
        <v>0</v>
      </c>
      <c r="Y905" s="19">
        <f t="shared" si="109"/>
        <v>0</v>
      </c>
      <c r="Z905" s="39">
        <f t="shared" ref="Z905:AD905" si="151">Z161</f>
        <v>0</v>
      </c>
      <c r="AA905" s="39">
        <f t="shared" si="151"/>
        <v>0</v>
      </c>
      <c r="AB905" s="39">
        <f t="shared" si="151"/>
        <v>0</v>
      </c>
      <c r="AC905" s="39">
        <f t="shared" si="151"/>
        <v>0</v>
      </c>
      <c r="AD905" s="39">
        <f t="shared" si="151"/>
        <v>0</v>
      </c>
      <c r="AE905" s="20">
        <f t="shared" si="129"/>
        <v>0</v>
      </c>
    </row>
    <row r="906" spans="1:31">
      <c r="A906" s="282">
        <f t="shared" si="110"/>
        <v>157</v>
      </c>
      <c r="B906" s="18">
        <f t="shared" ref="B906:E906" si="152">B162</f>
        <v>0</v>
      </c>
      <c r="C906" s="271">
        <f t="shared" si="152"/>
        <v>0</v>
      </c>
      <c r="D906" s="18">
        <f t="shared" si="152"/>
        <v>0</v>
      </c>
      <c r="E906" s="18">
        <f t="shared" si="152"/>
        <v>0</v>
      </c>
      <c r="F906" s="19">
        <f t="shared" si="116"/>
        <v>0</v>
      </c>
      <c r="G906" s="19">
        <f t="shared" si="117"/>
        <v>0</v>
      </c>
      <c r="H906" s="19">
        <f t="shared" si="118"/>
        <v>0</v>
      </c>
      <c r="I906" s="19">
        <f t="shared" si="119"/>
        <v>0</v>
      </c>
      <c r="J906" s="19">
        <f t="shared" si="102"/>
        <v>0</v>
      </c>
      <c r="K906" s="19">
        <f t="shared" si="103"/>
        <v>0</v>
      </c>
      <c r="L906" s="19">
        <f t="shared" si="120"/>
        <v>0</v>
      </c>
      <c r="M906" s="19">
        <f t="shared" si="121"/>
        <v>0</v>
      </c>
      <c r="N906" s="19">
        <f t="shared" si="122"/>
        <v>0</v>
      </c>
      <c r="O906" s="19">
        <f t="shared" si="104"/>
        <v>0</v>
      </c>
      <c r="P906" s="19">
        <f t="shared" si="105"/>
        <v>0</v>
      </c>
      <c r="Q906" s="19">
        <f t="shared" si="106"/>
        <v>0</v>
      </c>
      <c r="R906" s="19">
        <f t="shared" si="123"/>
        <v>0</v>
      </c>
      <c r="S906" s="19">
        <f t="shared" si="124"/>
        <v>0</v>
      </c>
      <c r="T906" s="19">
        <f t="shared" si="107"/>
        <v>0</v>
      </c>
      <c r="U906" s="19">
        <f t="shared" si="108"/>
        <v>0</v>
      </c>
      <c r="V906" s="19">
        <f t="shared" si="125"/>
        <v>0</v>
      </c>
      <c r="W906" s="19">
        <f t="shared" si="126"/>
        <v>0</v>
      </c>
      <c r="X906" s="19">
        <f t="shared" si="127"/>
        <v>0</v>
      </c>
      <c r="Y906" s="19">
        <f t="shared" si="109"/>
        <v>0</v>
      </c>
      <c r="Z906" s="39">
        <f t="shared" ref="Z906:AD906" si="153">Z162</f>
        <v>0</v>
      </c>
      <c r="AA906" s="39">
        <f t="shared" si="153"/>
        <v>0</v>
      </c>
      <c r="AB906" s="39">
        <f t="shared" si="153"/>
        <v>0</v>
      </c>
      <c r="AC906" s="39">
        <f t="shared" si="153"/>
        <v>0</v>
      </c>
      <c r="AD906" s="39">
        <f t="shared" si="153"/>
        <v>0</v>
      </c>
      <c r="AE906" s="20">
        <f t="shared" si="129"/>
        <v>0</v>
      </c>
    </row>
    <row r="907" spans="1:31">
      <c r="A907" s="282">
        <f t="shared" si="110"/>
        <v>158</v>
      </c>
      <c r="B907" s="18">
        <f t="shared" ref="B907:E907" si="154">B163</f>
        <v>0</v>
      </c>
      <c r="C907" s="271">
        <f t="shared" si="154"/>
        <v>0</v>
      </c>
      <c r="D907" s="18">
        <f t="shared" si="154"/>
        <v>0</v>
      </c>
      <c r="E907" s="18">
        <f t="shared" si="154"/>
        <v>0</v>
      </c>
      <c r="F907" s="19">
        <f t="shared" si="116"/>
        <v>0</v>
      </c>
      <c r="G907" s="19">
        <f t="shared" si="117"/>
        <v>0</v>
      </c>
      <c r="H907" s="19">
        <f t="shared" si="118"/>
        <v>0</v>
      </c>
      <c r="I907" s="19">
        <f t="shared" si="119"/>
        <v>0</v>
      </c>
      <c r="J907" s="19">
        <f t="shared" si="102"/>
        <v>0</v>
      </c>
      <c r="K907" s="19">
        <f t="shared" si="103"/>
        <v>0</v>
      </c>
      <c r="L907" s="19">
        <f t="shared" si="120"/>
        <v>0</v>
      </c>
      <c r="M907" s="19">
        <f t="shared" si="121"/>
        <v>0</v>
      </c>
      <c r="N907" s="19">
        <f t="shared" si="122"/>
        <v>0</v>
      </c>
      <c r="O907" s="19">
        <f t="shared" si="104"/>
        <v>0</v>
      </c>
      <c r="P907" s="19">
        <f t="shared" si="105"/>
        <v>0</v>
      </c>
      <c r="Q907" s="19">
        <f t="shared" si="106"/>
        <v>0</v>
      </c>
      <c r="R907" s="19">
        <f t="shared" si="123"/>
        <v>0</v>
      </c>
      <c r="S907" s="19">
        <f t="shared" si="124"/>
        <v>0</v>
      </c>
      <c r="T907" s="19">
        <f t="shared" si="107"/>
        <v>0</v>
      </c>
      <c r="U907" s="19">
        <f t="shared" si="108"/>
        <v>0</v>
      </c>
      <c r="V907" s="19">
        <f t="shared" si="125"/>
        <v>0</v>
      </c>
      <c r="W907" s="19">
        <f t="shared" si="126"/>
        <v>0</v>
      </c>
      <c r="X907" s="19">
        <f t="shared" si="127"/>
        <v>0</v>
      </c>
      <c r="Y907" s="19">
        <f t="shared" si="109"/>
        <v>0</v>
      </c>
      <c r="Z907" s="39">
        <f t="shared" ref="Z907:AD907" si="155">Z163</f>
        <v>0</v>
      </c>
      <c r="AA907" s="39">
        <f t="shared" si="155"/>
        <v>0</v>
      </c>
      <c r="AB907" s="39">
        <f t="shared" si="155"/>
        <v>0</v>
      </c>
      <c r="AC907" s="39">
        <f t="shared" si="155"/>
        <v>0</v>
      </c>
      <c r="AD907" s="39">
        <f t="shared" si="155"/>
        <v>0</v>
      </c>
      <c r="AE907" s="20">
        <f t="shared" si="129"/>
        <v>0</v>
      </c>
    </row>
    <row r="908" spans="1:31">
      <c r="A908" s="282">
        <f t="shared" si="110"/>
        <v>159</v>
      </c>
      <c r="B908" s="18">
        <f t="shared" ref="B908:E908" si="156">B164</f>
        <v>0</v>
      </c>
      <c r="C908" s="271">
        <f t="shared" si="156"/>
        <v>0</v>
      </c>
      <c r="D908" s="18">
        <f t="shared" si="156"/>
        <v>0</v>
      </c>
      <c r="E908" s="18">
        <f t="shared" si="156"/>
        <v>0</v>
      </c>
      <c r="F908" s="19">
        <f t="shared" si="116"/>
        <v>0</v>
      </c>
      <c r="G908" s="19">
        <f t="shared" si="117"/>
        <v>0</v>
      </c>
      <c r="H908" s="19">
        <f t="shared" si="118"/>
        <v>0</v>
      </c>
      <c r="I908" s="19">
        <f t="shared" si="119"/>
        <v>0</v>
      </c>
      <c r="J908" s="19">
        <f t="shared" si="102"/>
        <v>0</v>
      </c>
      <c r="K908" s="19">
        <f t="shared" si="103"/>
        <v>0</v>
      </c>
      <c r="L908" s="19">
        <f t="shared" si="120"/>
        <v>0</v>
      </c>
      <c r="M908" s="19">
        <f t="shared" si="121"/>
        <v>0</v>
      </c>
      <c r="N908" s="19">
        <f t="shared" si="122"/>
        <v>0</v>
      </c>
      <c r="O908" s="19">
        <f t="shared" si="104"/>
        <v>0</v>
      </c>
      <c r="P908" s="19">
        <f t="shared" si="105"/>
        <v>0</v>
      </c>
      <c r="Q908" s="19">
        <f t="shared" si="106"/>
        <v>0</v>
      </c>
      <c r="R908" s="19">
        <f t="shared" si="123"/>
        <v>0</v>
      </c>
      <c r="S908" s="19">
        <f t="shared" si="124"/>
        <v>0</v>
      </c>
      <c r="T908" s="19">
        <f t="shared" si="107"/>
        <v>0</v>
      </c>
      <c r="U908" s="19">
        <f t="shared" si="108"/>
        <v>0</v>
      </c>
      <c r="V908" s="19">
        <f t="shared" si="125"/>
        <v>0</v>
      </c>
      <c r="W908" s="19">
        <f t="shared" si="126"/>
        <v>0</v>
      </c>
      <c r="X908" s="19">
        <f t="shared" si="127"/>
        <v>0</v>
      </c>
      <c r="Y908" s="19">
        <f t="shared" si="109"/>
        <v>0</v>
      </c>
      <c r="Z908" s="39">
        <f t="shared" ref="Z908:AD908" si="157">Z164</f>
        <v>0</v>
      </c>
      <c r="AA908" s="39">
        <f t="shared" si="157"/>
        <v>0</v>
      </c>
      <c r="AB908" s="39">
        <f t="shared" si="157"/>
        <v>0</v>
      </c>
      <c r="AC908" s="39">
        <f t="shared" si="157"/>
        <v>0</v>
      </c>
      <c r="AD908" s="39">
        <f t="shared" si="157"/>
        <v>0</v>
      </c>
      <c r="AE908" s="20">
        <f t="shared" si="129"/>
        <v>0</v>
      </c>
    </row>
    <row r="909" spans="1:31">
      <c r="A909" s="282">
        <f t="shared" si="110"/>
        <v>160</v>
      </c>
      <c r="B909" s="18">
        <f t="shared" ref="B909:E909" si="158">B165</f>
        <v>0</v>
      </c>
      <c r="C909" s="271">
        <f t="shared" si="158"/>
        <v>0</v>
      </c>
      <c r="D909" s="18">
        <f t="shared" si="158"/>
        <v>0</v>
      </c>
      <c r="E909" s="18">
        <f t="shared" si="158"/>
        <v>0</v>
      </c>
      <c r="F909" s="19">
        <f t="shared" si="116"/>
        <v>0</v>
      </c>
      <c r="G909" s="19">
        <f t="shared" si="117"/>
        <v>0</v>
      </c>
      <c r="H909" s="19">
        <f t="shared" si="118"/>
        <v>0</v>
      </c>
      <c r="I909" s="19">
        <f t="shared" si="119"/>
        <v>0</v>
      </c>
      <c r="J909" s="19">
        <f t="shared" si="102"/>
        <v>0</v>
      </c>
      <c r="K909" s="19">
        <f t="shared" si="103"/>
        <v>0</v>
      </c>
      <c r="L909" s="19">
        <f t="shared" si="120"/>
        <v>0</v>
      </c>
      <c r="M909" s="19">
        <f t="shared" si="121"/>
        <v>0</v>
      </c>
      <c r="N909" s="19">
        <f t="shared" si="122"/>
        <v>0</v>
      </c>
      <c r="O909" s="19">
        <f t="shared" si="104"/>
        <v>0</v>
      </c>
      <c r="P909" s="19">
        <f t="shared" si="105"/>
        <v>0</v>
      </c>
      <c r="Q909" s="19">
        <f t="shared" si="106"/>
        <v>0</v>
      </c>
      <c r="R909" s="19">
        <f t="shared" si="123"/>
        <v>0</v>
      </c>
      <c r="S909" s="19">
        <f t="shared" si="124"/>
        <v>0</v>
      </c>
      <c r="T909" s="19">
        <f t="shared" si="107"/>
        <v>0</v>
      </c>
      <c r="U909" s="19">
        <f t="shared" si="108"/>
        <v>0</v>
      </c>
      <c r="V909" s="19">
        <f t="shared" si="125"/>
        <v>0</v>
      </c>
      <c r="W909" s="19">
        <f t="shared" si="126"/>
        <v>0</v>
      </c>
      <c r="X909" s="19">
        <f t="shared" si="127"/>
        <v>0</v>
      </c>
      <c r="Y909" s="19">
        <f t="shared" si="109"/>
        <v>0</v>
      </c>
      <c r="Z909" s="39">
        <f t="shared" ref="Z909:AD909" si="159">Z165</f>
        <v>0</v>
      </c>
      <c r="AA909" s="39">
        <f t="shared" si="159"/>
        <v>0</v>
      </c>
      <c r="AB909" s="39">
        <f t="shared" si="159"/>
        <v>0</v>
      </c>
      <c r="AC909" s="39">
        <f t="shared" si="159"/>
        <v>0</v>
      </c>
      <c r="AD909" s="39">
        <f t="shared" si="159"/>
        <v>0</v>
      </c>
      <c r="AE909" s="20">
        <f t="shared" si="129"/>
        <v>0</v>
      </c>
    </row>
    <row r="910" spans="1:31">
      <c r="A910" s="282">
        <f t="shared" si="110"/>
        <v>161</v>
      </c>
      <c r="B910" s="18">
        <f t="shared" ref="B910:E910" si="160">B166</f>
        <v>0</v>
      </c>
      <c r="C910" s="271">
        <f t="shared" si="160"/>
        <v>0</v>
      </c>
      <c r="D910" s="18">
        <f t="shared" si="160"/>
        <v>0</v>
      </c>
      <c r="E910" s="18">
        <f t="shared" si="160"/>
        <v>0</v>
      </c>
      <c r="F910" s="19">
        <f t="shared" si="116"/>
        <v>0</v>
      </c>
      <c r="G910" s="19">
        <f t="shared" si="117"/>
        <v>0</v>
      </c>
      <c r="H910" s="19">
        <f t="shared" si="118"/>
        <v>0</v>
      </c>
      <c r="I910" s="19">
        <f t="shared" si="119"/>
        <v>0</v>
      </c>
      <c r="J910" s="19">
        <f t="shared" si="102"/>
        <v>0</v>
      </c>
      <c r="K910" s="19">
        <f t="shared" si="103"/>
        <v>0</v>
      </c>
      <c r="L910" s="19">
        <f t="shared" si="120"/>
        <v>0</v>
      </c>
      <c r="M910" s="19">
        <f t="shared" si="121"/>
        <v>0</v>
      </c>
      <c r="N910" s="19">
        <f t="shared" si="122"/>
        <v>0</v>
      </c>
      <c r="O910" s="19">
        <f t="shared" si="104"/>
        <v>0</v>
      </c>
      <c r="P910" s="19">
        <f t="shared" si="105"/>
        <v>0</v>
      </c>
      <c r="Q910" s="19">
        <f t="shared" si="106"/>
        <v>0</v>
      </c>
      <c r="R910" s="19">
        <f t="shared" si="123"/>
        <v>0</v>
      </c>
      <c r="S910" s="19">
        <f t="shared" si="124"/>
        <v>0</v>
      </c>
      <c r="T910" s="19">
        <f t="shared" si="107"/>
        <v>0</v>
      </c>
      <c r="U910" s="19">
        <f t="shared" si="108"/>
        <v>0</v>
      </c>
      <c r="V910" s="19">
        <f t="shared" si="125"/>
        <v>0</v>
      </c>
      <c r="W910" s="19">
        <f t="shared" si="126"/>
        <v>0</v>
      </c>
      <c r="X910" s="19">
        <f t="shared" si="127"/>
        <v>0</v>
      </c>
      <c r="Y910" s="19">
        <f t="shared" si="109"/>
        <v>0</v>
      </c>
      <c r="Z910" s="39">
        <f t="shared" ref="Z910:AD910" si="161">Z166</f>
        <v>0</v>
      </c>
      <c r="AA910" s="39">
        <f t="shared" si="161"/>
        <v>0</v>
      </c>
      <c r="AB910" s="39">
        <f t="shared" si="161"/>
        <v>0</v>
      </c>
      <c r="AC910" s="39">
        <f t="shared" si="161"/>
        <v>0</v>
      </c>
      <c r="AD910" s="39">
        <f t="shared" si="161"/>
        <v>0</v>
      </c>
      <c r="AE910" s="20">
        <f t="shared" si="129"/>
        <v>0</v>
      </c>
    </row>
    <row r="911" spans="1:31">
      <c r="A911" s="282">
        <f t="shared" si="110"/>
        <v>162</v>
      </c>
      <c r="B911" s="18">
        <f t="shared" ref="B911:E911" si="162">B167</f>
        <v>0</v>
      </c>
      <c r="C911" s="271">
        <f t="shared" si="162"/>
        <v>0</v>
      </c>
      <c r="D911" s="18">
        <f t="shared" si="162"/>
        <v>0</v>
      </c>
      <c r="E911" s="18">
        <f t="shared" si="162"/>
        <v>0</v>
      </c>
      <c r="F911" s="19">
        <f t="shared" si="116"/>
        <v>0</v>
      </c>
      <c r="G911" s="19">
        <f t="shared" si="117"/>
        <v>0</v>
      </c>
      <c r="H911" s="19">
        <f t="shared" si="118"/>
        <v>0</v>
      </c>
      <c r="I911" s="19">
        <f t="shared" si="119"/>
        <v>0</v>
      </c>
      <c r="J911" s="19">
        <f t="shared" si="102"/>
        <v>0</v>
      </c>
      <c r="K911" s="19">
        <f t="shared" si="103"/>
        <v>0</v>
      </c>
      <c r="L911" s="19">
        <f t="shared" si="120"/>
        <v>0</v>
      </c>
      <c r="M911" s="19">
        <f t="shared" si="121"/>
        <v>0</v>
      </c>
      <c r="N911" s="19">
        <f t="shared" si="122"/>
        <v>0</v>
      </c>
      <c r="O911" s="19">
        <f t="shared" si="104"/>
        <v>0</v>
      </c>
      <c r="P911" s="19">
        <f t="shared" si="105"/>
        <v>0</v>
      </c>
      <c r="Q911" s="19">
        <f t="shared" si="106"/>
        <v>0</v>
      </c>
      <c r="R911" s="19">
        <f t="shared" si="123"/>
        <v>0</v>
      </c>
      <c r="S911" s="19">
        <f t="shared" si="124"/>
        <v>0</v>
      </c>
      <c r="T911" s="19">
        <f t="shared" si="107"/>
        <v>0</v>
      </c>
      <c r="U911" s="19">
        <f t="shared" si="108"/>
        <v>0</v>
      </c>
      <c r="V911" s="19">
        <f t="shared" si="125"/>
        <v>0</v>
      </c>
      <c r="W911" s="19">
        <f t="shared" si="126"/>
        <v>0</v>
      </c>
      <c r="X911" s="19">
        <f t="shared" si="127"/>
        <v>0</v>
      </c>
      <c r="Y911" s="19">
        <f t="shared" si="109"/>
        <v>0</v>
      </c>
      <c r="Z911" s="39">
        <f t="shared" ref="Z911:AD911" si="163">Z167</f>
        <v>0</v>
      </c>
      <c r="AA911" s="39">
        <f t="shared" si="163"/>
        <v>0</v>
      </c>
      <c r="AB911" s="39">
        <f t="shared" si="163"/>
        <v>0</v>
      </c>
      <c r="AC911" s="39">
        <f t="shared" si="163"/>
        <v>0</v>
      </c>
      <c r="AD911" s="39">
        <f t="shared" si="163"/>
        <v>0</v>
      </c>
      <c r="AE911" s="20">
        <f t="shared" si="129"/>
        <v>0</v>
      </c>
    </row>
    <row r="912" spans="1:31">
      <c r="A912" s="282">
        <f t="shared" si="110"/>
        <v>163</v>
      </c>
      <c r="B912" s="18">
        <f t="shared" ref="B912:E912" si="164">B168</f>
        <v>0</v>
      </c>
      <c r="C912" s="271">
        <f t="shared" si="164"/>
        <v>0</v>
      </c>
      <c r="D912" s="18">
        <f t="shared" si="164"/>
        <v>0</v>
      </c>
      <c r="E912" s="18">
        <f t="shared" si="164"/>
        <v>0</v>
      </c>
      <c r="F912" s="19">
        <f t="shared" si="116"/>
        <v>0</v>
      </c>
      <c r="G912" s="19">
        <f t="shared" si="117"/>
        <v>0</v>
      </c>
      <c r="H912" s="19">
        <f t="shared" si="118"/>
        <v>0</v>
      </c>
      <c r="I912" s="19">
        <f t="shared" si="119"/>
        <v>0</v>
      </c>
      <c r="J912" s="19">
        <f t="shared" si="102"/>
        <v>0</v>
      </c>
      <c r="K912" s="19">
        <f t="shared" si="103"/>
        <v>0</v>
      </c>
      <c r="L912" s="19">
        <f t="shared" si="120"/>
        <v>0</v>
      </c>
      <c r="M912" s="19">
        <f t="shared" si="121"/>
        <v>0</v>
      </c>
      <c r="N912" s="19">
        <f t="shared" si="122"/>
        <v>0</v>
      </c>
      <c r="O912" s="19">
        <f t="shared" si="104"/>
        <v>0</v>
      </c>
      <c r="P912" s="19">
        <f t="shared" si="105"/>
        <v>0</v>
      </c>
      <c r="Q912" s="19">
        <f t="shared" si="106"/>
        <v>0</v>
      </c>
      <c r="R912" s="19">
        <f t="shared" si="123"/>
        <v>0</v>
      </c>
      <c r="S912" s="19">
        <f t="shared" si="124"/>
        <v>0</v>
      </c>
      <c r="T912" s="19">
        <f t="shared" si="107"/>
        <v>0</v>
      </c>
      <c r="U912" s="19">
        <f t="shared" si="108"/>
        <v>0</v>
      </c>
      <c r="V912" s="19">
        <f t="shared" si="125"/>
        <v>0</v>
      </c>
      <c r="W912" s="19">
        <f t="shared" si="126"/>
        <v>0</v>
      </c>
      <c r="X912" s="19">
        <f t="shared" si="127"/>
        <v>0</v>
      </c>
      <c r="Y912" s="19">
        <f t="shared" si="109"/>
        <v>0</v>
      </c>
      <c r="Z912" s="39">
        <f t="shared" ref="Z912:AD912" si="165">Z168</f>
        <v>0</v>
      </c>
      <c r="AA912" s="39">
        <f t="shared" si="165"/>
        <v>0</v>
      </c>
      <c r="AB912" s="39">
        <f t="shared" si="165"/>
        <v>0</v>
      </c>
      <c r="AC912" s="39">
        <f t="shared" si="165"/>
        <v>0</v>
      </c>
      <c r="AD912" s="39">
        <f t="shared" si="165"/>
        <v>0</v>
      </c>
      <c r="AE912" s="20">
        <f t="shared" si="129"/>
        <v>0</v>
      </c>
    </row>
    <row r="913" spans="1:31">
      <c r="A913" s="282">
        <f t="shared" si="110"/>
        <v>164</v>
      </c>
      <c r="B913" s="18">
        <f t="shared" ref="B913:E913" si="166">B169</f>
        <v>0</v>
      </c>
      <c r="C913" s="271">
        <f t="shared" si="166"/>
        <v>0</v>
      </c>
      <c r="D913" s="18">
        <f t="shared" si="166"/>
        <v>0</v>
      </c>
      <c r="E913" s="18">
        <f t="shared" si="166"/>
        <v>0</v>
      </c>
      <c r="F913" s="19">
        <f t="shared" si="116"/>
        <v>0</v>
      </c>
      <c r="G913" s="19">
        <f t="shared" si="117"/>
        <v>0</v>
      </c>
      <c r="H913" s="19">
        <f t="shared" si="118"/>
        <v>0</v>
      </c>
      <c r="I913" s="19">
        <f t="shared" si="119"/>
        <v>0</v>
      </c>
      <c r="J913" s="19">
        <f t="shared" si="102"/>
        <v>0</v>
      </c>
      <c r="K913" s="19">
        <f t="shared" si="103"/>
        <v>0</v>
      </c>
      <c r="L913" s="19">
        <f t="shared" si="120"/>
        <v>0</v>
      </c>
      <c r="M913" s="19">
        <f t="shared" si="121"/>
        <v>0</v>
      </c>
      <c r="N913" s="19">
        <f t="shared" si="122"/>
        <v>0</v>
      </c>
      <c r="O913" s="19">
        <f t="shared" si="104"/>
        <v>0</v>
      </c>
      <c r="P913" s="19">
        <f t="shared" si="105"/>
        <v>0</v>
      </c>
      <c r="Q913" s="19">
        <f t="shared" si="106"/>
        <v>0</v>
      </c>
      <c r="R913" s="19">
        <f t="shared" si="123"/>
        <v>0</v>
      </c>
      <c r="S913" s="19">
        <f t="shared" si="124"/>
        <v>0</v>
      </c>
      <c r="T913" s="19">
        <f t="shared" si="107"/>
        <v>0</v>
      </c>
      <c r="U913" s="19">
        <f t="shared" si="108"/>
        <v>0</v>
      </c>
      <c r="V913" s="19">
        <f t="shared" si="125"/>
        <v>0</v>
      </c>
      <c r="W913" s="19">
        <f t="shared" si="126"/>
        <v>0</v>
      </c>
      <c r="X913" s="19">
        <f t="shared" si="127"/>
        <v>0</v>
      </c>
      <c r="Y913" s="19">
        <f t="shared" si="109"/>
        <v>0</v>
      </c>
      <c r="Z913" s="39">
        <f t="shared" ref="Z913:AD913" si="167">Z169</f>
        <v>0</v>
      </c>
      <c r="AA913" s="39">
        <f t="shared" si="167"/>
        <v>0</v>
      </c>
      <c r="AB913" s="39">
        <f t="shared" si="167"/>
        <v>0</v>
      </c>
      <c r="AC913" s="39">
        <f t="shared" si="167"/>
        <v>0</v>
      </c>
      <c r="AD913" s="39">
        <f t="shared" si="167"/>
        <v>0</v>
      </c>
      <c r="AE913" s="20">
        <f t="shared" si="129"/>
        <v>0</v>
      </c>
    </row>
    <row r="914" spans="1:31">
      <c r="A914" s="282">
        <f t="shared" si="110"/>
        <v>165</v>
      </c>
      <c r="B914" s="18">
        <f t="shared" ref="B914:E914" si="168">B170</f>
        <v>0</v>
      </c>
      <c r="C914" s="271">
        <f t="shared" si="168"/>
        <v>0</v>
      </c>
      <c r="D914" s="18">
        <f t="shared" si="168"/>
        <v>0</v>
      </c>
      <c r="E914" s="18">
        <f t="shared" si="168"/>
        <v>0</v>
      </c>
      <c r="F914" s="19">
        <f t="shared" si="116"/>
        <v>0</v>
      </c>
      <c r="G914" s="19">
        <f t="shared" si="117"/>
        <v>0</v>
      </c>
      <c r="H914" s="19">
        <f t="shared" si="118"/>
        <v>0</v>
      </c>
      <c r="I914" s="19">
        <f t="shared" si="119"/>
        <v>0</v>
      </c>
      <c r="J914" s="19">
        <f t="shared" si="102"/>
        <v>0</v>
      </c>
      <c r="K914" s="19">
        <f t="shared" si="103"/>
        <v>0</v>
      </c>
      <c r="L914" s="19">
        <f t="shared" si="120"/>
        <v>0</v>
      </c>
      <c r="M914" s="19">
        <f t="shared" si="121"/>
        <v>0</v>
      </c>
      <c r="N914" s="19">
        <f t="shared" si="122"/>
        <v>0</v>
      </c>
      <c r="O914" s="19">
        <f t="shared" si="104"/>
        <v>0</v>
      </c>
      <c r="P914" s="19">
        <f t="shared" si="105"/>
        <v>0</v>
      </c>
      <c r="Q914" s="19">
        <f t="shared" si="106"/>
        <v>0</v>
      </c>
      <c r="R914" s="19">
        <f t="shared" si="123"/>
        <v>0</v>
      </c>
      <c r="S914" s="19">
        <f t="shared" si="124"/>
        <v>0</v>
      </c>
      <c r="T914" s="19">
        <f t="shared" si="107"/>
        <v>0</v>
      </c>
      <c r="U914" s="19">
        <f t="shared" si="108"/>
        <v>0</v>
      </c>
      <c r="V914" s="19">
        <f t="shared" si="125"/>
        <v>0</v>
      </c>
      <c r="W914" s="19">
        <f t="shared" si="126"/>
        <v>0</v>
      </c>
      <c r="X914" s="19">
        <f t="shared" si="127"/>
        <v>0</v>
      </c>
      <c r="Y914" s="19">
        <f t="shared" si="109"/>
        <v>0</v>
      </c>
      <c r="Z914" s="39">
        <f t="shared" ref="Z914:AD914" si="169">Z170</f>
        <v>0</v>
      </c>
      <c r="AA914" s="39">
        <f t="shared" si="169"/>
        <v>0</v>
      </c>
      <c r="AB914" s="39">
        <f t="shared" si="169"/>
        <v>0</v>
      </c>
      <c r="AC914" s="39">
        <f t="shared" si="169"/>
        <v>0</v>
      </c>
      <c r="AD914" s="39">
        <f t="shared" si="169"/>
        <v>0</v>
      </c>
      <c r="AE914" s="20">
        <f t="shared" si="129"/>
        <v>0</v>
      </c>
    </row>
    <row r="915" spans="1:31">
      <c r="A915" s="282">
        <f t="shared" si="110"/>
        <v>166</v>
      </c>
      <c r="B915" s="18">
        <f t="shared" ref="B915:E915" si="170">B171</f>
        <v>0</v>
      </c>
      <c r="C915" s="271">
        <f t="shared" si="170"/>
        <v>0</v>
      </c>
      <c r="D915" s="18">
        <f t="shared" si="170"/>
        <v>0</v>
      </c>
      <c r="E915" s="18">
        <f t="shared" si="170"/>
        <v>0</v>
      </c>
      <c r="F915" s="19">
        <f t="shared" si="116"/>
        <v>0</v>
      </c>
      <c r="G915" s="19">
        <f t="shared" si="117"/>
        <v>0</v>
      </c>
      <c r="H915" s="19">
        <f t="shared" si="118"/>
        <v>0</v>
      </c>
      <c r="I915" s="19">
        <f t="shared" si="119"/>
        <v>0</v>
      </c>
      <c r="J915" s="19">
        <f t="shared" si="102"/>
        <v>0</v>
      </c>
      <c r="K915" s="19">
        <f t="shared" si="103"/>
        <v>0</v>
      </c>
      <c r="L915" s="19">
        <f t="shared" si="120"/>
        <v>0</v>
      </c>
      <c r="M915" s="19">
        <f t="shared" si="121"/>
        <v>0</v>
      </c>
      <c r="N915" s="19">
        <f t="shared" si="122"/>
        <v>0</v>
      </c>
      <c r="O915" s="19">
        <f t="shared" si="104"/>
        <v>0</v>
      </c>
      <c r="P915" s="19">
        <f t="shared" si="105"/>
        <v>0</v>
      </c>
      <c r="Q915" s="19">
        <f t="shared" si="106"/>
        <v>0</v>
      </c>
      <c r="R915" s="19">
        <f t="shared" si="123"/>
        <v>0</v>
      </c>
      <c r="S915" s="19">
        <f t="shared" si="124"/>
        <v>0</v>
      </c>
      <c r="T915" s="19">
        <f t="shared" si="107"/>
        <v>0</v>
      </c>
      <c r="U915" s="19">
        <f t="shared" si="108"/>
        <v>0</v>
      </c>
      <c r="V915" s="19">
        <f t="shared" si="125"/>
        <v>0</v>
      </c>
      <c r="W915" s="19">
        <f t="shared" si="126"/>
        <v>0</v>
      </c>
      <c r="X915" s="19">
        <f t="shared" si="127"/>
        <v>0</v>
      </c>
      <c r="Y915" s="19">
        <f t="shared" si="109"/>
        <v>0</v>
      </c>
      <c r="Z915" s="39">
        <f t="shared" ref="Z915:AD915" si="171">Z171</f>
        <v>0</v>
      </c>
      <c r="AA915" s="39">
        <f t="shared" si="171"/>
        <v>0</v>
      </c>
      <c r="AB915" s="39">
        <f t="shared" si="171"/>
        <v>0</v>
      </c>
      <c r="AC915" s="39">
        <f t="shared" si="171"/>
        <v>0</v>
      </c>
      <c r="AD915" s="39">
        <f t="shared" si="171"/>
        <v>0</v>
      </c>
      <c r="AE915" s="20">
        <f t="shared" si="129"/>
        <v>0</v>
      </c>
    </row>
    <row r="916" spans="1:31">
      <c r="A916" s="282">
        <f t="shared" si="110"/>
        <v>167</v>
      </c>
      <c r="B916" s="18">
        <f t="shared" ref="B916:E916" si="172">B172</f>
        <v>0</v>
      </c>
      <c r="C916" s="271">
        <f t="shared" si="172"/>
        <v>0</v>
      </c>
      <c r="D916" s="18">
        <f t="shared" si="172"/>
        <v>0</v>
      </c>
      <c r="E916" s="18">
        <f t="shared" si="172"/>
        <v>0</v>
      </c>
      <c r="F916" s="19">
        <f t="shared" si="116"/>
        <v>0</v>
      </c>
      <c r="G916" s="19">
        <f t="shared" si="117"/>
        <v>0</v>
      </c>
      <c r="H916" s="19">
        <f t="shared" si="118"/>
        <v>0</v>
      </c>
      <c r="I916" s="19">
        <f t="shared" si="119"/>
        <v>0</v>
      </c>
      <c r="J916" s="19">
        <f t="shared" si="102"/>
        <v>0</v>
      </c>
      <c r="K916" s="19">
        <f t="shared" si="103"/>
        <v>0</v>
      </c>
      <c r="L916" s="19">
        <f t="shared" si="120"/>
        <v>0</v>
      </c>
      <c r="M916" s="19">
        <f t="shared" si="121"/>
        <v>0</v>
      </c>
      <c r="N916" s="19">
        <f t="shared" si="122"/>
        <v>0</v>
      </c>
      <c r="O916" s="19">
        <f t="shared" si="104"/>
        <v>0</v>
      </c>
      <c r="P916" s="19">
        <f t="shared" si="105"/>
        <v>0</v>
      </c>
      <c r="Q916" s="19">
        <f t="shared" si="106"/>
        <v>0</v>
      </c>
      <c r="R916" s="19">
        <f t="shared" si="123"/>
        <v>0</v>
      </c>
      <c r="S916" s="19">
        <f t="shared" si="124"/>
        <v>0</v>
      </c>
      <c r="T916" s="19">
        <f t="shared" si="107"/>
        <v>0</v>
      </c>
      <c r="U916" s="19">
        <f t="shared" si="108"/>
        <v>0</v>
      </c>
      <c r="V916" s="19">
        <f t="shared" si="125"/>
        <v>0</v>
      </c>
      <c r="W916" s="19">
        <f t="shared" si="126"/>
        <v>0</v>
      </c>
      <c r="X916" s="19">
        <f t="shared" si="127"/>
        <v>0</v>
      </c>
      <c r="Y916" s="19">
        <f t="shared" si="109"/>
        <v>0</v>
      </c>
      <c r="Z916" s="39">
        <f t="shared" ref="Z916:AD916" si="173">Z172</f>
        <v>0</v>
      </c>
      <c r="AA916" s="39">
        <f t="shared" si="173"/>
        <v>0</v>
      </c>
      <c r="AB916" s="39">
        <f t="shared" si="173"/>
        <v>0</v>
      </c>
      <c r="AC916" s="39">
        <f t="shared" si="173"/>
        <v>0</v>
      </c>
      <c r="AD916" s="39">
        <f t="shared" si="173"/>
        <v>0</v>
      </c>
      <c r="AE916" s="20">
        <f t="shared" si="129"/>
        <v>0</v>
      </c>
    </row>
    <row r="917" spans="1:31">
      <c r="A917" s="282">
        <f t="shared" si="110"/>
        <v>168</v>
      </c>
      <c r="B917" s="18">
        <f t="shared" ref="B917:E917" si="174">B173</f>
        <v>0</v>
      </c>
      <c r="C917" s="271">
        <f t="shared" si="174"/>
        <v>0</v>
      </c>
      <c r="D917" s="18">
        <f t="shared" si="174"/>
        <v>0</v>
      </c>
      <c r="E917" s="18">
        <f t="shared" si="174"/>
        <v>0</v>
      </c>
      <c r="F917" s="19">
        <f t="shared" si="116"/>
        <v>0</v>
      </c>
      <c r="G917" s="19">
        <f t="shared" si="117"/>
        <v>0</v>
      </c>
      <c r="H917" s="19">
        <f t="shared" si="118"/>
        <v>0</v>
      </c>
      <c r="I917" s="19">
        <f t="shared" si="119"/>
        <v>0</v>
      </c>
      <c r="J917" s="19">
        <f t="shared" si="102"/>
        <v>0</v>
      </c>
      <c r="K917" s="19">
        <f t="shared" si="103"/>
        <v>0</v>
      </c>
      <c r="L917" s="19">
        <f t="shared" si="120"/>
        <v>0</v>
      </c>
      <c r="M917" s="19">
        <f t="shared" si="121"/>
        <v>0</v>
      </c>
      <c r="N917" s="19">
        <f t="shared" si="122"/>
        <v>0</v>
      </c>
      <c r="O917" s="19">
        <f t="shared" si="104"/>
        <v>0</v>
      </c>
      <c r="P917" s="19">
        <f t="shared" si="105"/>
        <v>0</v>
      </c>
      <c r="Q917" s="19">
        <f t="shared" si="106"/>
        <v>0</v>
      </c>
      <c r="R917" s="19">
        <f t="shared" si="123"/>
        <v>0</v>
      </c>
      <c r="S917" s="19">
        <f t="shared" si="124"/>
        <v>0</v>
      </c>
      <c r="T917" s="19">
        <f t="shared" si="107"/>
        <v>0</v>
      </c>
      <c r="U917" s="19">
        <f t="shared" si="108"/>
        <v>0</v>
      </c>
      <c r="V917" s="19">
        <f t="shared" si="125"/>
        <v>0</v>
      </c>
      <c r="W917" s="19">
        <f t="shared" si="126"/>
        <v>0</v>
      </c>
      <c r="X917" s="19">
        <f t="shared" si="127"/>
        <v>0</v>
      </c>
      <c r="Y917" s="19">
        <f t="shared" si="109"/>
        <v>0</v>
      </c>
      <c r="Z917" s="39">
        <f t="shared" ref="Z917:AD917" si="175">Z173</f>
        <v>0</v>
      </c>
      <c r="AA917" s="39">
        <f t="shared" si="175"/>
        <v>0</v>
      </c>
      <c r="AB917" s="39">
        <f t="shared" si="175"/>
        <v>0</v>
      </c>
      <c r="AC917" s="39">
        <f t="shared" si="175"/>
        <v>0</v>
      </c>
      <c r="AD917" s="39">
        <f t="shared" si="175"/>
        <v>0</v>
      </c>
      <c r="AE917" s="20">
        <f t="shared" si="129"/>
        <v>0</v>
      </c>
    </row>
    <row r="918" spans="1:31">
      <c r="A918" s="282">
        <f t="shared" si="110"/>
        <v>169</v>
      </c>
      <c r="B918" s="18">
        <f t="shared" ref="B918:E918" si="176">B174</f>
        <v>0</v>
      </c>
      <c r="C918" s="271">
        <f t="shared" si="176"/>
        <v>0</v>
      </c>
      <c r="D918" s="18">
        <f t="shared" si="176"/>
        <v>0</v>
      </c>
      <c r="E918" s="18">
        <f t="shared" si="176"/>
        <v>0</v>
      </c>
      <c r="F918" s="19">
        <f t="shared" si="116"/>
        <v>0</v>
      </c>
      <c r="G918" s="19">
        <f t="shared" si="117"/>
        <v>0</v>
      </c>
      <c r="H918" s="19">
        <f t="shared" si="118"/>
        <v>0</v>
      </c>
      <c r="I918" s="19">
        <f t="shared" si="119"/>
        <v>0</v>
      </c>
      <c r="J918" s="19">
        <f t="shared" si="102"/>
        <v>0</v>
      </c>
      <c r="K918" s="19">
        <f t="shared" si="103"/>
        <v>0</v>
      </c>
      <c r="L918" s="19">
        <f t="shared" si="120"/>
        <v>0</v>
      </c>
      <c r="M918" s="19">
        <f t="shared" si="121"/>
        <v>0</v>
      </c>
      <c r="N918" s="19">
        <f t="shared" si="122"/>
        <v>0</v>
      </c>
      <c r="O918" s="19">
        <f t="shared" si="104"/>
        <v>0</v>
      </c>
      <c r="P918" s="19">
        <f t="shared" si="105"/>
        <v>0</v>
      </c>
      <c r="Q918" s="19">
        <f t="shared" si="106"/>
        <v>0</v>
      </c>
      <c r="R918" s="19">
        <f t="shared" si="123"/>
        <v>0</v>
      </c>
      <c r="S918" s="19">
        <f t="shared" si="124"/>
        <v>0</v>
      </c>
      <c r="T918" s="19">
        <f t="shared" si="107"/>
        <v>0</v>
      </c>
      <c r="U918" s="19">
        <f t="shared" si="108"/>
        <v>0</v>
      </c>
      <c r="V918" s="19">
        <f t="shared" si="125"/>
        <v>0</v>
      </c>
      <c r="W918" s="19">
        <f t="shared" si="126"/>
        <v>0</v>
      </c>
      <c r="X918" s="19">
        <f t="shared" si="127"/>
        <v>0</v>
      </c>
      <c r="Y918" s="19">
        <f t="shared" si="109"/>
        <v>0</v>
      </c>
      <c r="Z918" s="39">
        <f t="shared" ref="Z918:AD918" si="177">Z174</f>
        <v>0</v>
      </c>
      <c r="AA918" s="39">
        <f t="shared" si="177"/>
        <v>0</v>
      </c>
      <c r="AB918" s="39">
        <f t="shared" si="177"/>
        <v>0</v>
      </c>
      <c r="AC918" s="39">
        <f t="shared" si="177"/>
        <v>0</v>
      </c>
      <c r="AD918" s="39">
        <f t="shared" si="177"/>
        <v>0</v>
      </c>
      <c r="AE918" s="20">
        <f t="shared" si="129"/>
        <v>0</v>
      </c>
    </row>
    <row r="919" spans="1:31">
      <c r="A919" s="282">
        <f t="shared" si="110"/>
        <v>170</v>
      </c>
      <c r="B919" s="18">
        <f t="shared" ref="B919:E919" si="178">B175</f>
        <v>0</v>
      </c>
      <c r="C919" s="271">
        <f t="shared" si="178"/>
        <v>0</v>
      </c>
      <c r="D919" s="18">
        <f t="shared" si="178"/>
        <v>0</v>
      </c>
      <c r="E919" s="18">
        <f t="shared" si="178"/>
        <v>0</v>
      </c>
      <c r="F919" s="19">
        <f t="shared" si="116"/>
        <v>0</v>
      </c>
      <c r="G919" s="19">
        <f t="shared" si="117"/>
        <v>0</v>
      </c>
      <c r="H919" s="19">
        <f t="shared" si="118"/>
        <v>0</v>
      </c>
      <c r="I919" s="19">
        <f t="shared" si="119"/>
        <v>0</v>
      </c>
      <c r="J919" s="19">
        <f t="shared" si="102"/>
        <v>0</v>
      </c>
      <c r="K919" s="19">
        <f t="shared" si="103"/>
        <v>0</v>
      </c>
      <c r="L919" s="19">
        <f t="shared" si="120"/>
        <v>0</v>
      </c>
      <c r="M919" s="19">
        <f t="shared" si="121"/>
        <v>0</v>
      </c>
      <c r="N919" s="19">
        <f t="shared" si="122"/>
        <v>0</v>
      </c>
      <c r="O919" s="19">
        <f t="shared" si="104"/>
        <v>0</v>
      </c>
      <c r="P919" s="19">
        <f t="shared" si="105"/>
        <v>0</v>
      </c>
      <c r="Q919" s="19">
        <f t="shared" si="106"/>
        <v>0</v>
      </c>
      <c r="R919" s="19">
        <f t="shared" si="123"/>
        <v>0</v>
      </c>
      <c r="S919" s="19">
        <f t="shared" si="124"/>
        <v>0</v>
      </c>
      <c r="T919" s="19">
        <f t="shared" si="107"/>
        <v>0</v>
      </c>
      <c r="U919" s="19">
        <f t="shared" si="108"/>
        <v>0</v>
      </c>
      <c r="V919" s="19">
        <f t="shared" si="125"/>
        <v>0</v>
      </c>
      <c r="W919" s="19">
        <f t="shared" si="126"/>
        <v>0</v>
      </c>
      <c r="X919" s="19">
        <f t="shared" si="127"/>
        <v>0</v>
      </c>
      <c r="Y919" s="19">
        <f t="shared" si="109"/>
        <v>0</v>
      </c>
      <c r="Z919" s="39">
        <f t="shared" ref="Z919:AD919" si="179">Z175</f>
        <v>0</v>
      </c>
      <c r="AA919" s="39">
        <f t="shared" si="179"/>
        <v>0</v>
      </c>
      <c r="AB919" s="39">
        <f t="shared" si="179"/>
        <v>0</v>
      </c>
      <c r="AC919" s="39">
        <f t="shared" si="179"/>
        <v>0</v>
      </c>
      <c r="AD919" s="39">
        <f t="shared" si="179"/>
        <v>0</v>
      </c>
      <c r="AE919" s="20">
        <f t="shared" si="129"/>
        <v>0</v>
      </c>
    </row>
    <row r="920" spans="1:31">
      <c r="A920" s="282">
        <f t="shared" si="110"/>
        <v>171</v>
      </c>
      <c r="B920" s="18">
        <f t="shared" ref="B920:E920" si="180">B176</f>
        <v>0</v>
      </c>
      <c r="C920" s="271">
        <f t="shared" si="180"/>
        <v>0</v>
      </c>
      <c r="D920" s="18">
        <f t="shared" si="180"/>
        <v>0</v>
      </c>
      <c r="E920" s="18">
        <f t="shared" si="180"/>
        <v>0</v>
      </c>
      <c r="F920" s="19">
        <f t="shared" si="116"/>
        <v>0</v>
      </c>
      <c r="G920" s="19">
        <f t="shared" si="117"/>
        <v>0</v>
      </c>
      <c r="H920" s="19">
        <f t="shared" si="118"/>
        <v>0</v>
      </c>
      <c r="I920" s="19">
        <f t="shared" si="119"/>
        <v>0</v>
      </c>
      <c r="J920" s="19">
        <f t="shared" si="102"/>
        <v>0</v>
      </c>
      <c r="K920" s="19">
        <f t="shared" si="103"/>
        <v>0</v>
      </c>
      <c r="L920" s="19">
        <f t="shared" si="120"/>
        <v>0</v>
      </c>
      <c r="M920" s="19">
        <f t="shared" si="121"/>
        <v>0</v>
      </c>
      <c r="N920" s="19">
        <f t="shared" si="122"/>
        <v>0</v>
      </c>
      <c r="O920" s="19">
        <f t="shared" si="104"/>
        <v>0</v>
      </c>
      <c r="P920" s="19">
        <f t="shared" si="105"/>
        <v>0</v>
      </c>
      <c r="Q920" s="19">
        <f t="shared" si="106"/>
        <v>0</v>
      </c>
      <c r="R920" s="19">
        <f t="shared" si="123"/>
        <v>0</v>
      </c>
      <c r="S920" s="19">
        <f t="shared" si="124"/>
        <v>0</v>
      </c>
      <c r="T920" s="19">
        <f t="shared" si="107"/>
        <v>0</v>
      </c>
      <c r="U920" s="19">
        <f t="shared" si="108"/>
        <v>0</v>
      </c>
      <c r="V920" s="19">
        <f t="shared" si="125"/>
        <v>0</v>
      </c>
      <c r="W920" s="19">
        <f t="shared" si="126"/>
        <v>0</v>
      </c>
      <c r="X920" s="19">
        <f t="shared" si="127"/>
        <v>0</v>
      </c>
      <c r="Y920" s="19">
        <f t="shared" si="109"/>
        <v>0</v>
      </c>
      <c r="Z920" s="39">
        <f t="shared" ref="Z920:AD920" si="181">Z176</f>
        <v>0</v>
      </c>
      <c r="AA920" s="39">
        <f t="shared" si="181"/>
        <v>0</v>
      </c>
      <c r="AB920" s="39">
        <f t="shared" si="181"/>
        <v>0</v>
      </c>
      <c r="AC920" s="39">
        <f t="shared" si="181"/>
        <v>0</v>
      </c>
      <c r="AD920" s="39">
        <f t="shared" si="181"/>
        <v>0</v>
      </c>
      <c r="AE920" s="20">
        <f t="shared" si="129"/>
        <v>0</v>
      </c>
    </row>
    <row r="921" spans="1:31">
      <c r="A921" s="282">
        <f t="shared" si="110"/>
        <v>172</v>
      </c>
      <c r="B921" s="18">
        <f t="shared" ref="B921:E921" si="182">B177</f>
        <v>0</v>
      </c>
      <c r="C921" s="271">
        <f t="shared" si="182"/>
        <v>0</v>
      </c>
      <c r="D921" s="18">
        <f t="shared" si="182"/>
        <v>0</v>
      </c>
      <c r="E921" s="18">
        <f t="shared" si="182"/>
        <v>0</v>
      </c>
      <c r="F921" s="19">
        <f t="shared" si="116"/>
        <v>0</v>
      </c>
      <c r="G921" s="19">
        <f t="shared" si="117"/>
        <v>0</v>
      </c>
      <c r="H921" s="19">
        <f t="shared" si="118"/>
        <v>0</v>
      </c>
      <c r="I921" s="19">
        <f t="shared" si="119"/>
        <v>0</v>
      </c>
      <c r="J921" s="19">
        <f t="shared" si="102"/>
        <v>0</v>
      </c>
      <c r="K921" s="19">
        <f t="shared" si="103"/>
        <v>0</v>
      </c>
      <c r="L921" s="19">
        <f t="shared" si="120"/>
        <v>0</v>
      </c>
      <c r="M921" s="19">
        <f t="shared" si="121"/>
        <v>0</v>
      </c>
      <c r="N921" s="19">
        <f t="shared" si="122"/>
        <v>0</v>
      </c>
      <c r="O921" s="19">
        <f t="shared" si="104"/>
        <v>0</v>
      </c>
      <c r="P921" s="19">
        <f t="shared" si="105"/>
        <v>0</v>
      </c>
      <c r="Q921" s="19">
        <f t="shared" si="106"/>
        <v>0</v>
      </c>
      <c r="R921" s="19">
        <f t="shared" si="123"/>
        <v>0</v>
      </c>
      <c r="S921" s="19">
        <f t="shared" si="124"/>
        <v>0</v>
      </c>
      <c r="T921" s="19">
        <f t="shared" si="107"/>
        <v>0</v>
      </c>
      <c r="U921" s="19">
        <f t="shared" si="108"/>
        <v>0</v>
      </c>
      <c r="V921" s="19">
        <f t="shared" si="125"/>
        <v>0</v>
      </c>
      <c r="W921" s="19">
        <f t="shared" si="126"/>
        <v>0</v>
      </c>
      <c r="X921" s="19">
        <f t="shared" si="127"/>
        <v>0</v>
      </c>
      <c r="Y921" s="19">
        <f t="shared" si="109"/>
        <v>0</v>
      </c>
      <c r="Z921" s="39">
        <f t="shared" ref="Z921:AD921" si="183">Z177</f>
        <v>0</v>
      </c>
      <c r="AA921" s="39">
        <f t="shared" si="183"/>
        <v>0</v>
      </c>
      <c r="AB921" s="39">
        <f t="shared" si="183"/>
        <v>0</v>
      </c>
      <c r="AC921" s="39">
        <f t="shared" si="183"/>
        <v>0</v>
      </c>
      <c r="AD921" s="39">
        <f t="shared" si="183"/>
        <v>0</v>
      </c>
      <c r="AE921" s="20">
        <f t="shared" si="129"/>
        <v>0</v>
      </c>
    </row>
    <row r="922" spans="1:31">
      <c r="A922" s="282">
        <f t="shared" si="110"/>
        <v>173</v>
      </c>
      <c r="B922" s="18">
        <f t="shared" ref="B922:E922" si="184">B178</f>
        <v>0</v>
      </c>
      <c r="C922" s="271">
        <f t="shared" si="184"/>
        <v>0</v>
      </c>
      <c r="D922" s="18">
        <f t="shared" si="184"/>
        <v>0</v>
      </c>
      <c r="E922" s="18">
        <f t="shared" si="184"/>
        <v>0</v>
      </c>
      <c r="F922" s="19">
        <f t="shared" si="116"/>
        <v>0</v>
      </c>
      <c r="G922" s="19">
        <f t="shared" si="117"/>
        <v>0</v>
      </c>
      <c r="H922" s="19">
        <f t="shared" si="118"/>
        <v>0</v>
      </c>
      <c r="I922" s="19">
        <f t="shared" si="119"/>
        <v>0</v>
      </c>
      <c r="J922" s="19">
        <f t="shared" si="102"/>
        <v>0</v>
      </c>
      <c r="K922" s="19">
        <f t="shared" si="103"/>
        <v>0</v>
      </c>
      <c r="L922" s="19">
        <f t="shared" si="120"/>
        <v>0</v>
      </c>
      <c r="M922" s="19">
        <f t="shared" si="121"/>
        <v>0</v>
      </c>
      <c r="N922" s="19">
        <f t="shared" si="122"/>
        <v>0</v>
      </c>
      <c r="O922" s="19">
        <f t="shared" si="104"/>
        <v>0</v>
      </c>
      <c r="P922" s="19">
        <f t="shared" si="105"/>
        <v>0</v>
      </c>
      <c r="Q922" s="19">
        <f t="shared" si="106"/>
        <v>0</v>
      </c>
      <c r="R922" s="19">
        <f t="shared" si="123"/>
        <v>0</v>
      </c>
      <c r="S922" s="19">
        <f t="shared" si="124"/>
        <v>0</v>
      </c>
      <c r="T922" s="19">
        <f t="shared" si="107"/>
        <v>0</v>
      </c>
      <c r="U922" s="19">
        <f t="shared" si="108"/>
        <v>0</v>
      </c>
      <c r="V922" s="19">
        <f t="shared" si="125"/>
        <v>0</v>
      </c>
      <c r="W922" s="19">
        <f t="shared" si="126"/>
        <v>0</v>
      </c>
      <c r="X922" s="19">
        <f t="shared" si="127"/>
        <v>0</v>
      </c>
      <c r="Y922" s="19">
        <f t="shared" si="109"/>
        <v>0</v>
      </c>
      <c r="Z922" s="39">
        <f t="shared" ref="Z922:AD922" si="185">Z178</f>
        <v>0</v>
      </c>
      <c r="AA922" s="39">
        <f t="shared" si="185"/>
        <v>0</v>
      </c>
      <c r="AB922" s="39">
        <f t="shared" si="185"/>
        <v>0</v>
      </c>
      <c r="AC922" s="39">
        <f t="shared" si="185"/>
        <v>0</v>
      </c>
      <c r="AD922" s="39">
        <f t="shared" si="185"/>
        <v>0</v>
      </c>
      <c r="AE922" s="20">
        <f t="shared" si="129"/>
        <v>0</v>
      </c>
    </row>
    <row r="923" spans="1:31">
      <c r="A923" s="282">
        <f t="shared" si="110"/>
        <v>174</v>
      </c>
      <c r="B923" s="18">
        <f t="shared" ref="B923:E923" si="186">B179</f>
        <v>0</v>
      </c>
      <c r="C923" s="271">
        <f t="shared" si="186"/>
        <v>0</v>
      </c>
      <c r="D923" s="18">
        <f t="shared" si="186"/>
        <v>0</v>
      </c>
      <c r="E923" s="18">
        <f t="shared" si="186"/>
        <v>0</v>
      </c>
      <c r="F923" s="19">
        <f t="shared" si="116"/>
        <v>0</v>
      </c>
      <c r="G923" s="19">
        <f t="shared" si="117"/>
        <v>0</v>
      </c>
      <c r="H923" s="19">
        <f t="shared" si="118"/>
        <v>0</v>
      </c>
      <c r="I923" s="19">
        <f t="shared" si="119"/>
        <v>0</v>
      </c>
      <c r="J923" s="19">
        <f t="shared" si="102"/>
        <v>0</v>
      </c>
      <c r="K923" s="19">
        <f t="shared" si="103"/>
        <v>0</v>
      </c>
      <c r="L923" s="19">
        <f t="shared" si="120"/>
        <v>0</v>
      </c>
      <c r="M923" s="19">
        <f t="shared" si="121"/>
        <v>0</v>
      </c>
      <c r="N923" s="19">
        <f t="shared" si="122"/>
        <v>0</v>
      </c>
      <c r="O923" s="19">
        <f t="shared" si="104"/>
        <v>0</v>
      </c>
      <c r="P923" s="19">
        <f t="shared" si="105"/>
        <v>0</v>
      </c>
      <c r="Q923" s="19">
        <f t="shared" si="106"/>
        <v>0</v>
      </c>
      <c r="R923" s="19">
        <f t="shared" si="123"/>
        <v>0</v>
      </c>
      <c r="S923" s="19">
        <f t="shared" si="124"/>
        <v>0</v>
      </c>
      <c r="T923" s="19">
        <f t="shared" si="107"/>
        <v>0</v>
      </c>
      <c r="U923" s="19">
        <f t="shared" si="108"/>
        <v>0</v>
      </c>
      <c r="V923" s="19">
        <f t="shared" si="125"/>
        <v>0</v>
      </c>
      <c r="W923" s="19">
        <f t="shared" si="126"/>
        <v>0</v>
      </c>
      <c r="X923" s="19">
        <f t="shared" si="127"/>
        <v>0</v>
      </c>
      <c r="Y923" s="19">
        <f t="shared" si="109"/>
        <v>0</v>
      </c>
      <c r="Z923" s="39">
        <f t="shared" ref="Z923:AD923" si="187">Z179</f>
        <v>0</v>
      </c>
      <c r="AA923" s="39">
        <f t="shared" si="187"/>
        <v>0</v>
      </c>
      <c r="AB923" s="39">
        <f t="shared" si="187"/>
        <v>0</v>
      </c>
      <c r="AC923" s="39">
        <f t="shared" si="187"/>
        <v>0</v>
      </c>
      <c r="AD923" s="39">
        <f t="shared" si="187"/>
        <v>0</v>
      </c>
      <c r="AE923" s="20">
        <f t="shared" si="129"/>
        <v>0</v>
      </c>
    </row>
    <row r="924" spans="1:31">
      <c r="A924" s="282">
        <f t="shared" si="110"/>
        <v>175</v>
      </c>
      <c r="B924" s="18">
        <f t="shared" ref="B924:E924" si="188">B180</f>
        <v>0</v>
      </c>
      <c r="C924" s="271">
        <f t="shared" si="188"/>
        <v>0</v>
      </c>
      <c r="D924" s="18">
        <f t="shared" si="188"/>
        <v>0</v>
      </c>
      <c r="E924" s="18">
        <f t="shared" si="188"/>
        <v>0</v>
      </c>
      <c r="F924" s="19">
        <f t="shared" si="116"/>
        <v>0</v>
      </c>
      <c r="G924" s="19">
        <f t="shared" si="117"/>
        <v>0</v>
      </c>
      <c r="H924" s="19">
        <f t="shared" si="118"/>
        <v>0</v>
      </c>
      <c r="I924" s="19">
        <f t="shared" si="119"/>
        <v>0</v>
      </c>
      <c r="J924" s="19">
        <f t="shared" si="102"/>
        <v>0</v>
      </c>
      <c r="K924" s="19">
        <f t="shared" si="103"/>
        <v>0</v>
      </c>
      <c r="L924" s="19">
        <f t="shared" si="120"/>
        <v>0</v>
      </c>
      <c r="M924" s="19">
        <f t="shared" si="121"/>
        <v>0</v>
      </c>
      <c r="N924" s="19">
        <f t="shared" si="122"/>
        <v>0</v>
      </c>
      <c r="O924" s="19">
        <f t="shared" si="104"/>
        <v>0</v>
      </c>
      <c r="P924" s="19">
        <f t="shared" si="105"/>
        <v>0</v>
      </c>
      <c r="Q924" s="19">
        <f t="shared" si="106"/>
        <v>0</v>
      </c>
      <c r="R924" s="19">
        <f t="shared" si="123"/>
        <v>0</v>
      </c>
      <c r="S924" s="19">
        <f t="shared" si="124"/>
        <v>0</v>
      </c>
      <c r="T924" s="19">
        <f t="shared" si="107"/>
        <v>0</v>
      </c>
      <c r="U924" s="19">
        <f t="shared" si="108"/>
        <v>0</v>
      </c>
      <c r="V924" s="19">
        <f t="shared" si="125"/>
        <v>0</v>
      </c>
      <c r="W924" s="19">
        <f t="shared" si="126"/>
        <v>0</v>
      </c>
      <c r="X924" s="19">
        <f t="shared" si="127"/>
        <v>0</v>
      </c>
      <c r="Y924" s="19">
        <f t="shared" si="109"/>
        <v>0</v>
      </c>
      <c r="Z924" s="39">
        <f t="shared" ref="Z924:AD924" si="189">Z180</f>
        <v>0</v>
      </c>
      <c r="AA924" s="39">
        <f t="shared" si="189"/>
        <v>0</v>
      </c>
      <c r="AB924" s="39">
        <f t="shared" si="189"/>
        <v>0</v>
      </c>
      <c r="AC924" s="39">
        <f t="shared" si="189"/>
        <v>0</v>
      </c>
      <c r="AD924" s="39">
        <f t="shared" si="189"/>
        <v>0</v>
      </c>
      <c r="AE924" s="20">
        <f t="shared" si="129"/>
        <v>0</v>
      </c>
    </row>
    <row r="925" spans="1:31">
      <c r="A925" s="282">
        <f t="shared" si="110"/>
        <v>176</v>
      </c>
      <c r="B925" s="18">
        <f t="shared" ref="B925:E925" si="190">B181</f>
        <v>0</v>
      </c>
      <c r="C925" s="271">
        <f t="shared" si="190"/>
        <v>0</v>
      </c>
      <c r="D925" s="18">
        <f t="shared" si="190"/>
        <v>0</v>
      </c>
      <c r="E925" s="18">
        <f t="shared" si="190"/>
        <v>0</v>
      </c>
      <c r="F925" s="19">
        <f t="shared" si="116"/>
        <v>0</v>
      </c>
      <c r="G925" s="19">
        <f t="shared" si="117"/>
        <v>0</v>
      </c>
      <c r="H925" s="19">
        <f t="shared" si="118"/>
        <v>0</v>
      </c>
      <c r="I925" s="19">
        <f t="shared" si="119"/>
        <v>0</v>
      </c>
      <c r="J925" s="19">
        <f t="shared" si="102"/>
        <v>0</v>
      </c>
      <c r="K925" s="19">
        <f t="shared" si="103"/>
        <v>0</v>
      </c>
      <c r="L925" s="19">
        <f t="shared" si="120"/>
        <v>0</v>
      </c>
      <c r="M925" s="19">
        <f t="shared" si="121"/>
        <v>0</v>
      </c>
      <c r="N925" s="19">
        <f t="shared" si="122"/>
        <v>0</v>
      </c>
      <c r="O925" s="19">
        <f t="shared" si="104"/>
        <v>0</v>
      </c>
      <c r="P925" s="19">
        <f t="shared" si="105"/>
        <v>0</v>
      </c>
      <c r="Q925" s="19">
        <f t="shared" si="106"/>
        <v>0</v>
      </c>
      <c r="R925" s="19">
        <f t="shared" si="123"/>
        <v>0</v>
      </c>
      <c r="S925" s="19">
        <f t="shared" si="124"/>
        <v>0</v>
      </c>
      <c r="T925" s="19">
        <f t="shared" si="107"/>
        <v>0</v>
      </c>
      <c r="U925" s="19">
        <f t="shared" si="108"/>
        <v>0</v>
      </c>
      <c r="V925" s="19">
        <f t="shared" si="125"/>
        <v>0</v>
      </c>
      <c r="W925" s="19">
        <f t="shared" si="126"/>
        <v>0</v>
      </c>
      <c r="X925" s="19">
        <f t="shared" si="127"/>
        <v>0</v>
      </c>
      <c r="Y925" s="19">
        <f t="shared" si="109"/>
        <v>0</v>
      </c>
      <c r="Z925" s="39">
        <f t="shared" ref="Z925:AD925" si="191">Z181</f>
        <v>0</v>
      </c>
      <c r="AA925" s="39">
        <f t="shared" si="191"/>
        <v>0</v>
      </c>
      <c r="AB925" s="39">
        <f t="shared" si="191"/>
        <v>0</v>
      </c>
      <c r="AC925" s="39">
        <f t="shared" si="191"/>
        <v>0</v>
      </c>
      <c r="AD925" s="39">
        <f t="shared" si="191"/>
        <v>0</v>
      </c>
      <c r="AE925" s="20">
        <f t="shared" si="129"/>
        <v>0</v>
      </c>
    </row>
    <row r="926" spans="1:31">
      <c r="A926" s="282">
        <f t="shared" si="110"/>
        <v>177</v>
      </c>
      <c r="B926" s="18">
        <f t="shared" ref="B926:E926" si="192">B182</f>
        <v>0</v>
      </c>
      <c r="C926" s="271">
        <f t="shared" si="192"/>
        <v>0</v>
      </c>
      <c r="D926" s="18">
        <f t="shared" si="192"/>
        <v>0</v>
      </c>
      <c r="E926" s="18">
        <f t="shared" si="192"/>
        <v>0</v>
      </c>
      <c r="F926" s="19">
        <f t="shared" si="116"/>
        <v>0</v>
      </c>
      <c r="G926" s="19">
        <f t="shared" si="117"/>
        <v>0</v>
      </c>
      <c r="H926" s="19">
        <f t="shared" si="118"/>
        <v>0</v>
      </c>
      <c r="I926" s="19">
        <f t="shared" si="119"/>
        <v>0</v>
      </c>
      <c r="J926" s="19">
        <f t="shared" si="102"/>
        <v>0</v>
      </c>
      <c r="K926" s="19">
        <f t="shared" si="103"/>
        <v>0</v>
      </c>
      <c r="L926" s="19">
        <f t="shared" si="120"/>
        <v>0</v>
      </c>
      <c r="M926" s="19">
        <f t="shared" si="121"/>
        <v>0</v>
      </c>
      <c r="N926" s="19">
        <f t="shared" si="122"/>
        <v>0</v>
      </c>
      <c r="O926" s="19">
        <f t="shared" si="104"/>
        <v>0</v>
      </c>
      <c r="P926" s="19">
        <f t="shared" si="105"/>
        <v>0</v>
      </c>
      <c r="Q926" s="19">
        <f t="shared" si="106"/>
        <v>0</v>
      </c>
      <c r="R926" s="19">
        <f t="shared" si="123"/>
        <v>0</v>
      </c>
      <c r="S926" s="19">
        <f t="shared" si="124"/>
        <v>0</v>
      </c>
      <c r="T926" s="19">
        <f t="shared" si="107"/>
        <v>0</v>
      </c>
      <c r="U926" s="19">
        <f t="shared" si="108"/>
        <v>0</v>
      </c>
      <c r="V926" s="19">
        <f t="shared" si="125"/>
        <v>0</v>
      </c>
      <c r="W926" s="19">
        <f t="shared" si="126"/>
        <v>0</v>
      </c>
      <c r="X926" s="19">
        <f t="shared" si="127"/>
        <v>0</v>
      </c>
      <c r="Y926" s="19">
        <f t="shared" si="109"/>
        <v>0</v>
      </c>
      <c r="Z926" s="39">
        <f t="shared" ref="Z926:AD926" si="193">Z182</f>
        <v>0</v>
      </c>
      <c r="AA926" s="39">
        <f t="shared" si="193"/>
        <v>0</v>
      </c>
      <c r="AB926" s="39">
        <f t="shared" si="193"/>
        <v>0</v>
      </c>
      <c r="AC926" s="39">
        <f t="shared" si="193"/>
        <v>0</v>
      </c>
      <c r="AD926" s="39">
        <f t="shared" si="193"/>
        <v>0</v>
      </c>
      <c r="AE926" s="20">
        <f t="shared" si="129"/>
        <v>0</v>
      </c>
    </row>
    <row r="927" spans="1:31">
      <c r="A927" s="282">
        <f t="shared" si="110"/>
        <v>178</v>
      </c>
      <c r="B927" s="18">
        <f t="shared" ref="B927:E927" si="194">B183</f>
        <v>0</v>
      </c>
      <c r="C927" s="271">
        <f t="shared" si="194"/>
        <v>0</v>
      </c>
      <c r="D927" s="18">
        <f t="shared" si="194"/>
        <v>0</v>
      </c>
      <c r="E927" s="18">
        <f t="shared" si="194"/>
        <v>0</v>
      </c>
      <c r="F927" s="19">
        <f t="shared" si="116"/>
        <v>0</v>
      </c>
      <c r="G927" s="19">
        <f t="shared" si="117"/>
        <v>0</v>
      </c>
      <c r="H927" s="19">
        <f t="shared" si="118"/>
        <v>0</v>
      </c>
      <c r="I927" s="19">
        <f t="shared" si="119"/>
        <v>0</v>
      </c>
      <c r="J927" s="19">
        <f t="shared" si="102"/>
        <v>0</v>
      </c>
      <c r="K927" s="19">
        <f t="shared" si="103"/>
        <v>0</v>
      </c>
      <c r="L927" s="19">
        <f t="shared" si="120"/>
        <v>0</v>
      </c>
      <c r="M927" s="19">
        <f t="shared" si="121"/>
        <v>0</v>
      </c>
      <c r="N927" s="19">
        <f t="shared" si="122"/>
        <v>0</v>
      </c>
      <c r="O927" s="19">
        <f t="shared" si="104"/>
        <v>0</v>
      </c>
      <c r="P927" s="19">
        <f t="shared" si="105"/>
        <v>0</v>
      </c>
      <c r="Q927" s="19">
        <f t="shared" si="106"/>
        <v>0</v>
      </c>
      <c r="R927" s="19">
        <f t="shared" si="123"/>
        <v>0</v>
      </c>
      <c r="S927" s="19">
        <f t="shared" si="124"/>
        <v>0</v>
      </c>
      <c r="T927" s="19">
        <f t="shared" si="107"/>
        <v>0</v>
      </c>
      <c r="U927" s="19">
        <f t="shared" si="108"/>
        <v>0</v>
      </c>
      <c r="V927" s="19">
        <f t="shared" si="125"/>
        <v>0</v>
      </c>
      <c r="W927" s="19">
        <f t="shared" si="126"/>
        <v>0</v>
      </c>
      <c r="X927" s="19">
        <f t="shared" si="127"/>
        <v>0</v>
      </c>
      <c r="Y927" s="19">
        <f t="shared" si="109"/>
        <v>0</v>
      </c>
      <c r="Z927" s="39">
        <f t="shared" ref="Z927:AD927" si="195">Z183</f>
        <v>0</v>
      </c>
      <c r="AA927" s="39">
        <f t="shared" si="195"/>
        <v>0</v>
      </c>
      <c r="AB927" s="39">
        <f t="shared" si="195"/>
        <v>0</v>
      </c>
      <c r="AC927" s="39">
        <f t="shared" si="195"/>
        <v>0</v>
      </c>
      <c r="AD927" s="39">
        <f t="shared" si="195"/>
        <v>0</v>
      </c>
      <c r="AE927" s="20">
        <f t="shared" si="129"/>
        <v>0</v>
      </c>
    </row>
    <row r="928" spans="1:31">
      <c r="A928" s="282">
        <f t="shared" si="110"/>
        <v>179</v>
      </c>
      <c r="B928" s="18">
        <f t="shared" ref="B928:E928" si="196">B184</f>
        <v>0</v>
      </c>
      <c r="C928" s="271">
        <f t="shared" si="196"/>
        <v>0</v>
      </c>
      <c r="D928" s="18">
        <f t="shared" si="196"/>
        <v>0</v>
      </c>
      <c r="E928" s="18">
        <f t="shared" si="196"/>
        <v>0</v>
      </c>
      <c r="F928" s="19">
        <f t="shared" si="116"/>
        <v>0</v>
      </c>
      <c r="G928" s="19">
        <f t="shared" si="117"/>
        <v>0</v>
      </c>
      <c r="H928" s="19">
        <f t="shared" si="118"/>
        <v>0</v>
      </c>
      <c r="I928" s="19">
        <f t="shared" si="119"/>
        <v>0</v>
      </c>
      <c r="J928" s="19">
        <f t="shared" si="102"/>
        <v>0</v>
      </c>
      <c r="K928" s="19">
        <f t="shared" si="103"/>
        <v>0</v>
      </c>
      <c r="L928" s="19">
        <f t="shared" si="120"/>
        <v>0</v>
      </c>
      <c r="M928" s="19">
        <f t="shared" si="121"/>
        <v>0</v>
      </c>
      <c r="N928" s="19">
        <f t="shared" si="122"/>
        <v>0</v>
      </c>
      <c r="O928" s="19">
        <f t="shared" si="104"/>
        <v>0</v>
      </c>
      <c r="P928" s="19">
        <f t="shared" si="105"/>
        <v>0</v>
      </c>
      <c r="Q928" s="19">
        <f t="shared" si="106"/>
        <v>0</v>
      </c>
      <c r="R928" s="19">
        <f t="shared" si="123"/>
        <v>0</v>
      </c>
      <c r="S928" s="19">
        <f t="shared" si="124"/>
        <v>0</v>
      </c>
      <c r="T928" s="19">
        <f t="shared" si="107"/>
        <v>0</v>
      </c>
      <c r="U928" s="19">
        <f t="shared" si="108"/>
        <v>0</v>
      </c>
      <c r="V928" s="19">
        <f t="shared" si="125"/>
        <v>0</v>
      </c>
      <c r="W928" s="19">
        <f t="shared" si="126"/>
        <v>0</v>
      </c>
      <c r="X928" s="19">
        <f t="shared" si="127"/>
        <v>0</v>
      </c>
      <c r="Y928" s="19">
        <f t="shared" si="109"/>
        <v>0</v>
      </c>
      <c r="Z928" s="39">
        <f t="shared" ref="Z928:AD928" si="197">Z184</f>
        <v>0</v>
      </c>
      <c r="AA928" s="39">
        <f t="shared" si="197"/>
        <v>0</v>
      </c>
      <c r="AB928" s="39">
        <f t="shared" si="197"/>
        <v>0</v>
      </c>
      <c r="AC928" s="39">
        <f t="shared" si="197"/>
        <v>0</v>
      </c>
      <c r="AD928" s="39">
        <f t="shared" si="197"/>
        <v>0</v>
      </c>
      <c r="AE928" s="20">
        <f t="shared" si="129"/>
        <v>0</v>
      </c>
    </row>
    <row r="929" spans="1:31">
      <c r="A929" s="282">
        <f t="shared" si="110"/>
        <v>180</v>
      </c>
      <c r="B929" s="18">
        <f t="shared" ref="B929:E929" si="198">B185</f>
        <v>0</v>
      </c>
      <c r="C929" s="271">
        <f t="shared" si="198"/>
        <v>0</v>
      </c>
      <c r="D929" s="18">
        <f t="shared" si="198"/>
        <v>0</v>
      </c>
      <c r="E929" s="18">
        <f t="shared" si="198"/>
        <v>0</v>
      </c>
      <c r="F929" s="19">
        <f t="shared" si="116"/>
        <v>0</v>
      </c>
      <c r="G929" s="19">
        <f t="shared" si="117"/>
        <v>0</v>
      </c>
      <c r="H929" s="19">
        <f t="shared" si="118"/>
        <v>0</v>
      </c>
      <c r="I929" s="19">
        <f t="shared" si="119"/>
        <v>0</v>
      </c>
      <c r="J929" s="19">
        <f t="shared" si="102"/>
        <v>0</v>
      </c>
      <c r="K929" s="19">
        <f t="shared" si="103"/>
        <v>0</v>
      </c>
      <c r="L929" s="19">
        <f t="shared" si="120"/>
        <v>0</v>
      </c>
      <c r="M929" s="19">
        <f t="shared" si="121"/>
        <v>0</v>
      </c>
      <c r="N929" s="19">
        <f t="shared" si="122"/>
        <v>0</v>
      </c>
      <c r="O929" s="19">
        <f t="shared" si="104"/>
        <v>0</v>
      </c>
      <c r="P929" s="19">
        <f t="shared" si="105"/>
        <v>0</v>
      </c>
      <c r="Q929" s="19">
        <f t="shared" si="106"/>
        <v>0</v>
      </c>
      <c r="R929" s="19">
        <f t="shared" si="123"/>
        <v>0</v>
      </c>
      <c r="S929" s="19">
        <f t="shared" si="124"/>
        <v>0</v>
      </c>
      <c r="T929" s="19">
        <f t="shared" si="107"/>
        <v>0</v>
      </c>
      <c r="U929" s="19">
        <f t="shared" si="108"/>
        <v>0</v>
      </c>
      <c r="V929" s="19">
        <f t="shared" si="125"/>
        <v>0</v>
      </c>
      <c r="W929" s="19">
        <f t="shared" si="126"/>
        <v>0</v>
      </c>
      <c r="X929" s="19">
        <f t="shared" si="127"/>
        <v>0</v>
      </c>
      <c r="Y929" s="19">
        <f t="shared" si="109"/>
        <v>0</v>
      </c>
      <c r="Z929" s="39">
        <f t="shared" ref="Z929:AD929" si="199">Z185</f>
        <v>0</v>
      </c>
      <c r="AA929" s="39">
        <f t="shared" si="199"/>
        <v>0</v>
      </c>
      <c r="AB929" s="39">
        <f t="shared" si="199"/>
        <v>0</v>
      </c>
      <c r="AC929" s="39">
        <f t="shared" si="199"/>
        <v>0</v>
      </c>
      <c r="AD929" s="39">
        <f t="shared" si="199"/>
        <v>0</v>
      </c>
      <c r="AE929" s="20">
        <f t="shared" si="129"/>
        <v>0</v>
      </c>
    </row>
    <row r="930" spans="1:31">
      <c r="A930" s="282">
        <f t="shared" si="110"/>
        <v>181</v>
      </c>
      <c r="B930" s="18">
        <f t="shared" ref="B930:E930" si="200">B186</f>
        <v>0</v>
      </c>
      <c r="C930" s="271">
        <f t="shared" si="200"/>
        <v>0</v>
      </c>
      <c r="D930" s="18">
        <f t="shared" si="200"/>
        <v>0</v>
      </c>
      <c r="E930" s="18">
        <f t="shared" si="200"/>
        <v>0</v>
      </c>
      <c r="F930" s="19">
        <f t="shared" si="116"/>
        <v>0</v>
      </c>
      <c r="G930" s="19">
        <f t="shared" si="117"/>
        <v>0</v>
      </c>
      <c r="H930" s="19">
        <f t="shared" si="118"/>
        <v>0</v>
      </c>
      <c r="I930" s="19">
        <f t="shared" si="119"/>
        <v>0</v>
      </c>
      <c r="J930" s="19">
        <f t="shared" si="102"/>
        <v>0</v>
      </c>
      <c r="K930" s="19">
        <f t="shared" si="103"/>
        <v>0</v>
      </c>
      <c r="L930" s="19">
        <f t="shared" si="120"/>
        <v>0</v>
      </c>
      <c r="M930" s="19">
        <f t="shared" si="121"/>
        <v>0</v>
      </c>
      <c r="N930" s="19">
        <f t="shared" si="122"/>
        <v>0</v>
      </c>
      <c r="O930" s="19">
        <f t="shared" si="104"/>
        <v>0</v>
      </c>
      <c r="P930" s="19">
        <f t="shared" si="105"/>
        <v>0</v>
      </c>
      <c r="Q930" s="19">
        <f t="shared" si="106"/>
        <v>0</v>
      </c>
      <c r="R930" s="19">
        <f t="shared" si="123"/>
        <v>0</v>
      </c>
      <c r="S930" s="19">
        <f t="shared" si="124"/>
        <v>0</v>
      </c>
      <c r="T930" s="19">
        <f t="shared" si="107"/>
        <v>0</v>
      </c>
      <c r="U930" s="19">
        <f t="shared" si="108"/>
        <v>0</v>
      </c>
      <c r="V930" s="19">
        <f t="shared" si="125"/>
        <v>0</v>
      </c>
      <c r="W930" s="19">
        <f t="shared" si="126"/>
        <v>0</v>
      </c>
      <c r="X930" s="19">
        <f t="shared" si="127"/>
        <v>0</v>
      </c>
      <c r="Y930" s="19">
        <f t="shared" si="109"/>
        <v>0</v>
      </c>
      <c r="Z930" s="39">
        <f t="shared" ref="Z930:AD930" si="201">Z186</f>
        <v>0</v>
      </c>
      <c r="AA930" s="39">
        <f t="shared" si="201"/>
        <v>0</v>
      </c>
      <c r="AB930" s="39">
        <f t="shared" si="201"/>
        <v>0</v>
      </c>
      <c r="AC930" s="39">
        <f t="shared" si="201"/>
        <v>0</v>
      </c>
      <c r="AD930" s="39">
        <f t="shared" si="201"/>
        <v>0</v>
      </c>
      <c r="AE930" s="20">
        <f t="shared" si="129"/>
        <v>0</v>
      </c>
    </row>
    <row r="931" spans="1:31">
      <c r="A931" s="282">
        <f t="shared" si="110"/>
        <v>182</v>
      </c>
      <c r="B931" s="18">
        <f t="shared" ref="B931:E931" si="202">B187</f>
        <v>0</v>
      </c>
      <c r="C931" s="271">
        <f t="shared" si="202"/>
        <v>0</v>
      </c>
      <c r="D931" s="18">
        <f t="shared" si="202"/>
        <v>0</v>
      </c>
      <c r="E931" s="18">
        <f t="shared" si="202"/>
        <v>0</v>
      </c>
      <c r="F931" s="19">
        <f t="shared" si="116"/>
        <v>0</v>
      </c>
      <c r="G931" s="19">
        <f t="shared" si="117"/>
        <v>0</v>
      </c>
      <c r="H931" s="19">
        <f t="shared" si="118"/>
        <v>0</v>
      </c>
      <c r="I931" s="19">
        <f t="shared" si="119"/>
        <v>0</v>
      </c>
      <c r="J931" s="19">
        <f t="shared" si="102"/>
        <v>0</v>
      </c>
      <c r="K931" s="19">
        <f t="shared" si="103"/>
        <v>0</v>
      </c>
      <c r="L931" s="19">
        <f t="shared" si="120"/>
        <v>0</v>
      </c>
      <c r="M931" s="19">
        <f t="shared" si="121"/>
        <v>0</v>
      </c>
      <c r="N931" s="19">
        <f t="shared" si="122"/>
        <v>0</v>
      </c>
      <c r="O931" s="19">
        <f t="shared" si="104"/>
        <v>0</v>
      </c>
      <c r="P931" s="19">
        <f t="shared" si="105"/>
        <v>0</v>
      </c>
      <c r="Q931" s="19">
        <f t="shared" si="106"/>
        <v>0</v>
      </c>
      <c r="R931" s="19">
        <f t="shared" si="123"/>
        <v>0</v>
      </c>
      <c r="S931" s="19">
        <f t="shared" si="124"/>
        <v>0</v>
      </c>
      <c r="T931" s="19">
        <f t="shared" si="107"/>
        <v>0</v>
      </c>
      <c r="U931" s="19">
        <f t="shared" si="108"/>
        <v>0</v>
      </c>
      <c r="V931" s="19">
        <f t="shared" si="125"/>
        <v>0</v>
      </c>
      <c r="W931" s="19">
        <f t="shared" si="126"/>
        <v>0</v>
      </c>
      <c r="X931" s="19">
        <f t="shared" si="127"/>
        <v>0</v>
      </c>
      <c r="Y931" s="19">
        <f t="shared" si="109"/>
        <v>0</v>
      </c>
      <c r="Z931" s="39">
        <f t="shared" ref="Z931:AD931" si="203">Z187</f>
        <v>0</v>
      </c>
      <c r="AA931" s="39">
        <f t="shared" si="203"/>
        <v>0</v>
      </c>
      <c r="AB931" s="39">
        <f t="shared" si="203"/>
        <v>0</v>
      </c>
      <c r="AC931" s="39">
        <f t="shared" si="203"/>
        <v>0</v>
      </c>
      <c r="AD931" s="39">
        <f t="shared" si="203"/>
        <v>0</v>
      </c>
      <c r="AE931" s="20">
        <f t="shared" si="129"/>
        <v>0</v>
      </c>
    </row>
    <row r="932" spans="1:31">
      <c r="A932" s="282">
        <f t="shared" si="110"/>
        <v>183</v>
      </c>
      <c r="B932" s="18">
        <f t="shared" ref="B932:E932" si="204">B188</f>
        <v>0</v>
      </c>
      <c r="C932" s="271">
        <f t="shared" si="204"/>
        <v>0</v>
      </c>
      <c r="D932" s="18">
        <f t="shared" si="204"/>
        <v>0</v>
      </c>
      <c r="E932" s="18">
        <f t="shared" si="204"/>
        <v>0</v>
      </c>
      <c r="F932" s="19">
        <f t="shared" si="116"/>
        <v>0</v>
      </c>
      <c r="G932" s="19">
        <f t="shared" si="117"/>
        <v>0</v>
      </c>
      <c r="H932" s="19">
        <f t="shared" si="118"/>
        <v>0</v>
      </c>
      <c r="I932" s="19">
        <f t="shared" si="119"/>
        <v>0</v>
      </c>
      <c r="J932" s="19">
        <f t="shared" si="102"/>
        <v>0</v>
      </c>
      <c r="K932" s="19">
        <f t="shared" si="103"/>
        <v>0</v>
      </c>
      <c r="L932" s="19">
        <f t="shared" si="120"/>
        <v>0</v>
      </c>
      <c r="M932" s="19">
        <f t="shared" si="121"/>
        <v>0</v>
      </c>
      <c r="N932" s="19">
        <f t="shared" si="122"/>
        <v>0</v>
      </c>
      <c r="O932" s="19">
        <f t="shared" si="104"/>
        <v>0</v>
      </c>
      <c r="P932" s="19">
        <f t="shared" si="105"/>
        <v>0</v>
      </c>
      <c r="Q932" s="19">
        <f t="shared" si="106"/>
        <v>0</v>
      </c>
      <c r="R932" s="19">
        <f t="shared" si="123"/>
        <v>0</v>
      </c>
      <c r="S932" s="19">
        <f t="shared" si="124"/>
        <v>0</v>
      </c>
      <c r="T932" s="19">
        <f t="shared" si="107"/>
        <v>0</v>
      </c>
      <c r="U932" s="19">
        <f t="shared" si="108"/>
        <v>0</v>
      </c>
      <c r="V932" s="19">
        <f t="shared" si="125"/>
        <v>0</v>
      </c>
      <c r="W932" s="19">
        <f t="shared" si="126"/>
        <v>0</v>
      </c>
      <c r="X932" s="19">
        <f t="shared" si="127"/>
        <v>0</v>
      </c>
      <c r="Y932" s="19">
        <f t="shared" si="109"/>
        <v>0</v>
      </c>
      <c r="Z932" s="39">
        <f t="shared" ref="Z932:AD932" si="205">Z188</f>
        <v>0</v>
      </c>
      <c r="AA932" s="39">
        <f t="shared" si="205"/>
        <v>0</v>
      </c>
      <c r="AB932" s="39">
        <f t="shared" si="205"/>
        <v>0</v>
      </c>
      <c r="AC932" s="39">
        <f t="shared" si="205"/>
        <v>0</v>
      </c>
      <c r="AD932" s="39">
        <f t="shared" si="205"/>
        <v>0</v>
      </c>
      <c r="AE932" s="20">
        <f t="shared" si="129"/>
        <v>0</v>
      </c>
    </row>
    <row r="933" spans="1:31">
      <c r="A933" s="282">
        <f t="shared" si="110"/>
        <v>184</v>
      </c>
      <c r="B933" s="18">
        <f t="shared" ref="B933:E933" si="206">B189</f>
        <v>0</v>
      </c>
      <c r="C933" s="271">
        <f t="shared" si="206"/>
        <v>0</v>
      </c>
      <c r="D933" s="18">
        <f t="shared" si="206"/>
        <v>0</v>
      </c>
      <c r="E933" s="18">
        <f t="shared" si="206"/>
        <v>0</v>
      </c>
      <c r="F933" s="19">
        <f t="shared" si="116"/>
        <v>0</v>
      </c>
      <c r="G933" s="19">
        <f t="shared" si="117"/>
        <v>0</v>
      </c>
      <c r="H933" s="19">
        <f t="shared" si="118"/>
        <v>0</v>
      </c>
      <c r="I933" s="19">
        <f t="shared" si="119"/>
        <v>0</v>
      </c>
      <c r="J933" s="19">
        <f t="shared" si="102"/>
        <v>0</v>
      </c>
      <c r="K933" s="19">
        <f t="shared" si="103"/>
        <v>0</v>
      </c>
      <c r="L933" s="19">
        <f t="shared" si="120"/>
        <v>0</v>
      </c>
      <c r="M933" s="19">
        <f t="shared" si="121"/>
        <v>0</v>
      </c>
      <c r="N933" s="19">
        <f t="shared" si="122"/>
        <v>0</v>
      </c>
      <c r="O933" s="19">
        <f t="shared" si="104"/>
        <v>0</v>
      </c>
      <c r="P933" s="19">
        <f t="shared" si="105"/>
        <v>0</v>
      </c>
      <c r="Q933" s="19">
        <f t="shared" si="106"/>
        <v>0</v>
      </c>
      <c r="R933" s="19">
        <f t="shared" si="123"/>
        <v>0</v>
      </c>
      <c r="S933" s="19">
        <f t="shared" si="124"/>
        <v>0</v>
      </c>
      <c r="T933" s="19">
        <f t="shared" si="107"/>
        <v>0</v>
      </c>
      <c r="U933" s="19">
        <f t="shared" si="108"/>
        <v>0</v>
      </c>
      <c r="V933" s="19">
        <f t="shared" si="125"/>
        <v>0</v>
      </c>
      <c r="W933" s="19">
        <f t="shared" si="126"/>
        <v>0</v>
      </c>
      <c r="X933" s="19">
        <f t="shared" si="127"/>
        <v>0</v>
      </c>
      <c r="Y933" s="19">
        <f t="shared" si="109"/>
        <v>0</v>
      </c>
      <c r="Z933" s="39">
        <f t="shared" ref="Z933:AD933" si="207">Z189</f>
        <v>0</v>
      </c>
      <c r="AA933" s="39">
        <f t="shared" si="207"/>
        <v>0</v>
      </c>
      <c r="AB933" s="39">
        <f t="shared" si="207"/>
        <v>0</v>
      </c>
      <c r="AC933" s="39">
        <f t="shared" si="207"/>
        <v>0</v>
      </c>
      <c r="AD933" s="39">
        <f t="shared" si="207"/>
        <v>0</v>
      </c>
      <c r="AE933" s="20">
        <f t="shared" si="129"/>
        <v>0</v>
      </c>
    </row>
    <row r="934" spans="1:31">
      <c r="A934" s="282">
        <f t="shared" si="110"/>
        <v>185</v>
      </c>
      <c r="B934" s="18">
        <f t="shared" ref="B934:E934" si="208">B190</f>
        <v>0</v>
      </c>
      <c r="C934" s="271">
        <f t="shared" si="208"/>
        <v>0</v>
      </c>
      <c r="D934" s="18">
        <f t="shared" si="208"/>
        <v>0</v>
      </c>
      <c r="E934" s="18">
        <f t="shared" si="208"/>
        <v>0</v>
      </c>
      <c r="F934" s="19">
        <f t="shared" si="116"/>
        <v>0</v>
      </c>
      <c r="G934" s="19">
        <f t="shared" si="117"/>
        <v>0</v>
      </c>
      <c r="H934" s="19">
        <f t="shared" si="118"/>
        <v>0</v>
      </c>
      <c r="I934" s="19">
        <f t="shared" si="119"/>
        <v>0</v>
      </c>
      <c r="J934" s="19">
        <f t="shared" si="102"/>
        <v>0</v>
      </c>
      <c r="K934" s="19">
        <f t="shared" si="103"/>
        <v>0</v>
      </c>
      <c r="L934" s="19">
        <f t="shared" si="120"/>
        <v>0</v>
      </c>
      <c r="M934" s="19">
        <f t="shared" si="121"/>
        <v>0</v>
      </c>
      <c r="N934" s="19">
        <f t="shared" si="122"/>
        <v>0</v>
      </c>
      <c r="O934" s="19">
        <f t="shared" si="104"/>
        <v>0</v>
      </c>
      <c r="P934" s="19">
        <f t="shared" si="105"/>
        <v>0</v>
      </c>
      <c r="Q934" s="19">
        <f t="shared" si="106"/>
        <v>0</v>
      </c>
      <c r="R934" s="19">
        <f t="shared" si="123"/>
        <v>0</v>
      </c>
      <c r="S934" s="19">
        <f t="shared" si="124"/>
        <v>0</v>
      </c>
      <c r="T934" s="19">
        <f t="shared" si="107"/>
        <v>0</v>
      </c>
      <c r="U934" s="19">
        <f t="shared" si="108"/>
        <v>0</v>
      </c>
      <c r="V934" s="19">
        <f t="shared" si="125"/>
        <v>0</v>
      </c>
      <c r="W934" s="19">
        <f t="shared" si="126"/>
        <v>0</v>
      </c>
      <c r="X934" s="19">
        <f t="shared" si="127"/>
        <v>0</v>
      </c>
      <c r="Y934" s="19">
        <f t="shared" si="109"/>
        <v>0</v>
      </c>
      <c r="Z934" s="39">
        <f t="shared" ref="Z934:AD934" si="209">Z190</f>
        <v>0</v>
      </c>
      <c r="AA934" s="39">
        <f t="shared" si="209"/>
        <v>0</v>
      </c>
      <c r="AB934" s="39">
        <f t="shared" si="209"/>
        <v>0</v>
      </c>
      <c r="AC934" s="39">
        <f t="shared" si="209"/>
        <v>0</v>
      </c>
      <c r="AD934" s="39">
        <f t="shared" si="209"/>
        <v>0</v>
      </c>
      <c r="AE934" s="20">
        <f t="shared" si="129"/>
        <v>0</v>
      </c>
    </row>
    <row r="935" spans="1:31">
      <c r="A935" s="282">
        <f t="shared" si="110"/>
        <v>186</v>
      </c>
      <c r="B935" s="18">
        <f t="shared" ref="B935:E935" si="210">B191</f>
        <v>0</v>
      </c>
      <c r="C935" s="271">
        <f t="shared" si="210"/>
        <v>0</v>
      </c>
      <c r="D935" s="18">
        <f t="shared" si="210"/>
        <v>0</v>
      </c>
      <c r="E935" s="18">
        <f t="shared" si="210"/>
        <v>0</v>
      </c>
      <c r="F935" s="19">
        <f t="shared" si="116"/>
        <v>0</v>
      </c>
      <c r="G935" s="19">
        <f t="shared" si="117"/>
        <v>0</v>
      </c>
      <c r="H935" s="19">
        <f t="shared" si="118"/>
        <v>0</v>
      </c>
      <c r="I935" s="19">
        <f t="shared" si="119"/>
        <v>0</v>
      </c>
      <c r="J935" s="19">
        <f t="shared" si="102"/>
        <v>0</v>
      </c>
      <c r="K935" s="19">
        <f t="shared" si="103"/>
        <v>0</v>
      </c>
      <c r="L935" s="19">
        <f t="shared" si="120"/>
        <v>0</v>
      </c>
      <c r="M935" s="19">
        <f t="shared" si="121"/>
        <v>0</v>
      </c>
      <c r="N935" s="19">
        <f t="shared" si="122"/>
        <v>0</v>
      </c>
      <c r="O935" s="19">
        <f t="shared" si="104"/>
        <v>0</v>
      </c>
      <c r="P935" s="19">
        <f t="shared" si="105"/>
        <v>0</v>
      </c>
      <c r="Q935" s="19">
        <f t="shared" si="106"/>
        <v>0</v>
      </c>
      <c r="R935" s="19">
        <f t="shared" si="123"/>
        <v>0</v>
      </c>
      <c r="S935" s="19">
        <f t="shared" si="124"/>
        <v>0</v>
      </c>
      <c r="T935" s="19">
        <f t="shared" si="107"/>
        <v>0</v>
      </c>
      <c r="U935" s="19">
        <f t="shared" si="108"/>
        <v>0</v>
      </c>
      <c r="V935" s="19">
        <f t="shared" si="125"/>
        <v>0</v>
      </c>
      <c r="W935" s="19">
        <f t="shared" si="126"/>
        <v>0</v>
      </c>
      <c r="X935" s="19">
        <f t="shared" si="127"/>
        <v>0</v>
      </c>
      <c r="Y935" s="19">
        <f t="shared" si="109"/>
        <v>0</v>
      </c>
      <c r="Z935" s="39">
        <f t="shared" ref="Z935:AD935" si="211">Z191</f>
        <v>0</v>
      </c>
      <c r="AA935" s="39">
        <f t="shared" si="211"/>
        <v>0</v>
      </c>
      <c r="AB935" s="39">
        <f t="shared" si="211"/>
        <v>0</v>
      </c>
      <c r="AC935" s="39">
        <f t="shared" si="211"/>
        <v>0</v>
      </c>
      <c r="AD935" s="39">
        <f t="shared" si="211"/>
        <v>0</v>
      </c>
      <c r="AE935" s="20">
        <f t="shared" si="129"/>
        <v>0</v>
      </c>
    </row>
    <row r="936" spans="1:31">
      <c r="A936" s="282">
        <f t="shared" si="110"/>
        <v>187</v>
      </c>
      <c r="B936" s="18">
        <f t="shared" ref="B936:E936" si="212">B192</f>
        <v>0</v>
      </c>
      <c r="C936" s="271">
        <f t="shared" si="212"/>
        <v>0</v>
      </c>
      <c r="D936" s="18">
        <f t="shared" si="212"/>
        <v>0</v>
      </c>
      <c r="E936" s="18">
        <f t="shared" si="212"/>
        <v>0</v>
      </c>
      <c r="F936" s="19">
        <f t="shared" si="116"/>
        <v>0</v>
      </c>
      <c r="G936" s="19">
        <f t="shared" si="117"/>
        <v>0</v>
      </c>
      <c r="H936" s="19">
        <f t="shared" si="118"/>
        <v>0</v>
      </c>
      <c r="I936" s="19">
        <f t="shared" si="119"/>
        <v>0</v>
      </c>
      <c r="J936" s="19">
        <f t="shared" si="102"/>
        <v>0</v>
      </c>
      <c r="K936" s="19">
        <f t="shared" si="103"/>
        <v>0</v>
      </c>
      <c r="L936" s="19">
        <f t="shared" si="120"/>
        <v>0</v>
      </c>
      <c r="M936" s="19">
        <f t="shared" si="121"/>
        <v>0</v>
      </c>
      <c r="N936" s="19">
        <f t="shared" si="122"/>
        <v>0</v>
      </c>
      <c r="O936" s="19">
        <f t="shared" si="104"/>
        <v>0</v>
      </c>
      <c r="P936" s="19">
        <f t="shared" si="105"/>
        <v>0</v>
      </c>
      <c r="Q936" s="19">
        <f t="shared" si="106"/>
        <v>0</v>
      </c>
      <c r="R936" s="19">
        <f t="shared" si="123"/>
        <v>0</v>
      </c>
      <c r="S936" s="19">
        <f t="shared" si="124"/>
        <v>0</v>
      </c>
      <c r="T936" s="19">
        <f t="shared" si="107"/>
        <v>0</v>
      </c>
      <c r="U936" s="19">
        <f t="shared" si="108"/>
        <v>0</v>
      </c>
      <c r="V936" s="19">
        <f t="shared" si="125"/>
        <v>0</v>
      </c>
      <c r="W936" s="19">
        <f t="shared" si="126"/>
        <v>0</v>
      </c>
      <c r="X936" s="19">
        <f t="shared" si="127"/>
        <v>0</v>
      </c>
      <c r="Y936" s="19">
        <f t="shared" si="109"/>
        <v>0</v>
      </c>
      <c r="Z936" s="39">
        <f t="shared" ref="Z936:AD936" si="213">Z192</f>
        <v>0</v>
      </c>
      <c r="AA936" s="39">
        <f t="shared" si="213"/>
        <v>0</v>
      </c>
      <c r="AB936" s="39">
        <f t="shared" si="213"/>
        <v>0</v>
      </c>
      <c r="AC936" s="39">
        <f t="shared" si="213"/>
        <v>0</v>
      </c>
      <c r="AD936" s="39">
        <f t="shared" si="213"/>
        <v>0</v>
      </c>
      <c r="AE936" s="20">
        <f t="shared" si="129"/>
        <v>0</v>
      </c>
    </row>
    <row r="937" spans="1:31">
      <c r="A937" s="282">
        <f t="shared" si="110"/>
        <v>188</v>
      </c>
      <c r="B937" s="18">
        <f t="shared" ref="B937:E937" si="214">B193</f>
        <v>0</v>
      </c>
      <c r="C937" s="271">
        <f t="shared" si="214"/>
        <v>0</v>
      </c>
      <c r="D937" s="18">
        <f t="shared" si="214"/>
        <v>0</v>
      </c>
      <c r="E937" s="18">
        <f t="shared" si="214"/>
        <v>0</v>
      </c>
      <c r="F937" s="19">
        <f t="shared" si="116"/>
        <v>0</v>
      </c>
      <c r="G937" s="19">
        <f t="shared" si="117"/>
        <v>0</v>
      </c>
      <c r="H937" s="19">
        <f t="shared" si="118"/>
        <v>0</v>
      </c>
      <c r="I937" s="19">
        <f t="shared" si="119"/>
        <v>0</v>
      </c>
      <c r="J937" s="19">
        <f t="shared" si="102"/>
        <v>0</v>
      </c>
      <c r="K937" s="19">
        <f t="shared" si="103"/>
        <v>0</v>
      </c>
      <c r="L937" s="19">
        <f t="shared" si="120"/>
        <v>0</v>
      </c>
      <c r="M937" s="19">
        <f t="shared" si="121"/>
        <v>0</v>
      </c>
      <c r="N937" s="19">
        <f t="shared" si="122"/>
        <v>0</v>
      </c>
      <c r="O937" s="19">
        <f t="shared" si="104"/>
        <v>0</v>
      </c>
      <c r="P937" s="19">
        <f t="shared" si="105"/>
        <v>0</v>
      </c>
      <c r="Q937" s="19">
        <f t="shared" si="106"/>
        <v>0</v>
      </c>
      <c r="R937" s="19">
        <f t="shared" si="123"/>
        <v>0</v>
      </c>
      <c r="S937" s="19">
        <f t="shared" si="124"/>
        <v>0</v>
      </c>
      <c r="T937" s="19">
        <f t="shared" si="107"/>
        <v>0</v>
      </c>
      <c r="U937" s="19">
        <f t="shared" si="108"/>
        <v>0</v>
      </c>
      <c r="V937" s="19">
        <f t="shared" si="125"/>
        <v>0</v>
      </c>
      <c r="W937" s="19">
        <f t="shared" si="126"/>
        <v>0</v>
      </c>
      <c r="X937" s="19">
        <f t="shared" si="127"/>
        <v>0</v>
      </c>
      <c r="Y937" s="19">
        <f t="shared" si="109"/>
        <v>0</v>
      </c>
      <c r="Z937" s="39">
        <f t="shared" ref="Z937:AD937" si="215">Z193</f>
        <v>0</v>
      </c>
      <c r="AA937" s="39">
        <f t="shared" si="215"/>
        <v>0</v>
      </c>
      <c r="AB937" s="39">
        <f t="shared" si="215"/>
        <v>0</v>
      </c>
      <c r="AC937" s="39">
        <f t="shared" si="215"/>
        <v>0</v>
      </c>
      <c r="AD937" s="39">
        <f t="shared" si="215"/>
        <v>0</v>
      </c>
      <c r="AE937" s="20">
        <f t="shared" si="129"/>
        <v>0</v>
      </c>
    </row>
    <row r="938" spans="1:31">
      <c r="A938" s="282">
        <f t="shared" si="110"/>
        <v>189</v>
      </c>
      <c r="B938" s="18">
        <f t="shared" ref="B938:E938" si="216">B194</f>
        <v>0</v>
      </c>
      <c r="C938" s="271">
        <f t="shared" si="216"/>
        <v>0</v>
      </c>
      <c r="D938" s="18">
        <f t="shared" si="216"/>
        <v>0</v>
      </c>
      <c r="E938" s="18">
        <f t="shared" si="216"/>
        <v>0</v>
      </c>
      <c r="F938" s="19">
        <f t="shared" si="116"/>
        <v>0</v>
      </c>
      <c r="G938" s="19">
        <f t="shared" si="117"/>
        <v>0</v>
      </c>
      <c r="H938" s="19">
        <f t="shared" si="118"/>
        <v>0</v>
      </c>
      <c r="I938" s="19">
        <f t="shared" si="119"/>
        <v>0</v>
      </c>
      <c r="J938" s="19">
        <f t="shared" si="102"/>
        <v>0</v>
      </c>
      <c r="K938" s="19">
        <f t="shared" si="103"/>
        <v>0</v>
      </c>
      <c r="L938" s="19">
        <f t="shared" si="120"/>
        <v>0</v>
      </c>
      <c r="M938" s="19">
        <f t="shared" si="121"/>
        <v>0</v>
      </c>
      <c r="N938" s="19">
        <f t="shared" si="122"/>
        <v>0</v>
      </c>
      <c r="O938" s="19">
        <f t="shared" si="104"/>
        <v>0</v>
      </c>
      <c r="P938" s="19">
        <f t="shared" si="105"/>
        <v>0</v>
      </c>
      <c r="Q938" s="19">
        <f t="shared" si="106"/>
        <v>0</v>
      </c>
      <c r="R938" s="19">
        <f t="shared" si="123"/>
        <v>0</v>
      </c>
      <c r="S938" s="19">
        <f t="shared" si="124"/>
        <v>0</v>
      </c>
      <c r="T938" s="19">
        <f t="shared" si="107"/>
        <v>0</v>
      </c>
      <c r="U938" s="19">
        <f t="shared" si="108"/>
        <v>0</v>
      </c>
      <c r="V938" s="19">
        <f t="shared" si="125"/>
        <v>0</v>
      </c>
      <c r="W938" s="19">
        <f t="shared" si="126"/>
        <v>0</v>
      </c>
      <c r="X938" s="19">
        <f t="shared" si="127"/>
        <v>0</v>
      </c>
      <c r="Y938" s="19">
        <f t="shared" si="109"/>
        <v>0</v>
      </c>
      <c r="Z938" s="39">
        <f t="shared" ref="Z938:AD938" si="217">Z194</f>
        <v>0</v>
      </c>
      <c r="AA938" s="39">
        <f t="shared" si="217"/>
        <v>0</v>
      </c>
      <c r="AB938" s="39">
        <f t="shared" si="217"/>
        <v>0</v>
      </c>
      <c r="AC938" s="39">
        <f t="shared" si="217"/>
        <v>0</v>
      </c>
      <c r="AD938" s="39">
        <f t="shared" si="217"/>
        <v>0</v>
      </c>
      <c r="AE938" s="20">
        <f t="shared" si="129"/>
        <v>0</v>
      </c>
    </row>
    <row r="939" spans="1:31">
      <c r="A939" s="282">
        <f t="shared" si="110"/>
        <v>190</v>
      </c>
      <c r="B939" s="18">
        <f t="shared" ref="B939:E939" si="218">B195</f>
        <v>0</v>
      </c>
      <c r="C939" s="271">
        <f t="shared" si="218"/>
        <v>0</v>
      </c>
      <c r="D939" s="18">
        <f t="shared" si="218"/>
        <v>0</v>
      </c>
      <c r="E939" s="18">
        <f t="shared" si="218"/>
        <v>0</v>
      </c>
      <c r="F939" s="19">
        <f t="shared" si="116"/>
        <v>0</v>
      </c>
      <c r="G939" s="19">
        <f t="shared" si="117"/>
        <v>0</v>
      </c>
      <c r="H939" s="19">
        <f t="shared" si="118"/>
        <v>0</v>
      </c>
      <c r="I939" s="19">
        <f t="shared" si="119"/>
        <v>0</v>
      </c>
      <c r="J939" s="19">
        <f t="shared" si="102"/>
        <v>0</v>
      </c>
      <c r="K939" s="19">
        <f t="shared" si="103"/>
        <v>0</v>
      </c>
      <c r="L939" s="19">
        <f t="shared" si="120"/>
        <v>0</v>
      </c>
      <c r="M939" s="19">
        <f t="shared" si="121"/>
        <v>0</v>
      </c>
      <c r="N939" s="19">
        <f t="shared" si="122"/>
        <v>0</v>
      </c>
      <c r="O939" s="19">
        <f t="shared" si="104"/>
        <v>0</v>
      </c>
      <c r="P939" s="19">
        <f t="shared" si="105"/>
        <v>0</v>
      </c>
      <c r="Q939" s="19">
        <f t="shared" si="106"/>
        <v>0</v>
      </c>
      <c r="R939" s="19">
        <f t="shared" si="123"/>
        <v>0</v>
      </c>
      <c r="S939" s="19">
        <f t="shared" si="124"/>
        <v>0</v>
      </c>
      <c r="T939" s="19">
        <f t="shared" si="107"/>
        <v>0</v>
      </c>
      <c r="U939" s="19">
        <f t="shared" si="108"/>
        <v>0</v>
      </c>
      <c r="V939" s="19">
        <f t="shared" si="125"/>
        <v>0</v>
      </c>
      <c r="W939" s="19">
        <f t="shared" si="126"/>
        <v>0</v>
      </c>
      <c r="X939" s="19">
        <f t="shared" si="127"/>
        <v>0</v>
      </c>
      <c r="Y939" s="19">
        <f t="shared" si="109"/>
        <v>0</v>
      </c>
      <c r="Z939" s="39">
        <f t="shared" ref="Z939:AD939" si="219">Z195</f>
        <v>0</v>
      </c>
      <c r="AA939" s="39">
        <f t="shared" si="219"/>
        <v>0</v>
      </c>
      <c r="AB939" s="39">
        <f t="shared" si="219"/>
        <v>0</v>
      </c>
      <c r="AC939" s="39">
        <f t="shared" si="219"/>
        <v>0</v>
      </c>
      <c r="AD939" s="39">
        <f t="shared" si="219"/>
        <v>0</v>
      </c>
      <c r="AE939" s="20">
        <f t="shared" si="129"/>
        <v>0</v>
      </c>
    </row>
    <row r="940" spans="1:31">
      <c r="A940" s="282">
        <f t="shared" si="110"/>
        <v>191</v>
      </c>
      <c r="B940" s="18">
        <f t="shared" ref="B940:E940" si="220">B196</f>
        <v>0</v>
      </c>
      <c r="C940" s="271">
        <f t="shared" si="220"/>
        <v>0</v>
      </c>
      <c r="D940" s="18">
        <f t="shared" si="220"/>
        <v>0</v>
      </c>
      <c r="E940" s="18">
        <f t="shared" si="220"/>
        <v>0</v>
      </c>
      <c r="F940" s="19">
        <f t="shared" si="116"/>
        <v>0</v>
      </c>
      <c r="G940" s="19">
        <f t="shared" si="117"/>
        <v>0</v>
      </c>
      <c r="H940" s="19">
        <f t="shared" si="118"/>
        <v>0</v>
      </c>
      <c r="I940" s="19">
        <f t="shared" si="119"/>
        <v>0</v>
      </c>
      <c r="J940" s="19">
        <f t="shared" si="102"/>
        <v>0</v>
      </c>
      <c r="K940" s="19">
        <f t="shared" si="103"/>
        <v>0</v>
      </c>
      <c r="L940" s="19">
        <f t="shared" si="120"/>
        <v>0</v>
      </c>
      <c r="M940" s="19">
        <f t="shared" si="121"/>
        <v>0</v>
      </c>
      <c r="N940" s="19">
        <f t="shared" si="122"/>
        <v>0</v>
      </c>
      <c r="O940" s="19">
        <f t="shared" si="104"/>
        <v>0</v>
      </c>
      <c r="P940" s="19">
        <f t="shared" si="105"/>
        <v>0</v>
      </c>
      <c r="Q940" s="19">
        <f t="shared" si="106"/>
        <v>0</v>
      </c>
      <c r="R940" s="19">
        <f t="shared" si="123"/>
        <v>0</v>
      </c>
      <c r="S940" s="19">
        <f t="shared" si="124"/>
        <v>0</v>
      </c>
      <c r="T940" s="19">
        <f t="shared" si="107"/>
        <v>0</v>
      </c>
      <c r="U940" s="19">
        <f t="shared" si="108"/>
        <v>0</v>
      </c>
      <c r="V940" s="19">
        <f t="shared" si="125"/>
        <v>0</v>
      </c>
      <c r="W940" s="19">
        <f t="shared" si="126"/>
        <v>0</v>
      </c>
      <c r="X940" s="19">
        <f t="shared" si="127"/>
        <v>0</v>
      </c>
      <c r="Y940" s="19">
        <f t="shared" si="109"/>
        <v>0</v>
      </c>
      <c r="Z940" s="39">
        <f t="shared" ref="Z940:AD940" si="221">Z196</f>
        <v>0</v>
      </c>
      <c r="AA940" s="39">
        <f t="shared" si="221"/>
        <v>0</v>
      </c>
      <c r="AB940" s="39">
        <f t="shared" si="221"/>
        <v>0</v>
      </c>
      <c r="AC940" s="39">
        <f t="shared" si="221"/>
        <v>0</v>
      </c>
      <c r="AD940" s="39">
        <f t="shared" si="221"/>
        <v>0</v>
      </c>
      <c r="AE940" s="20">
        <f t="shared" si="129"/>
        <v>0</v>
      </c>
    </row>
    <row r="941" spans="1:31">
      <c r="A941" s="282">
        <f t="shared" si="110"/>
        <v>192</v>
      </c>
      <c r="B941" s="18">
        <f t="shared" ref="B941:E941" si="222">B197</f>
        <v>0</v>
      </c>
      <c r="C941" s="271">
        <f t="shared" si="222"/>
        <v>0</v>
      </c>
      <c r="D941" s="18">
        <f t="shared" si="222"/>
        <v>0</v>
      </c>
      <c r="E941" s="18">
        <f t="shared" si="222"/>
        <v>0</v>
      </c>
      <c r="F941" s="19">
        <f t="shared" si="116"/>
        <v>0</v>
      </c>
      <c r="G941" s="19">
        <f t="shared" si="117"/>
        <v>0</v>
      </c>
      <c r="H941" s="19">
        <f t="shared" si="118"/>
        <v>0</v>
      </c>
      <c r="I941" s="19">
        <f t="shared" si="119"/>
        <v>0</v>
      </c>
      <c r="J941" s="19">
        <f t="shared" si="102"/>
        <v>0</v>
      </c>
      <c r="K941" s="19">
        <f t="shared" si="103"/>
        <v>0</v>
      </c>
      <c r="L941" s="19">
        <f t="shared" si="120"/>
        <v>0</v>
      </c>
      <c r="M941" s="19">
        <f t="shared" si="121"/>
        <v>0</v>
      </c>
      <c r="N941" s="19">
        <f t="shared" si="122"/>
        <v>0</v>
      </c>
      <c r="O941" s="19">
        <f t="shared" si="104"/>
        <v>0</v>
      </c>
      <c r="P941" s="19">
        <f t="shared" si="105"/>
        <v>0</v>
      </c>
      <c r="Q941" s="19">
        <f t="shared" si="106"/>
        <v>0</v>
      </c>
      <c r="R941" s="19">
        <f t="shared" si="123"/>
        <v>0</v>
      </c>
      <c r="S941" s="19">
        <f t="shared" si="124"/>
        <v>0</v>
      </c>
      <c r="T941" s="19">
        <f t="shared" si="107"/>
        <v>0</v>
      </c>
      <c r="U941" s="19">
        <f t="shared" si="108"/>
        <v>0</v>
      </c>
      <c r="V941" s="19">
        <f t="shared" si="125"/>
        <v>0</v>
      </c>
      <c r="W941" s="19">
        <f t="shared" si="126"/>
        <v>0</v>
      </c>
      <c r="X941" s="19">
        <f t="shared" si="127"/>
        <v>0</v>
      </c>
      <c r="Y941" s="19">
        <f t="shared" si="109"/>
        <v>0</v>
      </c>
      <c r="Z941" s="39">
        <f t="shared" ref="Z941:AD941" si="223">Z197</f>
        <v>0</v>
      </c>
      <c r="AA941" s="39">
        <f t="shared" si="223"/>
        <v>0</v>
      </c>
      <c r="AB941" s="39">
        <f t="shared" si="223"/>
        <v>0</v>
      </c>
      <c r="AC941" s="39">
        <f t="shared" si="223"/>
        <v>0</v>
      </c>
      <c r="AD941" s="39">
        <f t="shared" si="223"/>
        <v>0</v>
      </c>
      <c r="AE941" s="20">
        <f t="shared" si="129"/>
        <v>0</v>
      </c>
    </row>
    <row r="942" spans="1:31">
      <c r="A942" s="282">
        <f t="shared" si="110"/>
        <v>193</v>
      </c>
      <c r="B942" s="18">
        <f t="shared" ref="B942:E942" si="224">B198</f>
        <v>0</v>
      </c>
      <c r="C942" s="271">
        <f t="shared" si="224"/>
        <v>0</v>
      </c>
      <c r="D942" s="18">
        <f t="shared" si="224"/>
        <v>0</v>
      </c>
      <c r="E942" s="18">
        <f t="shared" si="224"/>
        <v>0</v>
      </c>
      <c r="F942" s="19">
        <f t="shared" si="116"/>
        <v>0</v>
      </c>
      <c r="G942" s="19">
        <f t="shared" si="117"/>
        <v>0</v>
      </c>
      <c r="H942" s="19">
        <f t="shared" si="118"/>
        <v>0</v>
      </c>
      <c r="I942" s="19">
        <f t="shared" si="119"/>
        <v>0</v>
      </c>
      <c r="J942" s="19">
        <f t="shared" si="102"/>
        <v>0</v>
      </c>
      <c r="K942" s="19">
        <f t="shared" si="103"/>
        <v>0</v>
      </c>
      <c r="L942" s="19">
        <f t="shared" si="120"/>
        <v>0</v>
      </c>
      <c r="M942" s="19">
        <f t="shared" si="121"/>
        <v>0</v>
      </c>
      <c r="N942" s="19">
        <f t="shared" si="122"/>
        <v>0</v>
      </c>
      <c r="O942" s="19">
        <f t="shared" si="104"/>
        <v>0</v>
      </c>
      <c r="P942" s="19">
        <f t="shared" si="105"/>
        <v>0</v>
      </c>
      <c r="Q942" s="19">
        <f t="shared" si="106"/>
        <v>0</v>
      </c>
      <c r="R942" s="19">
        <f t="shared" si="123"/>
        <v>0</v>
      </c>
      <c r="S942" s="19">
        <f t="shared" si="124"/>
        <v>0</v>
      </c>
      <c r="T942" s="19">
        <f t="shared" si="107"/>
        <v>0</v>
      </c>
      <c r="U942" s="19">
        <f t="shared" si="108"/>
        <v>0</v>
      </c>
      <c r="V942" s="19">
        <f t="shared" si="125"/>
        <v>0</v>
      </c>
      <c r="W942" s="19">
        <f t="shared" si="126"/>
        <v>0</v>
      </c>
      <c r="X942" s="19">
        <f t="shared" si="127"/>
        <v>0</v>
      </c>
      <c r="Y942" s="19">
        <f t="shared" si="109"/>
        <v>0</v>
      </c>
      <c r="Z942" s="39">
        <f t="shared" ref="Z942:AD942" si="225">Z198</f>
        <v>0</v>
      </c>
      <c r="AA942" s="39">
        <f t="shared" si="225"/>
        <v>0</v>
      </c>
      <c r="AB942" s="39">
        <f t="shared" si="225"/>
        <v>0</v>
      </c>
      <c r="AC942" s="39">
        <f t="shared" si="225"/>
        <v>0</v>
      </c>
      <c r="AD942" s="39">
        <f t="shared" si="225"/>
        <v>0</v>
      </c>
      <c r="AE942" s="20">
        <f t="shared" si="129"/>
        <v>0</v>
      </c>
    </row>
    <row r="943" spans="1:31">
      <c r="A943" s="282">
        <f t="shared" si="110"/>
        <v>194</v>
      </c>
      <c r="B943" s="18">
        <f t="shared" ref="B943:E943" si="226">B199</f>
        <v>0</v>
      </c>
      <c r="C943" s="271">
        <f t="shared" si="226"/>
        <v>0</v>
      </c>
      <c r="D943" s="18">
        <f t="shared" si="226"/>
        <v>0</v>
      </c>
      <c r="E943" s="18">
        <f t="shared" si="226"/>
        <v>0</v>
      </c>
      <c r="F943" s="19">
        <f t="shared" si="116"/>
        <v>0</v>
      </c>
      <c r="G943" s="19">
        <f t="shared" si="117"/>
        <v>0</v>
      </c>
      <c r="H943" s="19">
        <f t="shared" si="118"/>
        <v>0</v>
      </c>
      <c r="I943" s="19">
        <f t="shared" si="119"/>
        <v>0</v>
      </c>
      <c r="J943" s="19">
        <f t="shared" ref="J943:J1006" si="227">IF(J199&gt;=400,10,IF(J199&gt;=300,8,IF(J199&gt;=200,6,IF(J199&gt;=100,4,IF(J199&gt;=1,2,IF(J199=0,0))))))</f>
        <v>0</v>
      </c>
      <c r="K943" s="19">
        <f t="shared" ref="K943:K1006" si="228">IF(K199&gt;=35,15,IF(K199&gt;=25,12,IF(K199&gt;=15,9,IF(K199&gt;=5,6,IF(K199&gt;=1,3,0)))))</f>
        <v>0</v>
      </c>
      <c r="L943" s="19">
        <f t="shared" si="120"/>
        <v>0</v>
      </c>
      <c r="M943" s="19">
        <f t="shared" si="121"/>
        <v>0</v>
      </c>
      <c r="N943" s="19">
        <f t="shared" si="122"/>
        <v>0</v>
      </c>
      <c r="O943" s="19">
        <f t="shared" ref="O943:O1006" si="229">IF(O199&gt;=550,10,IF(O199&gt;=400,9,IF(O199&gt;=300,7,IF(O199&gt;=200,5,IF(O199&gt;=50,3,IF(O199&gt;=1,1,0))))))</f>
        <v>0</v>
      </c>
      <c r="P943" s="19">
        <f t="shared" ref="P943:P1006" si="230">IF(P199&gt;=4000,10,IF(P199&gt;=3000,8,IF(P199&gt;=2000,6,IF(P199&gt;=1000,4,IF(P199&gt;=500,2,IF(P199&gt;=50,1,0))))))</f>
        <v>0</v>
      </c>
      <c r="Q943" s="19">
        <f t="shared" ref="Q943:Q1006" si="231">IF(Q199&gt;=1000,10,IF(Q199&gt;=800,8,IF(Q199&gt;=600,6,IF(Q199&gt;=400,4,IF(Q199&gt;=200,1,IF(Q199&gt;=30,1,0))))))</f>
        <v>0</v>
      </c>
      <c r="R943" s="19">
        <f t="shared" si="123"/>
        <v>0</v>
      </c>
      <c r="S943" s="19">
        <f t="shared" si="124"/>
        <v>0</v>
      </c>
      <c r="T943" s="19">
        <f t="shared" ref="T943:T1006" si="232">IF(T199&gt;=15,15,IF(T199&gt;=12,12,IF(T199&gt;=9,9,IF(T199&gt;=6,6,IF(T199&gt;=1,3,0)))))</f>
        <v>0</v>
      </c>
      <c r="U943" s="19">
        <f t="shared" ref="U943:U1006" si="233">IF(U199&gt;=50,15,IF(U199&gt;=40,13,IF(U199&gt;=30,11,IF(U199&gt;=20,9,IF(U199&gt;=10,7,IF(U199&gt;=1,5,0))))))</f>
        <v>0</v>
      </c>
      <c r="V943" s="19">
        <f t="shared" si="125"/>
        <v>0</v>
      </c>
      <c r="W943" s="19">
        <f t="shared" si="126"/>
        <v>0</v>
      </c>
      <c r="X943" s="19">
        <f t="shared" si="127"/>
        <v>0</v>
      </c>
      <c r="Y943" s="19">
        <f t="shared" ref="Y943:Y1006" si="234">IF(Y199&gt;=4,10,IF(Y199=3,8,IF(Y199=2,6,IF(Y199=1,4,0))))</f>
        <v>0</v>
      </c>
      <c r="Z943" s="39">
        <f t="shared" ref="Z943:AD943" si="235">Z199</f>
        <v>0</v>
      </c>
      <c r="AA943" s="39">
        <f t="shared" si="235"/>
        <v>0</v>
      </c>
      <c r="AB943" s="39">
        <f t="shared" si="235"/>
        <v>0</v>
      </c>
      <c r="AC943" s="39">
        <f t="shared" si="235"/>
        <v>0</v>
      </c>
      <c r="AD943" s="39">
        <f t="shared" si="235"/>
        <v>0</v>
      </c>
      <c r="AE943" s="20">
        <f t="shared" si="129"/>
        <v>0</v>
      </c>
    </row>
    <row r="944" spans="1:31">
      <c r="A944" s="282">
        <f t="shared" ref="A944:A1007" si="236">A200</f>
        <v>195</v>
      </c>
      <c r="B944" s="18">
        <f t="shared" ref="B944:E944" si="237">B200</f>
        <v>0</v>
      </c>
      <c r="C944" s="271">
        <f t="shared" si="237"/>
        <v>0</v>
      </c>
      <c r="D944" s="18">
        <f t="shared" si="237"/>
        <v>0</v>
      </c>
      <c r="E944" s="18">
        <f t="shared" si="237"/>
        <v>0</v>
      </c>
      <c r="F944" s="19">
        <f t="shared" si="116"/>
        <v>0</v>
      </c>
      <c r="G944" s="19">
        <f t="shared" si="117"/>
        <v>0</v>
      </c>
      <c r="H944" s="19">
        <f t="shared" si="118"/>
        <v>0</v>
      </c>
      <c r="I944" s="19">
        <f t="shared" si="119"/>
        <v>0</v>
      </c>
      <c r="J944" s="19">
        <f t="shared" si="227"/>
        <v>0</v>
      </c>
      <c r="K944" s="19">
        <f t="shared" si="228"/>
        <v>0</v>
      </c>
      <c r="L944" s="19">
        <f t="shared" si="120"/>
        <v>0</v>
      </c>
      <c r="M944" s="19">
        <f t="shared" si="121"/>
        <v>0</v>
      </c>
      <c r="N944" s="19">
        <f t="shared" si="122"/>
        <v>0</v>
      </c>
      <c r="O944" s="19">
        <f t="shared" si="229"/>
        <v>0</v>
      </c>
      <c r="P944" s="19">
        <f t="shared" si="230"/>
        <v>0</v>
      </c>
      <c r="Q944" s="19">
        <f t="shared" si="231"/>
        <v>0</v>
      </c>
      <c r="R944" s="19">
        <f t="shared" si="123"/>
        <v>0</v>
      </c>
      <c r="S944" s="19">
        <f t="shared" si="124"/>
        <v>0</v>
      </c>
      <c r="T944" s="19">
        <f t="shared" si="232"/>
        <v>0</v>
      </c>
      <c r="U944" s="19">
        <f t="shared" si="233"/>
        <v>0</v>
      </c>
      <c r="V944" s="19">
        <f t="shared" si="125"/>
        <v>0</v>
      </c>
      <c r="W944" s="19">
        <f t="shared" si="126"/>
        <v>0</v>
      </c>
      <c r="X944" s="19">
        <f t="shared" si="127"/>
        <v>0</v>
      </c>
      <c r="Y944" s="19">
        <f t="shared" si="234"/>
        <v>0</v>
      </c>
      <c r="Z944" s="39">
        <f t="shared" ref="Z944:AD944" si="238">Z200</f>
        <v>0</v>
      </c>
      <c r="AA944" s="39">
        <f t="shared" si="238"/>
        <v>0</v>
      </c>
      <c r="AB944" s="39">
        <f t="shared" si="238"/>
        <v>0</v>
      </c>
      <c r="AC944" s="39">
        <f t="shared" si="238"/>
        <v>0</v>
      </c>
      <c r="AD944" s="39">
        <f t="shared" si="238"/>
        <v>0</v>
      </c>
      <c r="AE944" s="20">
        <f t="shared" si="129"/>
        <v>0</v>
      </c>
    </row>
    <row r="945" spans="1:31">
      <c r="A945" s="282">
        <f t="shared" si="236"/>
        <v>196</v>
      </c>
      <c r="B945" s="18">
        <f t="shared" ref="B945:E945" si="239">B201</f>
        <v>0</v>
      </c>
      <c r="C945" s="271">
        <f t="shared" si="239"/>
        <v>0</v>
      </c>
      <c r="D945" s="18">
        <f t="shared" si="239"/>
        <v>0</v>
      </c>
      <c r="E945" s="18">
        <f t="shared" si="239"/>
        <v>0</v>
      </c>
      <c r="F945" s="19">
        <f t="shared" si="116"/>
        <v>0</v>
      </c>
      <c r="G945" s="19">
        <f t="shared" si="117"/>
        <v>0</v>
      </c>
      <c r="H945" s="19">
        <f t="shared" si="118"/>
        <v>0</v>
      </c>
      <c r="I945" s="19">
        <f t="shared" si="119"/>
        <v>0</v>
      </c>
      <c r="J945" s="19">
        <f t="shared" si="227"/>
        <v>0</v>
      </c>
      <c r="K945" s="19">
        <f t="shared" si="228"/>
        <v>0</v>
      </c>
      <c r="L945" s="19">
        <f t="shared" si="120"/>
        <v>0</v>
      </c>
      <c r="M945" s="19">
        <f t="shared" si="121"/>
        <v>0</v>
      </c>
      <c r="N945" s="19">
        <f t="shared" si="122"/>
        <v>0</v>
      </c>
      <c r="O945" s="19">
        <f t="shared" si="229"/>
        <v>0</v>
      </c>
      <c r="P945" s="19">
        <f t="shared" si="230"/>
        <v>0</v>
      </c>
      <c r="Q945" s="19">
        <f t="shared" si="231"/>
        <v>0</v>
      </c>
      <c r="R945" s="19">
        <f t="shared" si="123"/>
        <v>0</v>
      </c>
      <c r="S945" s="19">
        <f t="shared" si="124"/>
        <v>0</v>
      </c>
      <c r="T945" s="19">
        <f t="shared" si="232"/>
        <v>0</v>
      </c>
      <c r="U945" s="19">
        <f t="shared" si="233"/>
        <v>0</v>
      </c>
      <c r="V945" s="19">
        <f t="shared" si="125"/>
        <v>0</v>
      </c>
      <c r="W945" s="19">
        <f t="shared" si="126"/>
        <v>0</v>
      </c>
      <c r="X945" s="19">
        <f t="shared" si="127"/>
        <v>0</v>
      </c>
      <c r="Y945" s="19">
        <f t="shared" si="234"/>
        <v>0</v>
      </c>
      <c r="Z945" s="39">
        <f t="shared" ref="Z945:AD945" si="240">Z201</f>
        <v>0</v>
      </c>
      <c r="AA945" s="39">
        <f t="shared" si="240"/>
        <v>0</v>
      </c>
      <c r="AB945" s="39">
        <f t="shared" si="240"/>
        <v>0</v>
      </c>
      <c r="AC945" s="39">
        <f t="shared" si="240"/>
        <v>0</v>
      </c>
      <c r="AD945" s="39">
        <f t="shared" si="240"/>
        <v>0</v>
      </c>
      <c r="AE945" s="20">
        <f t="shared" si="129"/>
        <v>0</v>
      </c>
    </row>
    <row r="946" spans="1:31">
      <c r="A946" s="282">
        <f t="shared" si="236"/>
        <v>197</v>
      </c>
      <c r="B946" s="18">
        <f t="shared" ref="B946:E946" si="241">B202</f>
        <v>0</v>
      </c>
      <c r="C946" s="271">
        <f t="shared" si="241"/>
        <v>0</v>
      </c>
      <c r="D946" s="18">
        <f t="shared" si="241"/>
        <v>0</v>
      </c>
      <c r="E946" s="18">
        <f t="shared" si="241"/>
        <v>0</v>
      </c>
      <c r="F946" s="19">
        <f t="shared" si="116"/>
        <v>0</v>
      </c>
      <c r="G946" s="19">
        <f t="shared" si="117"/>
        <v>0</v>
      </c>
      <c r="H946" s="19">
        <f t="shared" si="118"/>
        <v>0</v>
      </c>
      <c r="I946" s="19">
        <f t="shared" si="119"/>
        <v>0</v>
      </c>
      <c r="J946" s="19">
        <f t="shared" si="227"/>
        <v>0</v>
      </c>
      <c r="K946" s="19">
        <f t="shared" si="228"/>
        <v>0</v>
      </c>
      <c r="L946" s="19">
        <f t="shared" si="120"/>
        <v>0</v>
      </c>
      <c r="M946" s="19">
        <f t="shared" si="121"/>
        <v>0</v>
      </c>
      <c r="N946" s="19">
        <f t="shared" si="122"/>
        <v>0</v>
      </c>
      <c r="O946" s="19">
        <f t="shared" si="229"/>
        <v>0</v>
      </c>
      <c r="P946" s="19">
        <f t="shared" si="230"/>
        <v>0</v>
      </c>
      <c r="Q946" s="19">
        <f t="shared" si="231"/>
        <v>0</v>
      </c>
      <c r="R946" s="19">
        <f t="shared" si="123"/>
        <v>0</v>
      </c>
      <c r="S946" s="19">
        <f t="shared" si="124"/>
        <v>0</v>
      </c>
      <c r="T946" s="19">
        <f t="shared" si="232"/>
        <v>0</v>
      </c>
      <c r="U946" s="19">
        <f t="shared" si="233"/>
        <v>0</v>
      </c>
      <c r="V946" s="19">
        <f t="shared" si="125"/>
        <v>0</v>
      </c>
      <c r="W946" s="19">
        <f t="shared" si="126"/>
        <v>0</v>
      </c>
      <c r="X946" s="19">
        <f t="shared" si="127"/>
        <v>0</v>
      </c>
      <c r="Y946" s="19">
        <f t="shared" si="234"/>
        <v>0</v>
      </c>
      <c r="Z946" s="39">
        <f t="shared" ref="Z946:AD946" si="242">Z202</f>
        <v>0</v>
      </c>
      <c r="AA946" s="39">
        <f t="shared" si="242"/>
        <v>0</v>
      </c>
      <c r="AB946" s="39">
        <f t="shared" si="242"/>
        <v>0</v>
      </c>
      <c r="AC946" s="39">
        <f t="shared" si="242"/>
        <v>0</v>
      </c>
      <c r="AD946" s="39">
        <f t="shared" si="242"/>
        <v>0</v>
      </c>
      <c r="AE946" s="20">
        <f t="shared" si="129"/>
        <v>0</v>
      </c>
    </row>
    <row r="947" spans="1:31">
      <c r="A947" s="282">
        <f t="shared" si="236"/>
        <v>198</v>
      </c>
      <c r="B947" s="18">
        <f t="shared" ref="B947:E947" si="243">B203</f>
        <v>0</v>
      </c>
      <c r="C947" s="271">
        <f t="shared" si="243"/>
        <v>0</v>
      </c>
      <c r="D947" s="18">
        <f t="shared" si="243"/>
        <v>0</v>
      </c>
      <c r="E947" s="18">
        <f t="shared" si="243"/>
        <v>0</v>
      </c>
      <c r="F947" s="19">
        <f t="shared" si="116"/>
        <v>0</v>
      </c>
      <c r="G947" s="19">
        <f t="shared" si="117"/>
        <v>0</v>
      </c>
      <c r="H947" s="19">
        <f t="shared" si="118"/>
        <v>0</v>
      </c>
      <c r="I947" s="19">
        <f t="shared" si="119"/>
        <v>0</v>
      </c>
      <c r="J947" s="19">
        <f t="shared" si="227"/>
        <v>0</v>
      </c>
      <c r="K947" s="19">
        <f t="shared" si="228"/>
        <v>0</v>
      </c>
      <c r="L947" s="19">
        <f t="shared" si="120"/>
        <v>0</v>
      </c>
      <c r="M947" s="19">
        <f t="shared" si="121"/>
        <v>0</v>
      </c>
      <c r="N947" s="19">
        <f t="shared" si="122"/>
        <v>0</v>
      </c>
      <c r="O947" s="19">
        <f t="shared" si="229"/>
        <v>0</v>
      </c>
      <c r="P947" s="19">
        <f t="shared" si="230"/>
        <v>0</v>
      </c>
      <c r="Q947" s="19">
        <f t="shared" si="231"/>
        <v>0</v>
      </c>
      <c r="R947" s="19">
        <f t="shared" si="123"/>
        <v>0</v>
      </c>
      <c r="S947" s="19">
        <f t="shared" si="124"/>
        <v>0</v>
      </c>
      <c r="T947" s="19">
        <f t="shared" si="232"/>
        <v>0</v>
      </c>
      <c r="U947" s="19">
        <f t="shared" si="233"/>
        <v>0</v>
      </c>
      <c r="V947" s="19">
        <f t="shared" si="125"/>
        <v>0</v>
      </c>
      <c r="W947" s="19">
        <f t="shared" si="126"/>
        <v>0</v>
      </c>
      <c r="X947" s="19">
        <f t="shared" si="127"/>
        <v>0</v>
      </c>
      <c r="Y947" s="19">
        <f t="shared" si="234"/>
        <v>0</v>
      </c>
      <c r="Z947" s="39">
        <f t="shared" ref="Z947:AD947" si="244">Z203</f>
        <v>0</v>
      </c>
      <c r="AA947" s="39">
        <f t="shared" si="244"/>
        <v>0</v>
      </c>
      <c r="AB947" s="39">
        <f t="shared" si="244"/>
        <v>0</v>
      </c>
      <c r="AC947" s="39">
        <f t="shared" si="244"/>
        <v>0</v>
      </c>
      <c r="AD947" s="39">
        <f t="shared" si="244"/>
        <v>0</v>
      </c>
      <c r="AE947" s="20">
        <f t="shared" si="129"/>
        <v>0</v>
      </c>
    </row>
    <row r="948" spans="1:31">
      <c r="A948" s="282">
        <f t="shared" si="236"/>
        <v>199</v>
      </c>
      <c r="B948" s="18">
        <f t="shared" ref="B948:E948" si="245">B204</f>
        <v>0</v>
      </c>
      <c r="C948" s="271">
        <f t="shared" si="245"/>
        <v>0</v>
      </c>
      <c r="D948" s="18">
        <f t="shared" si="245"/>
        <v>0</v>
      </c>
      <c r="E948" s="18">
        <f t="shared" si="245"/>
        <v>0</v>
      </c>
      <c r="F948" s="19">
        <f t="shared" si="116"/>
        <v>0</v>
      </c>
      <c r="G948" s="19">
        <f t="shared" si="117"/>
        <v>0</v>
      </c>
      <c r="H948" s="19">
        <f t="shared" si="118"/>
        <v>0</v>
      </c>
      <c r="I948" s="19">
        <f t="shared" si="119"/>
        <v>0</v>
      </c>
      <c r="J948" s="19">
        <f t="shared" si="227"/>
        <v>0</v>
      </c>
      <c r="K948" s="19">
        <f t="shared" si="228"/>
        <v>0</v>
      </c>
      <c r="L948" s="19">
        <f t="shared" si="120"/>
        <v>0</v>
      </c>
      <c r="M948" s="19">
        <f t="shared" si="121"/>
        <v>0</v>
      </c>
      <c r="N948" s="19">
        <f t="shared" si="122"/>
        <v>0</v>
      </c>
      <c r="O948" s="19">
        <f t="shared" si="229"/>
        <v>0</v>
      </c>
      <c r="P948" s="19">
        <f t="shared" si="230"/>
        <v>0</v>
      </c>
      <c r="Q948" s="19">
        <f t="shared" si="231"/>
        <v>0</v>
      </c>
      <c r="R948" s="19">
        <f t="shared" si="123"/>
        <v>0</v>
      </c>
      <c r="S948" s="19">
        <f t="shared" si="124"/>
        <v>0</v>
      </c>
      <c r="T948" s="19">
        <f t="shared" si="232"/>
        <v>0</v>
      </c>
      <c r="U948" s="19">
        <f t="shared" si="233"/>
        <v>0</v>
      </c>
      <c r="V948" s="19">
        <f t="shared" si="125"/>
        <v>0</v>
      </c>
      <c r="W948" s="19">
        <f t="shared" si="126"/>
        <v>0</v>
      </c>
      <c r="X948" s="19">
        <f t="shared" si="127"/>
        <v>0</v>
      </c>
      <c r="Y948" s="19">
        <f t="shared" si="234"/>
        <v>0</v>
      </c>
      <c r="Z948" s="39">
        <f t="shared" ref="Z948:AD948" si="246">Z204</f>
        <v>0</v>
      </c>
      <c r="AA948" s="39">
        <f t="shared" si="246"/>
        <v>0</v>
      </c>
      <c r="AB948" s="39">
        <f t="shared" si="246"/>
        <v>0</v>
      </c>
      <c r="AC948" s="39">
        <f t="shared" si="246"/>
        <v>0</v>
      </c>
      <c r="AD948" s="39">
        <f t="shared" si="246"/>
        <v>0</v>
      </c>
      <c r="AE948" s="20">
        <f t="shared" si="129"/>
        <v>0</v>
      </c>
    </row>
    <row r="949" spans="1:31">
      <c r="A949" s="282">
        <f t="shared" si="236"/>
        <v>200</v>
      </c>
      <c r="B949" s="18">
        <f t="shared" ref="B949:E949" si="247">B205</f>
        <v>0</v>
      </c>
      <c r="C949" s="271">
        <f t="shared" si="247"/>
        <v>0</v>
      </c>
      <c r="D949" s="18">
        <f t="shared" si="247"/>
        <v>0</v>
      </c>
      <c r="E949" s="18">
        <f t="shared" si="247"/>
        <v>0</v>
      </c>
      <c r="F949" s="19">
        <f t="shared" si="116"/>
        <v>0</v>
      </c>
      <c r="G949" s="19">
        <f t="shared" si="117"/>
        <v>0</v>
      </c>
      <c r="H949" s="19">
        <f t="shared" si="118"/>
        <v>0</v>
      </c>
      <c r="I949" s="19">
        <f t="shared" si="119"/>
        <v>0</v>
      </c>
      <c r="J949" s="19">
        <f t="shared" si="227"/>
        <v>0</v>
      </c>
      <c r="K949" s="19">
        <f t="shared" si="228"/>
        <v>0</v>
      </c>
      <c r="L949" s="19">
        <f t="shared" si="120"/>
        <v>0</v>
      </c>
      <c r="M949" s="19">
        <f t="shared" si="121"/>
        <v>0</v>
      </c>
      <c r="N949" s="19">
        <f t="shared" si="122"/>
        <v>0</v>
      </c>
      <c r="O949" s="19">
        <f t="shared" si="229"/>
        <v>0</v>
      </c>
      <c r="P949" s="19">
        <f t="shared" si="230"/>
        <v>0</v>
      </c>
      <c r="Q949" s="19">
        <f t="shared" si="231"/>
        <v>0</v>
      </c>
      <c r="R949" s="19">
        <f t="shared" si="123"/>
        <v>0</v>
      </c>
      <c r="S949" s="19">
        <f t="shared" si="124"/>
        <v>0</v>
      </c>
      <c r="T949" s="19">
        <f t="shared" si="232"/>
        <v>0</v>
      </c>
      <c r="U949" s="19">
        <f t="shared" si="233"/>
        <v>0</v>
      </c>
      <c r="V949" s="19">
        <f t="shared" si="125"/>
        <v>0</v>
      </c>
      <c r="W949" s="19">
        <f t="shared" si="126"/>
        <v>0</v>
      </c>
      <c r="X949" s="19">
        <f t="shared" si="127"/>
        <v>0</v>
      </c>
      <c r="Y949" s="19">
        <f t="shared" si="234"/>
        <v>0</v>
      </c>
      <c r="Z949" s="39">
        <f t="shared" ref="Z949:AD949" si="248">Z205</f>
        <v>0</v>
      </c>
      <c r="AA949" s="39">
        <f t="shared" si="248"/>
        <v>0</v>
      </c>
      <c r="AB949" s="39">
        <f t="shared" si="248"/>
        <v>0</v>
      </c>
      <c r="AC949" s="39">
        <f t="shared" si="248"/>
        <v>0</v>
      </c>
      <c r="AD949" s="39">
        <f t="shared" si="248"/>
        <v>0</v>
      </c>
      <c r="AE949" s="20">
        <f t="shared" si="129"/>
        <v>0</v>
      </c>
    </row>
    <row r="950" spans="1:31">
      <c r="A950" s="282">
        <f t="shared" si="236"/>
        <v>201</v>
      </c>
      <c r="B950" s="18">
        <f t="shared" ref="B950:E950" si="249">B206</f>
        <v>0</v>
      </c>
      <c r="C950" s="271">
        <f t="shared" si="249"/>
        <v>0</v>
      </c>
      <c r="D950" s="18">
        <f t="shared" si="249"/>
        <v>0</v>
      </c>
      <c r="E950" s="18">
        <f t="shared" si="249"/>
        <v>0</v>
      </c>
      <c r="F950" s="19">
        <f t="shared" si="116"/>
        <v>0</v>
      </c>
      <c r="G950" s="19">
        <f t="shared" si="117"/>
        <v>0</v>
      </c>
      <c r="H950" s="19">
        <f t="shared" si="118"/>
        <v>0</v>
      </c>
      <c r="I950" s="19">
        <f t="shared" si="119"/>
        <v>0</v>
      </c>
      <c r="J950" s="19">
        <f t="shared" si="227"/>
        <v>0</v>
      </c>
      <c r="K950" s="19">
        <f t="shared" si="228"/>
        <v>0</v>
      </c>
      <c r="L950" s="19">
        <f t="shared" si="120"/>
        <v>0</v>
      </c>
      <c r="M950" s="19">
        <f t="shared" si="121"/>
        <v>0</v>
      </c>
      <c r="N950" s="19">
        <f t="shared" si="122"/>
        <v>0</v>
      </c>
      <c r="O950" s="19">
        <f t="shared" si="229"/>
        <v>0</v>
      </c>
      <c r="P950" s="19">
        <f t="shared" si="230"/>
        <v>0</v>
      </c>
      <c r="Q950" s="19">
        <f t="shared" si="231"/>
        <v>0</v>
      </c>
      <c r="R950" s="19">
        <f t="shared" si="123"/>
        <v>0</v>
      </c>
      <c r="S950" s="19">
        <f t="shared" si="124"/>
        <v>0</v>
      </c>
      <c r="T950" s="19">
        <f t="shared" si="232"/>
        <v>0</v>
      </c>
      <c r="U950" s="19">
        <f t="shared" si="233"/>
        <v>0</v>
      </c>
      <c r="V950" s="19">
        <f t="shared" si="125"/>
        <v>0</v>
      </c>
      <c r="W950" s="19">
        <f t="shared" si="126"/>
        <v>0</v>
      </c>
      <c r="X950" s="19">
        <f t="shared" si="127"/>
        <v>0</v>
      </c>
      <c r="Y950" s="19">
        <f t="shared" si="234"/>
        <v>0</v>
      </c>
      <c r="Z950" s="39">
        <f t="shared" ref="Z950:AD950" si="250">Z206</f>
        <v>0</v>
      </c>
      <c r="AA950" s="39">
        <f t="shared" si="250"/>
        <v>0</v>
      </c>
      <c r="AB950" s="39">
        <f t="shared" si="250"/>
        <v>0</v>
      </c>
      <c r="AC950" s="39">
        <f t="shared" si="250"/>
        <v>0</v>
      </c>
      <c r="AD950" s="39">
        <f t="shared" si="250"/>
        <v>0</v>
      </c>
      <c r="AE950" s="20">
        <f t="shared" si="129"/>
        <v>0</v>
      </c>
    </row>
    <row r="951" spans="1:31">
      <c r="A951" s="282">
        <f t="shared" si="236"/>
        <v>202</v>
      </c>
      <c r="B951" s="18">
        <f t="shared" ref="B951:E951" si="251">B207</f>
        <v>0</v>
      </c>
      <c r="C951" s="271">
        <f t="shared" si="251"/>
        <v>0</v>
      </c>
      <c r="D951" s="18">
        <f t="shared" si="251"/>
        <v>0</v>
      </c>
      <c r="E951" s="18">
        <f t="shared" si="251"/>
        <v>0</v>
      </c>
      <c r="F951" s="19">
        <f t="shared" si="116"/>
        <v>0</v>
      </c>
      <c r="G951" s="19">
        <f t="shared" si="117"/>
        <v>0</v>
      </c>
      <c r="H951" s="19">
        <f t="shared" si="118"/>
        <v>0</v>
      </c>
      <c r="I951" s="19">
        <f t="shared" si="119"/>
        <v>0</v>
      </c>
      <c r="J951" s="19">
        <f t="shared" si="227"/>
        <v>0</v>
      </c>
      <c r="K951" s="19">
        <f t="shared" si="228"/>
        <v>0</v>
      </c>
      <c r="L951" s="19">
        <f t="shared" si="120"/>
        <v>0</v>
      </c>
      <c r="M951" s="19">
        <f t="shared" si="121"/>
        <v>0</v>
      </c>
      <c r="N951" s="19">
        <f t="shared" si="122"/>
        <v>0</v>
      </c>
      <c r="O951" s="19">
        <f t="shared" si="229"/>
        <v>0</v>
      </c>
      <c r="P951" s="19">
        <f t="shared" si="230"/>
        <v>0</v>
      </c>
      <c r="Q951" s="19">
        <f t="shared" si="231"/>
        <v>0</v>
      </c>
      <c r="R951" s="19">
        <f t="shared" si="123"/>
        <v>0</v>
      </c>
      <c r="S951" s="19">
        <f t="shared" si="124"/>
        <v>0</v>
      </c>
      <c r="T951" s="19">
        <f t="shared" si="232"/>
        <v>0</v>
      </c>
      <c r="U951" s="19">
        <f t="shared" si="233"/>
        <v>0</v>
      </c>
      <c r="V951" s="19">
        <f t="shared" si="125"/>
        <v>0</v>
      </c>
      <c r="W951" s="19">
        <f t="shared" si="126"/>
        <v>0</v>
      </c>
      <c r="X951" s="19">
        <f t="shared" si="127"/>
        <v>0</v>
      </c>
      <c r="Y951" s="19">
        <f t="shared" si="234"/>
        <v>0</v>
      </c>
      <c r="Z951" s="39">
        <f t="shared" ref="Z951:AD951" si="252">Z207</f>
        <v>0</v>
      </c>
      <c r="AA951" s="39">
        <f t="shared" si="252"/>
        <v>0</v>
      </c>
      <c r="AB951" s="39">
        <f t="shared" si="252"/>
        <v>0</v>
      </c>
      <c r="AC951" s="39">
        <f t="shared" si="252"/>
        <v>0</v>
      </c>
      <c r="AD951" s="39">
        <f t="shared" si="252"/>
        <v>0</v>
      </c>
      <c r="AE951" s="20">
        <f t="shared" si="129"/>
        <v>0</v>
      </c>
    </row>
    <row r="952" spans="1:31">
      <c r="A952" s="282">
        <f t="shared" si="236"/>
        <v>203</v>
      </c>
      <c r="B952" s="18">
        <f t="shared" ref="B952:E952" si="253">B208</f>
        <v>0</v>
      </c>
      <c r="C952" s="271">
        <f t="shared" si="253"/>
        <v>0</v>
      </c>
      <c r="D952" s="18">
        <f t="shared" si="253"/>
        <v>0</v>
      </c>
      <c r="E952" s="18">
        <f t="shared" si="253"/>
        <v>0</v>
      </c>
      <c r="F952" s="19">
        <f t="shared" si="116"/>
        <v>0</v>
      </c>
      <c r="G952" s="19">
        <f t="shared" si="117"/>
        <v>0</v>
      </c>
      <c r="H952" s="19">
        <f t="shared" si="118"/>
        <v>0</v>
      </c>
      <c r="I952" s="19">
        <f t="shared" si="119"/>
        <v>0</v>
      </c>
      <c r="J952" s="19">
        <f t="shared" si="227"/>
        <v>0</v>
      </c>
      <c r="K952" s="19">
        <f t="shared" si="228"/>
        <v>0</v>
      </c>
      <c r="L952" s="19">
        <f t="shared" si="120"/>
        <v>0</v>
      </c>
      <c r="M952" s="19">
        <f t="shared" si="121"/>
        <v>0</v>
      </c>
      <c r="N952" s="19">
        <f t="shared" si="122"/>
        <v>0</v>
      </c>
      <c r="O952" s="19">
        <f t="shared" si="229"/>
        <v>0</v>
      </c>
      <c r="P952" s="19">
        <f t="shared" si="230"/>
        <v>0</v>
      </c>
      <c r="Q952" s="19">
        <f t="shared" si="231"/>
        <v>0</v>
      </c>
      <c r="R952" s="19">
        <f t="shared" si="123"/>
        <v>0</v>
      </c>
      <c r="S952" s="19">
        <f t="shared" si="124"/>
        <v>0</v>
      </c>
      <c r="T952" s="19">
        <f t="shared" si="232"/>
        <v>0</v>
      </c>
      <c r="U952" s="19">
        <f t="shared" si="233"/>
        <v>0</v>
      </c>
      <c r="V952" s="19">
        <f t="shared" si="125"/>
        <v>0</v>
      </c>
      <c r="W952" s="19">
        <f t="shared" si="126"/>
        <v>0</v>
      </c>
      <c r="X952" s="19">
        <f t="shared" si="127"/>
        <v>0</v>
      </c>
      <c r="Y952" s="19">
        <f t="shared" si="234"/>
        <v>0</v>
      </c>
      <c r="Z952" s="39">
        <f t="shared" ref="Z952:AD952" si="254">Z208</f>
        <v>0</v>
      </c>
      <c r="AA952" s="39">
        <f t="shared" si="254"/>
        <v>0</v>
      </c>
      <c r="AB952" s="39">
        <f t="shared" si="254"/>
        <v>0</v>
      </c>
      <c r="AC952" s="39">
        <f t="shared" si="254"/>
        <v>0</v>
      </c>
      <c r="AD952" s="39">
        <f t="shared" si="254"/>
        <v>0</v>
      </c>
      <c r="AE952" s="20">
        <f t="shared" si="129"/>
        <v>0</v>
      </c>
    </row>
    <row r="953" spans="1:31">
      <c r="A953" s="282">
        <f t="shared" si="236"/>
        <v>204</v>
      </c>
      <c r="B953" s="18">
        <f t="shared" ref="B953:E953" si="255">B209</f>
        <v>0</v>
      </c>
      <c r="C953" s="271">
        <f t="shared" si="255"/>
        <v>0</v>
      </c>
      <c r="D953" s="18">
        <f t="shared" si="255"/>
        <v>0</v>
      </c>
      <c r="E953" s="18">
        <f t="shared" si="255"/>
        <v>0</v>
      </c>
      <c r="F953" s="19">
        <f t="shared" si="116"/>
        <v>0</v>
      </c>
      <c r="G953" s="19">
        <f t="shared" si="117"/>
        <v>0</v>
      </c>
      <c r="H953" s="19">
        <f t="shared" si="118"/>
        <v>0</v>
      </c>
      <c r="I953" s="19">
        <f t="shared" si="119"/>
        <v>0</v>
      </c>
      <c r="J953" s="19">
        <f t="shared" si="227"/>
        <v>0</v>
      </c>
      <c r="K953" s="19">
        <f t="shared" si="228"/>
        <v>0</v>
      </c>
      <c r="L953" s="19">
        <f t="shared" si="120"/>
        <v>0</v>
      </c>
      <c r="M953" s="19">
        <f t="shared" si="121"/>
        <v>0</v>
      </c>
      <c r="N953" s="19">
        <f t="shared" si="122"/>
        <v>0</v>
      </c>
      <c r="O953" s="19">
        <f t="shared" si="229"/>
        <v>0</v>
      </c>
      <c r="P953" s="19">
        <f t="shared" si="230"/>
        <v>0</v>
      </c>
      <c r="Q953" s="19">
        <f t="shared" si="231"/>
        <v>0</v>
      </c>
      <c r="R953" s="19">
        <f t="shared" si="123"/>
        <v>0</v>
      </c>
      <c r="S953" s="19">
        <f t="shared" si="124"/>
        <v>0</v>
      </c>
      <c r="T953" s="19">
        <f t="shared" si="232"/>
        <v>0</v>
      </c>
      <c r="U953" s="19">
        <f t="shared" si="233"/>
        <v>0</v>
      </c>
      <c r="V953" s="19">
        <f t="shared" si="125"/>
        <v>0</v>
      </c>
      <c r="W953" s="19">
        <f t="shared" si="126"/>
        <v>0</v>
      </c>
      <c r="X953" s="19">
        <f t="shared" si="127"/>
        <v>0</v>
      </c>
      <c r="Y953" s="19">
        <f t="shared" si="234"/>
        <v>0</v>
      </c>
      <c r="Z953" s="39">
        <f t="shared" ref="Z953:AD953" si="256">Z209</f>
        <v>0</v>
      </c>
      <c r="AA953" s="39">
        <f t="shared" si="256"/>
        <v>0</v>
      </c>
      <c r="AB953" s="39">
        <f t="shared" si="256"/>
        <v>0</v>
      </c>
      <c r="AC953" s="39">
        <f t="shared" si="256"/>
        <v>0</v>
      </c>
      <c r="AD953" s="39">
        <f t="shared" si="256"/>
        <v>0</v>
      </c>
      <c r="AE953" s="20">
        <f t="shared" si="129"/>
        <v>0</v>
      </c>
    </row>
    <row r="954" spans="1:31">
      <c r="A954" s="282">
        <f t="shared" si="236"/>
        <v>205</v>
      </c>
      <c r="B954" s="18">
        <f t="shared" ref="B954:E954" si="257">B210</f>
        <v>0</v>
      </c>
      <c r="C954" s="271">
        <f t="shared" si="257"/>
        <v>0</v>
      </c>
      <c r="D954" s="18">
        <f t="shared" si="257"/>
        <v>0</v>
      </c>
      <c r="E954" s="18">
        <f t="shared" si="257"/>
        <v>0</v>
      </c>
      <c r="F954" s="19">
        <f t="shared" si="116"/>
        <v>0</v>
      </c>
      <c r="G954" s="19">
        <f t="shared" si="117"/>
        <v>0</v>
      </c>
      <c r="H954" s="19">
        <f t="shared" si="118"/>
        <v>0</v>
      </c>
      <c r="I954" s="19">
        <f t="shared" si="119"/>
        <v>0</v>
      </c>
      <c r="J954" s="19">
        <f t="shared" si="227"/>
        <v>0</v>
      </c>
      <c r="K954" s="19">
        <f t="shared" si="228"/>
        <v>0</v>
      </c>
      <c r="L954" s="19">
        <f t="shared" si="120"/>
        <v>0</v>
      </c>
      <c r="M954" s="19">
        <f t="shared" si="121"/>
        <v>0</v>
      </c>
      <c r="N954" s="19">
        <f t="shared" si="122"/>
        <v>0</v>
      </c>
      <c r="O954" s="19">
        <f t="shared" si="229"/>
        <v>0</v>
      </c>
      <c r="P954" s="19">
        <f t="shared" si="230"/>
        <v>0</v>
      </c>
      <c r="Q954" s="19">
        <f t="shared" si="231"/>
        <v>0</v>
      </c>
      <c r="R954" s="19">
        <f t="shared" si="123"/>
        <v>0</v>
      </c>
      <c r="S954" s="19">
        <f t="shared" si="124"/>
        <v>0</v>
      </c>
      <c r="T954" s="19">
        <f t="shared" si="232"/>
        <v>0</v>
      </c>
      <c r="U954" s="19">
        <f t="shared" si="233"/>
        <v>0</v>
      </c>
      <c r="V954" s="19">
        <f t="shared" si="125"/>
        <v>0</v>
      </c>
      <c r="W954" s="19">
        <f t="shared" si="126"/>
        <v>0</v>
      </c>
      <c r="X954" s="19">
        <f t="shared" si="127"/>
        <v>0</v>
      </c>
      <c r="Y954" s="19">
        <f t="shared" si="234"/>
        <v>0</v>
      </c>
      <c r="Z954" s="39">
        <f t="shared" ref="Z954:AD954" si="258">Z210</f>
        <v>0</v>
      </c>
      <c r="AA954" s="39">
        <f t="shared" si="258"/>
        <v>0</v>
      </c>
      <c r="AB954" s="39">
        <f t="shared" si="258"/>
        <v>0</v>
      </c>
      <c r="AC954" s="39">
        <f t="shared" si="258"/>
        <v>0</v>
      </c>
      <c r="AD954" s="39">
        <f t="shared" si="258"/>
        <v>0</v>
      </c>
      <c r="AE954" s="20">
        <f t="shared" si="129"/>
        <v>0</v>
      </c>
    </row>
    <row r="955" spans="1:31">
      <c r="A955" s="282">
        <f t="shared" si="236"/>
        <v>206</v>
      </c>
      <c r="B955" s="18">
        <f t="shared" ref="B955:E955" si="259">B211</f>
        <v>0</v>
      </c>
      <c r="C955" s="271">
        <f t="shared" si="259"/>
        <v>0</v>
      </c>
      <c r="D955" s="18">
        <f t="shared" si="259"/>
        <v>0</v>
      </c>
      <c r="E955" s="18">
        <f t="shared" si="259"/>
        <v>0</v>
      </c>
      <c r="F955" s="19">
        <f t="shared" si="116"/>
        <v>0</v>
      </c>
      <c r="G955" s="19">
        <f t="shared" si="117"/>
        <v>0</v>
      </c>
      <c r="H955" s="19">
        <f t="shared" si="118"/>
        <v>0</v>
      </c>
      <c r="I955" s="19">
        <f t="shared" si="119"/>
        <v>0</v>
      </c>
      <c r="J955" s="19">
        <f t="shared" si="227"/>
        <v>0</v>
      </c>
      <c r="K955" s="19">
        <f t="shared" si="228"/>
        <v>0</v>
      </c>
      <c r="L955" s="19">
        <f t="shared" si="120"/>
        <v>0</v>
      </c>
      <c r="M955" s="19">
        <f t="shared" si="121"/>
        <v>0</v>
      </c>
      <c r="N955" s="19">
        <f t="shared" si="122"/>
        <v>0</v>
      </c>
      <c r="O955" s="19">
        <f t="shared" si="229"/>
        <v>0</v>
      </c>
      <c r="P955" s="19">
        <f t="shared" si="230"/>
        <v>0</v>
      </c>
      <c r="Q955" s="19">
        <f t="shared" si="231"/>
        <v>0</v>
      </c>
      <c r="R955" s="19">
        <f t="shared" si="123"/>
        <v>0</v>
      </c>
      <c r="S955" s="19">
        <f t="shared" si="124"/>
        <v>0</v>
      </c>
      <c r="T955" s="19">
        <f t="shared" si="232"/>
        <v>0</v>
      </c>
      <c r="U955" s="19">
        <f t="shared" si="233"/>
        <v>0</v>
      </c>
      <c r="V955" s="19">
        <f t="shared" si="125"/>
        <v>0</v>
      </c>
      <c r="W955" s="19">
        <f t="shared" si="126"/>
        <v>0</v>
      </c>
      <c r="X955" s="19">
        <f t="shared" si="127"/>
        <v>0</v>
      </c>
      <c r="Y955" s="19">
        <f t="shared" si="234"/>
        <v>0</v>
      </c>
      <c r="Z955" s="39">
        <f t="shared" ref="Z955:AD955" si="260">Z211</f>
        <v>0</v>
      </c>
      <c r="AA955" s="39">
        <f t="shared" si="260"/>
        <v>0</v>
      </c>
      <c r="AB955" s="39">
        <f t="shared" si="260"/>
        <v>0</v>
      </c>
      <c r="AC955" s="39">
        <f t="shared" si="260"/>
        <v>0</v>
      </c>
      <c r="AD955" s="39">
        <f t="shared" si="260"/>
        <v>0</v>
      </c>
      <c r="AE955" s="20">
        <f t="shared" si="129"/>
        <v>0</v>
      </c>
    </row>
    <row r="956" spans="1:31">
      <c r="A956" s="282">
        <f t="shared" si="236"/>
        <v>207</v>
      </c>
      <c r="B956" s="18">
        <f t="shared" ref="B956:E956" si="261">B212</f>
        <v>0</v>
      </c>
      <c r="C956" s="271">
        <f t="shared" si="261"/>
        <v>0</v>
      </c>
      <c r="D956" s="18">
        <f t="shared" si="261"/>
        <v>0</v>
      </c>
      <c r="E956" s="18">
        <f t="shared" si="261"/>
        <v>0</v>
      </c>
      <c r="F956" s="19">
        <f t="shared" si="116"/>
        <v>0</v>
      </c>
      <c r="G956" s="19">
        <f t="shared" si="117"/>
        <v>0</v>
      </c>
      <c r="H956" s="19">
        <f t="shared" si="118"/>
        <v>0</v>
      </c>
      <c r="I956" s="19">
        <f t="shared" si="119"/>
        <v>0</v>
      </c>
      <c r="J956" s="19">
        <f t="shared" si="227"/>
        <v>0</v>
      </c>
      <c r="K956" s="19">
        <f t="shared" si="228"/>
        <v>0</v>
      </c>
      <c r="L956" s="19">
        <f t="shared" si="120"/>
        <v>0</v>
      </c>
      <c r="M956" s="19">
        <f t="shared" si="121"/>
        <v>0</v>
      </c>
      <c r="N956" s="19">
        <f t="shared" si="122"/>
        <v>0</v>
      </c>
      <c r="O956" s="19">
        <f t="shared" si="229"/>
        <v>0</v>
      </c>
      <c r="P956" s="19">
        <f t="shared" si="230"/>
        <v>0</v>
      </c>
      <c r="Q956" s="19">
        <f t="shared" si="231"/>
        <v>0</v>
      </c>
      <c r="R956" s="19">
        <f t="shared" si="123"/>
        <v>0</v>
      </c>
      <c r="S956" s="19">
        <f t="shared" si="124"/>
        <v>0</v>
      </c>
      <c r="T956" s="19">
        <f t="shared" si="232"/>
        <v>0</v>
      </c>
      <c r="U956" s="19">
        <f t="shared" si="233"/>
        <v>0</v>
      </c>
      <c r="V956" s="19">
        <f t="shared" si="125"/>
        <v>0</v>
      </c>
      <c r="W956" s="19">
        <f t="shared" si="126"/>
        <v>0</v>
      </c>
      <c r="X956" s="19">
        <f t="shared" si="127"/>
        <v>0</v>
      </c>
      <c r="Y956" s="19">
        <f t="shared" si="234"/>
        <v>0</v>
      </c>
      <c r="Z956" s="39">
        <f t="shared" ref="Z956:AD956" si="262">Z212</f>
        <v>0</v>
      </c>
      <c r="AA956" s="39">
        <f t="shared" si="262"/>
        <v>0</v>
      </c>
      <c r="AB956" s="39">
        <f t="shared" si="262"/>
        <v>0</v>
      </c>
      <c r="AC956" s="39">
        <f t="shared" si="262"/>
        <v>0</v>
      </c>
      <c r="AD956" s="39">
        <f t="shared" si="262"/>
        <v>0</v>
      </c>
      <c r="AE956" s="20">
        <f t="shared" si="129"/>
        <v>0</v>
      </c>
    </row>
    <row r="957" spans="1:31">
      <c r="A957" s="282">
        <f t="shared" si="236"/>
        <v>208</v>
      </c>
      <c r="B957" s="18">
        <f t="shared" ref="B957:E957" si="263">B213</f>
        <v>0</v>
      </c>
      <c r="C957" s="271">
        <f t="shared" si="263"/>
        <v>0</v>
      </c>
      <c r="D957" s="18">
        <f t="shared" si="263"/>
        <v>0</v>
      </c>
      <c r="E957" s="18">
        <f t="shared" si="263"/>
        <v>0</v>
      </c>
      <c r="F957" s="19">
        <f t="shared" si="116"/>
        <v>0</v>
      </c>
      <c r="G957" s="19">
        <f t="shared" si="117"/>
        <v>0</v>
      </c>
      <c r="H957" s="19">
        <f t="shared" si="118"/>
        <v>0</v>
      </c>
      <c r="I957" s="19">
        <f t="shared" si="119"/>
        <v>0</v>
      </c>
      <c r="J957" s="19">
        <f t="shared" si="227"/>
        <v>0</v>
      </c>
      <c r="K957" s="19">
        <f t="shared" si="228"/>
        <v>0</v>
      </c>
      <c r="L957" s="19">
        <f t="shared" si="120"/>
        <v>0</v>
      </c>
      <c r="M957" s="19">
        <f t="shared" si="121"/>
        <v>0</v>
      </c>
      <c r="N957" s="19">
        <f t="shared" si="122"/>
        <v>0</v>
      </c>
      <c r="O957" s="19">
        <f t="shared" si="229"/>
        <v>0</v>
      </c>
      <c r="P957" s="19">
        <f t="shared" si="230"/>
        <v>0</v>
      </c>
      <c r="Q957" s="19">
        <f t="shared" si="231"/>
        <v>0</v>
      </c>
      <c r="R957" s="19">
        <f t="shared" si="123"/>
        <v>0</v>
      </c>
      <c r="S957" s="19">
        <f t="shared" si="124"/>
        <v>0</v>
      </c>
      <c r="T957" s="19">
        <f t="shared" si="232"/>
        <v>0</v>
      </c>
      <c r="U957" s="19">
        <f t="shared" si="233"/>
        <v>0</v>
      </c>
      <c r="V957" s="19">
        <f t="shared" si="125"/>
        <v>0</v>
      </c>
      <c r="W957" s="19">
        <f t="shared" si="126"/>
        <v>0</v>
      </c>
      <c r="X957" s="19">
        <f t="shared" si="127"/>
        <v>0</v>
      </c>
      <c r="Y957" s="19">
        <f t="shared" si="234"/>
        <v>0</v>
      </c>
      <c r="Z957" s="39">
        <f t="shared" ref="Z957:AD957" si="264">Z213</f>
        <v>0</v>
      </c>
      <c r="AA957" s="39">
        <f t="shared" si="264"/>
        <v>0</v>
      </c>
      <c r="AB957" s="39">
        <f t="shared" si="264"/>
        <v>0</v>
      </c>
      <c r="AC957" s="39">
        <f t="shared" si="264"/>
        <v>0</v>
      </c>
      <c r="AD957" s="39">
        <f t="shared" si="264"/>
        <v>0</v>
      </c>
      <c r="AE957" s="20">
        <f t="shared" si="129"/>
        <v>0</v>
      </c>
    </row>
    <row r="958" spans="1:31">
      <c r="A958" s="282">
        <f t="shared" si="236"/>
        <v>209</v>
      </c>
      <c r="B958" s="18">
        <f t="shared" ref="B958:E958" si="265">B214</f>
        <v>0</v>
      </c>
      <c r="C958" s="271">
        <f t="shared" si="265"/>
        <v>0</v>
      </c>
      <c r="D958" s="18">
        <f t="shared" si="265"/>
        <v>0</v>
      </c>
      <c r="E958" s="18">
        <f t="shared" si="265"/>
        <v>0</v>
      </c>
      <c r="F958" s="19">
        <f t="shared" ref="F958:F1021" si="266">IF(F214="후원(일시22건 또는 정기8건)또는 자원봉사(8명)",10,IF(F214="후원(일시13건 또는 정기5건)또는 자원봉사(7명)",8,IF(F214="후원(일시7건 또는 정기3건)또는 자원봉사(4명)",6,IF(F214="후원(일시4건 또는 정기2건)또는 자원봉사(2명)",4,IF(F214="후원(일시1건 또는 정기1건)또는 자원봉사(1명)",2,0)))))</f>
        <v>0</v>
      </c>
      <c r="G958" s="19">
        <f t="shared" ref="G958:G1021" si="267">IF(G214="게시",5,0)</f>
        <v>0</v>
      </c>
      <c r="H958" s="19">
        <f t="shared" ref="H958:H1021" si="268">IF(H214&gt;=6,20,IF(H214=5,15,IF(H214=4,10,IF(H214=3,5,0))))</f>
        <v>0</v>
      </c>
      <c r="I958" s="19">
        <f t="shared" ref="I958:I1021" si="269">IF(I214&gt;=30,20,IF(I214&gt;=22,15,IF(I214&gt;=15,10,IF(I214&gt;=8,5,0))))</f>
        <v>0</v>
      </c>
      <c r="J958" s="19">
        <f t="shared" si="227"/>
        <v>0</v>
      </c>
      <c r="K958" s="19">
        <f t="shared" si="228"/>
        <v>0</v>
      </c>
      <c r="L958" s="19">
        <f t="shared" ref="L958:L1021" si="270">IF(L214="설치",5,0)</f>
        <v>0</v>
      </c>
      <c r="M958" s="19">
        <f t="shared" ref="M958:M1021" si="271">IF(M214="가능",5,0)</f>
        <v>0</v>
      </c>
      <c r="N958" s="19">
        <f t="shared" ref="N958:N1021" si="272">IF(N214="사용",5,0)</f>
        <v>0</v>
      </c>
      <c r="O958" s="19">
        <f t="shared" si="229"/>
        <v>0</v>
      </c>
      <c r="P958" s="19">
        <f t="shared" si="230"/>
        <v>0</v>
      </c>
      <c r="Q958" s="19">
        <f t="shared" si="231"/>
        <v>0</v>
      </c>
      <c r="R958" s="19">
        <f t="shared" ref="R958:R1021" si="273">IF(R214&gt;=5000,5,IF(R214&gt;=3000,4,IF(R214&gt;=2000,3,IF(R214&gt;=1000,2,IF(R214&gt;=500,1,0)))))</f>
        <v>0</v>
      </c>
      <c r="S958" s="19">
        <f t="shared" ref="S958:S1021" si="274">IF(S214&gt;=4000,5,IF(S214&gt;=2500,4,IF(S214&gt;=1000,3,IF(S214&gt;=500,2,IF(S214&gt;=300,1,0)))))</f>
        <v>0</v>
      </c>
      <c r="T958" s="19">
        <f t="shared" si="232"/>
        <v>0</v>
      </c>
      <c r="U958" s="19">
        <f t="shared" si="233"/>
        <v>0</v>
      </c>
      <c r="V958" s="19">
        <f t="shared" ref="V958:V1021" si="275">IF(V214&gt;=3,15,IF(V214&gt;=2,10,IF(V214&gt;=1,5,0)))</f>
        <v>0</v>
      </c>
      <c r="W958" s="19">
        <f t="shared" ref="W958:W1021" si="276">IF(W214&gt;=25,10,IF(W214&gt;=20,8,IF(W214&gt;=16,6,IF(W214&gt;=11,4,IF(W214&gt;=6,2,IF(W214&gt;=1,1,0))))))</f>
        <v>0</v>
      </c>
      <c r="X958" s="19">
        <f t="shared" ref="X958:X1021" si="277">IF(X214="구성",15,0)</f>
        <v>0</v>
      </c>
      <c r="Y958" s="19">
        <f t="shared" si="234"/>
        <v>0</v>
      </c>
      <c r="Z958" s="39">
        <f t="shared" ref="Z958:AD958" si="278">Z214</f>
        <v>0</v>
      </c>
      <c r="AA958" s="39">
        <f t="shared" si="278"/>
        <v>0</v>
      </c>
      <c r="AB958" s="39">
        <f t="shared" si="278"/>
        <v>0</v>
      </c>
      <c r="AC958" s="39">
        <f t="shared" si="278"/>
        <v>0</v>
      </c>
      <c r="AD958" s="39">
        <f t="shared" si="278"/>
        <v>0</v>
      </c>
      <c r="AE958" s="20">
        <f t="shared" ref="AE958:AE1021" si="279">SUM(F958:AD958)</f>
        <v>0</v>
      </c>
    </row>
    <row r="959" spans="1:31">
      <c r="A959" s="282">
        <f t="shared" si="236"/>
        <v>210</v>
      </c>
      <c r="B959" s="18">
        <f t="shared" ref="B959:E959" si="280">B215</f>
        <v>0</v>
      </c>
      <c r="C959" s="271">
        <f t="shared" si="280"/>
        <v>0</v>
      </c>
      <c r="D959" s="18">
        <f t="shared" si="280"/>
        <v>0</v>
      </c>
      <c r="E959" s="18">
        <f t="shared" si="280"/>
        <v>0</v>
      </c>
      <c r="F959" s="19">
        <f t="shared" si="266"/>
        <v>0</v>
      </c>
      <c r="G959" s="19">
        <f t="shared" si="267"/>
        <v>0</v>
      </c>
      <c r="H959" s="19">
        <f t="shared" si="268"/>
        <v>0</v>
      </c>
      <c r="I959" s="19">
        <f t="shared" si="269"/>
        <v>0</v>
      </c>
      <c r="J959" s="19">
        <f t="shared" si="227"/>
        <v>0</v>
      </c>
      <c r="K959" s="19">
        <f t="shared" si="228"/>
        <v>0</v>
      </c>
      <c r="L959" s="19">
        <f t="shared" si="270"/>
        <v>0</v>
      </c>
      <c r="M959" s="19">
        <f t="shared" si="271"/>
        <v>0</v>
      </c>
      <c r="N959" s="19">
        <f t="shared" si="272"/>
        <v>0</v>
      </c>
      <c r="O959" s="19">
        <f t="shared" si="229"/>
        <v>0</v>
      </c>
      <c r="P959" s="19">
        <f t="shared" si="230"/>
        <v>0</v>
      </c>
      <c r="Q959" s="19">
        <f t="shared" si="231"/>
        <v>0</v>
      </c>
      <c r="R959" s="19">
        <f t="shared" si="273"/>
        <v>0</v>
      </c>
      <c r="S959" s="19">
        <f t="shared" si="274"/>
        <v>0</v>
      </c>
      <c r="T959" s="19">
        <f t="shared" si="232"/>
        <v>0</v>
      </c>
      <c r="U959" s="19">
        <f t="shared" si="233"/>
        <v>0</v>
      </c>
      <c r="V959" s="19">
        <f t="shared" si="275"/>
        <v>0</v>
      </c>
      <c r="W959" s="19">
        <f t="shared" si="276"/>
        <v>0</v>
      </c>
      <c r="X959" s="19">
        <f t="shared" si="277"/>
        <v>0</v>
      </c>
      <c r="Y959" s="19">
        <f t="shared" si="234"/>
        <v>0</v>
      </c>
      <c r="Z959" s="39">
        <f t="shared" ref="Z959:AD959" si="281">Z215</f>
        <v>0</v>
      </c>
      <c r="AA959" s="39">
        <f t="shared" si="281"/>
        <v>0</v>
      </c>
      <c r="AB959" s="39">
        <f t="shared" si="281"/>
        <v>0</v>
      </c>
      <c r="AC959" s="39">
        <f t="shared" si="281"/>
        <v>0</v>
      </c>
      <c r="AD959" s="39">
        <f t="shared" si="281"/>
        <v>0</v>
      </c>
      <c r="AE959" s="20">
        <f t="shared" si="279"/>
        <v>0</v>
      </c>
    </row>
    <row r="960" spans="1:31">
      <c r="A960" s="282">
        <f t="shared" si="236"/>
        <v>211</v>
      </c>
      <c r="B960" s="18">
        <f t="shared" ref="B960:E960" si="282">B216</f>
        <v>0</v>
      </c>
      <c r="C960" s="271">
        <f t="shared" si="282"/>
        <v>0</v>
      </c>
      <c r="D960" s="18">
        <f t="shared" si="282"/>
        <v>0</v>
      </c>
      <c r="E960" s="18">
        <f t="shared" si="282"/>
        <v>0</v>
      </c>
      <c r="F960" s="19">
        <f t="shared" si="266"/>
        <v>0</v>
      </c>
      <c r="G960" s="19">
        <f t="shared" si="267"/>
        <v>0</v>
      </c>
      <c r="H960" s="19">
        <f t="shared" si="268"/>
        <v>0</v>
      </c>
      <c r="I960" s="19">
        <f t="shared" si="269"/>
        <v>0</v>
      </c>
      <c r="J960" s="19">
        <f t="shared" si="227"/>
        <v>0</v>
      </c>
      <c r="K960" s="19">
        <f t="shared" si="228"/>
        <v>0</v>
      </c>
      <c r="L960" s="19">
        <f t="shared" si="270"/>
        <v>0</v>
      </c>
      <c r="M960" s="19">
        <f t="shared" si="271"/>
        <v>0</v>
      </c>
      <c r="N960" s="19">
        <f t="shared" si="272"/>
        <v>0</v>
      </c>
      <c r="O960" s="19">
        <f t="shared" si="229"/>
        <v>0</v>
      </c>
      <c r="P960" s="19">
        <f t="shared" si="230"/>
        <v>0</v>
      </c>
      <c r="Q960" s="19">
        <f t="shared" si="231"/>
        <v>0</v>
      </c>
      <c r="R960" s="19">
        <f t="shared" si="273"/>
        <v>0</v>
      </c>
      <c r="S960" s="19">
        <f t="shared" si="274"/>
        <v>0</v>
      </c>
      <c r="T960" s="19">
        <f t="shared" si="232"/>
        <v>0</v>
      </c>
      <c r="U960" s="19">
        <f t="shared" si="233"/>
        <v>0</v>
      </c>
      <c r="V960" s="19">
        <f t="shared" si="275"/>
        <v>0</v>
      </c>
      <c r="W960" s="19">
        <f t="shared" si="276"/>
        <v>0</v>
      </c>
      <c r="X960" s="19">
        <f t="shared" si="277"/>
        <v>0</v>
      </c>
      <c r="Y960" s="19">
        <f t="shared" si="234"/>
        <v>0</v>
      </c>
      <c r="Z960" s="39">
        <f t="shared" ref="Z960:AD960" si="283">Z216</f>
        <v>0</v>
      </c>
      <c r="AA960" s="39">
        <f t="shared" si="283"/>
        <v>0</v>
      </c>
      <c r="AB960" s="39">
        <f t="shared" si="283"/>
        <v>0</v>
      </c>
      <c r="AC960" s="39">
        <f t="shared" si="283"/>
        <v>0</v>
      </c>
      <c r="AD960" s="39">
        <f t="shared" si="283"/>
        <v>0</v>
      </c>
      <c r="AE960" s="20">
        <f t="shared" si="279"/>
        <v>0</v>
      </c>
    </row>
    <row r="961" spans="1:31">
      <c r="A961" s="282">
        <f t="shared" si="236"/>
        <v>212</v>
      </c>
      <c r="B961" s="18">
        <f t="shared" ref="B961:E961" si="284">B217</f>
        <v>0</v>
      </c>
      <c r="C961" s="271">
        <f t="shared" si="284"/>
        <v>0</v>
      </c>
      <c r="D961" s="18">
        <f t="shared" si="284"/>
        <v>0</v>
      </c>
      <c r="E961" s="18">
        <f t="shared" si="284"/>
        <v>0</v>
      </c>
      <c r="F961" s="19">
        <f t="shared" si="266"/>
        <v>0</v>
      </c>
      <c r="G961" s="19">
        <f t="shared" si="267"/>
        <v>0</v>
      </c>
      <c r="H961" s="19">
        <f t="shared" si="268"/>
        <v>0</v>
      </c>
      <c r="I961" s="19">
        <f t="shared" si="269"/>
        <v>0</v>
      </c>
      <c r="J961" s="19">
        <f t="shared" si="227"/>
        <v>0</v>
      </c>
      <c r="K961" s="19">
        <f t="shared" si="228"/>
        <v>0</v>
      </c>
      <c r="L961" s="19">
        <f t="shared" si="270"/>
        <v>0</v>
      </c>
      <c r="M961" s="19">
        <f t="shared" si="271"/>
        <v>0</v>
      </c>
      <c r="N961" s="19">
        <f t="shared" si="272"/>
        <v>0</v>
      </c>
      <c r="O961" s="19">
        <f t="shared" si="229"/>
        <v>0</v>
      </c>
      <c r="P961" s="19">
        <f t="shared" si="230"/>
        <v>0</v>
      </c>
      <c r="Q961" s="19">
        <f t="shared" si="231"/>
        <v>0</v>
      </c>
      <c r="R961" s="19">
        <f t="shared" si="273"/>
        <v>0</v>
      </c>
      <c r="S961" s="19">
        <f t="shared" si="274"/>
        <v>0</v>
      </c>
      <c r="T961" s="19">
        <f t="shared" si="232"/>
        <v>0</v>
      </c>
      <c r="U961" s="19">
        <f t="shared" si="233"/>
        <v>0</v>
      </c>
      <c r="V961" s="19">
        <f t="shared" si="275"/>
        <v>0</v>
      </c>
      <c r="W961" s="19">
        <f t="shared" si="276"/>
        <v>0</v>
      </c>
      <c r="X961" s="19">
        <f t="shared" si="277"/>
        <v>0</v>
      </c>
      <c r="Y961" s="19">
        <f t="shared" si="234"/>
        <v>0</v>
      </c>
      <c r="Z961" s="39">
        <f t="shared" ref="Z961:AD961" si="285">Z217</f>
        <v>0</v>
      </c>
      <c r="AA961" s="39">
        <f t="shared" si="285"/>
        <v>0</v>
      </c>
      <c r="AB961" s="39">
        <f t="shared" si="285"/>
        <v>0</v>
      </c>
      <c r="AC961" s="39">
        <f t="shared" si="285"/>
        <v>0</v>
      </c>
      <c r="AD961" s="39">
        <f t="shared" si="285"/>
        <v>0</v>
      </c>
      <c r="AE961" s="20">
        <f t="shared" si="279"/>
        <v>0</v>
      </c>
    </row>
    <row r="962" spans="1:31">
      <c r="A962" s="282">
        <f t="shared" si="236"/>
        <v>213</v>
      </c>
      <c r="B962" s="18">
        <f t="shared" ref="B962:E962" si="286">B218</f>
        <v>0</v>
      </c>
      <c r="C962" s="271">
        <f t="shared" si="286"/>
        <v>0</v>
      </c>
      <c r="D962" s="18">
        <f t="shared" si="286"/>
        <v>0</v>
      </c>
      <c r="E962" s="18">
        <f t="shared" si="286"/>
        <v>0</v>
      </c>
      <c r="F962" s="19">
        <f t="shared" si="266"/>
        <v>0</v>
      </c>
      <c r="G962" s="19">
        <f t="shared" si="267"/>
        <v>0</v>
      </c>
      <c r="H962" s="19">
        <f t="shared" si="268"/>
        <v>0</v>
      </c>
      <c r="I962" s="19">
        <f t="shared" si="269"/>
        <v>0</v>
      </c>
      <c r="J962" s="19">
        <f t="shared" si="227"/>
        <v>0</v>
      </c>
      <c r="K962" s="19">
        <f t="shared" si="228"/>
        <v>0</v>
      </c>
      <c r="L962" s="19">
        <f t="shared" si="270"/>
        <v>0</v>
      </c>
      <c r="M962" s="19">
        <f t="shared" si="271"/>
        <v>0</v>
      </c>
      <c r="N962" s="19">
        <f t="shared" si="272"/>
        <v>0</v>
      </c>
      <c r="O962" s="19">
        <f t="shared" si="229"/>
        <v>0</v>
      </c>
      <c r="P962" s="19">
        <f t="shared" si="230"/>
        <v>0</v>
      </c>
      <c r="Q962" s="19">
        <f t="shared" si="231"/>
        <v>0</v>
      </c>
      <c r="R962" s="19">
        <f t="shared" si="273"/>
        <v>0</v>
      </c>
      <c r="S962" s="19">
        <f t="shared" si="274"/>
        <v>0</v>
      </c>
      <c r="T962" s="19">
        <f t="shared" si="232"/>
        <v>0</v>
      </c>
      <c r="U962" s="19">
        <f t="shared" si="233"/>
        <v>0</v>
      </c>
      <c r="V962" s="19">
        <f t="shared" si="275"/>
        <v>0</v>
      </c>
      <c r="W962" s="19">
        <f t="shared" si="276"/>
        <v>0</v>
      </c>
      <c r="X962" s="19">
        <f t="shared" si="277"/>
        <v>0</v>
      </c>
      <c r="Y962" s="19">
        <f t="shared" si="234"/>
        <v>0</v>
      </c>
      <c r="Z962" s="39">
        <f t="shared" ref="Z962:AD962" si="287">Z218</f>
        <v>0</v>
      </c>
      <c r="AA962" s="39">
        <f t="shared" si="287"/>
        <v>0</v>
      </c>
      <c r="AB962" s="39">
        <f t="shared" si="287"/>
        <v>0</v>
      </c>
      <c r="AC962" s="39">
        <f t="shared" si="287"/>
        <v>0</v>
      </c>
      <c r="AD962" s="39">
        <f t="shared" si="287"/>
        <v>0</v>
      </c>
      <c r="AE962" s="20">
        <f t="shared" si="279"/>
        <v>0</v>
      </c>
    </row>
    <row r="963" spans="1:31">
      <c r="A963" s="282">
        <f t="shared" si="236"/>
        <v>214</v>
      </c>
      <c r="B963" s="18">
        <f t="shared" ref="B963:E963" si="288">B219</f>
        <v>0</v>
      </c>
      <c r="C963" s="271">
        <f t="shared" si="288"/>
        <v>0</v>
      </c>
      <c r="D963" s="18">
        <f t="shared" si="288"/>
        <v>0</v>
      </c>
      <c r="E963" s="18">
        <f t="shared" si="288"/>
        <v>0</v>
      </c>
      <c r="F963" s="19">
        <f t="shared" si="266"/>
        <v>0</v>
      </c>
      <c r="G963" s="19">
        <f t="shared" si="267"/>
        <v>0</v>
      </c>
      <c r="H963" s="19">
        <f t="shared" si="268"/>
        <v>0</v>
      </c>
      <c r="I963" s="19">
        <f t="shared" si="269"/>
        <v>0</v>
      </c>
      <c r="J963" s="19">
        <f t="shared" si="227"/>
        <v>0</v>
      </c>
      <c r="K963" s="19">
        <f t="shared" si="228"/>
        <v>0</v>
      </c>
      <c r="L963" s="19">
        <f t="shared" si="270"/>
        <v>0</v>
      </c>
      <c r="M963" s="19">
        <f t="shared" si="271"/>
        <v>0</v>
      </c>
      <c r="N963" s="19">
        <f t="shared" si="272"/>
        <v>0</v>
      </c>
      <c r="O963" s="19">
        <f t="shared" si="229"/>
        <v>0</v>
      </c>
      <c r="P963" s="19">
        <f t="shared" si="230"/>
        <v>0</v>
      </c>
      <c r="Q963" s="19">
        <f t="shared" si="231"/>
        <v>0</v>
      </c>
      <c r="R963" s="19">
        <f t="shared" si="273"/>
        <v>0</v>
      </c>
      <c r="S963" s="19">
        <f t="shared" si="274"/>
        <v>0</v>
      </c>
      <c r="T963" s="19">
        <f t="shared" si="232"/>
        <v>0</v>
      </c>
      <c r="U963" s="19">
        <f t="shared" si="233"/>
        <v>0</v>
      </c>
      <c r="V963" s="19">
        <f t="shared" si="275"/>
        <v>0</v>
      </c>
      <c r="W963" s="19">
        <f t="shared" si="276"/>
        <v>0</v>
      </c>
      <c r="X963" s="19">
        <f t="shared" si="277"/>
        <v>0</v>
      </c>
      <c r="Y963" s="19">
        <f t="shared" si="234"/>
        <v>0</v>
      </c>
      <c r="Z963" s="39">
        <f t="shared" ref="Z963:AD963" si="289">Z219</f>
        <v>0</v>
      </c>
      <c r="AA963" s="39">
        <f t="shared" si="289"/>
        <v>0</v>
      </c>
      <c r="AB963" s="39">
        <f t="shared" si="289"/>
        <v>0</v>
      </c>
      <c r="AC963" s="39">
        <f t="shared" si="289"/>
        <v>0</v>
      </c>
      <c r="AD963" s="39">
        <f t="shared" si="289"/>
        <v>0</v>
      </c>
      <c r="AE963" s="20">
        <f t="shared" si="279"/>
        <v>0</v>
      </c>
    </row>
    <row r="964" spans="1:31">
      <c r="A964" s="282">
        <f t="shared" si="236"/>
        <v>215</v>
      </c>
      <c r="B964" s="18">
        <f t="shared" ref="B964:E964" si="290">B220</f>
        <v>0</v>
      </c>
      <c r="C964" s="271">
        <f t="shared" si="290"/>
        <v>0</v>
      </c>
      <c r="D964" s="18">
        <f t="shared" si="290"/>
        <v>0</v>
      </c>
      <c r="E964" s="18">
        <f t="shared" si="290"/>
        <v>0</v>
      </c>
      <c r="F964" s="19">
        <f t="shared" si="266"/>
        <v>0</v>
      </c>
      <c r="G964" s="19">
        <f t="shared" si="267"/>
        <v>0</v>
      </c>
      <c r="H964" s="19">
        <f t="shared" si="268"/>
        <v>0</v>
      </c>
      <c r="I964" s="19">
        <f t="shared" si="269"/>
        <v>0</v>
      </c>
      <c r="J964" s="19">
        <f t="shared" si="227"/>
        <v>0</v>
      </c>
      <c r="K964" s="19">
        <f t="shared" si="228"/>
        <v>0</v>
      </c>
      <c r="L964" s="19">
        <f t="shared" si="270"/>
        <v>0</v>
      </c>
      <c r="M964" s="19">
        <f t="shared" si="271"/>
        <v>0</v>
      </c>
      <c r="N964" s="19">
        <f t="shared" si="272"/>
        <v>0</v>
      </c>
      <c r="O964" s="19">
        <f t="shared" si="229"/>
        <v>0</v>
      </c>
      <c r="P964" s="19">
        <f t="shared" si="230"/>
        <v>0</v>
      </c>
      <c r="Q964" s="19">
        <f t="shared" si="231"/>
        <v>0</v>
      </c>
      <c r="R964" s="19">
        <f t="shared" si="273"/>
        <v>0</v>
      </c>
      <c r="S964" s="19">
        <f t="shared" si="274"/>
        <v>0</v>
      </c>
      <c r="T964" s="19">
        <f t="shared" si="232"/>
        <v>0</v>
      </c>
      <c r="U964" s="19">
        <f t="shared" si="233"/>
        <v>0</v>
      </c>
      <c r="V964" s="19">
        <f t="shared" si="275"/>
        <v>0</v>
      </c>
      <c r="W964" s="19">
        <f t="shared" si="276"/>
        <v>0</v>
      </c>
      <c r="X964" s="19">
        <f t="shared" si="277"/>
        <v>0</v>
      </c>
      <c r="Y964" s="19">
        <f t="shared" si="234"/>
        <v>0</v>
      </c>
      <c r="Z964" s="39">
        <f t="shared" ref="Z964:AD964" si="291">Z220</f>
        <v>0</v>
      </c>
      <c r="AA964" s="39">
        <f t="shared" si="291"/>
        <v>0</v>
      </c>
      <c r="AB964" s="39">
        <f t="shared" si="291"/>
        <v>0</v>
      </c>
      <c r="AC964" s="39">
        <f t="shared" si="291"/>
        <v>0</v>
      </c>
      <c r="AD964" s="39">
        <f t="shared" si="291"/>
        <v>0</v>
      </c>
      <c r="AE964" s="20">
        <f t="shared" si="279"/>
        <v>0</v>
      </c>
    </row>
    <row r="965" spans="1:31">
      <c r="A965" s="282">
        <f t="shared" si="236"/>
        <v>216</v>
      </c>
      <c r="B965" s="18">
        <f t="shared" ref="B965:E965" si="292">B221</f>
        <v>0</v>
      </c>
      <c r="C965" s="271">
        <f t="shared" si="292"/>
        <v>0</v>
      </c>
      <c r="D965" s="18">
        <f t="shared" si="292"/>
        <v>0</v>
      </c>
      <c r="E965" s="18">
        <f t="shared" si="292"/>
        <v>0</v>
      </c>
      <c r="F965" s="19">
        <f t="shared" si="266"/>
        <v>0</v>
      </c>
      <c r="G965" s="19">
        <f t="shared" si="267"/>
        <v>0</v>
      </c>
      <c r="H965" s="19">
        <f t="shared" si="268"/>
        <v>0</v>
      </c>
      <c r="I965" s="19">
        <f t="shared" si="269"/>
        <v>0</v>
      </c>
      <c r="J965" s="19">
        <f t="shared" si="227"/>
        <v>0</v>
      </c>
      <c r="K965" s="19">
        <f t="shared" si="228"/>
        <v>0</v>
      </c>
      <c r="L965" s="19">
        <f t="shared" si="270"/>
        <v>0</v>
      </c>
      <c r="M965" s="19">
        <f t="shared" si="271"/>
        <v>0</v>
      </c>
      <c r="N965" s="19">
        <f t="shared" si="272"/>
        <v>0</v>
      </c>
      <c r="O965" s="19">
        <f t="shared" si="229"/>
        <v>0</v>
      </c>
      <c r="P965" s="19">
        <f t="shared" si="230"/>
        <v>0</v>
      </c>
      <c r="Q965" s="19">
        <f t="shared" si="231"/>
        <v>0</v>
      </c>
      <c r="R965" s="19">
        <f t="shared" si="273"/>
        <v>0</v>
      </c>
      <c r="S965" s="19">
        <f t="shared" si="274"/>
        <v>0</v>
      </c>
      <c r="T965" s="19">
        <f t="shared" si="232"/>
        <v>0</v>
      </c>
      <c r="U965" s="19">
        <f t="shared" si="233"/>
        <v>0</v>
      </c>
      <c r="V965" s="19">
        <f t="shared" si="275"/>
        <v>0</v>
      </c>
      <c r="W965" s="19">
        <f t="shared" si="276"/>
        <v>0</v>
      </c>
      <c r="X965" s="19">
        <f t="shared" si="277"/>
        <v>0</v>
      </c>
      <c r="Y965" s="19">
        <f t="shared" si="234"/>
        <v>0</v>
      </c>
      <c r="Z965" s="39">
        <f t="shared" ref="Z965:AD965" si="293">Z221</f>
        <v>0</v>
      </c>
      <c r="AA965" s="39">
        <f t="shared" si="293"/>
        <v>0</v>
      </c>
      <c r="AB965" s="39">
        <f t="shared" si="293"/>
        <v>0</v>
      </c>
      <c r="AC965" s="39">
        <f t="shared" si="293"/>
        <v>0</v>
      </c>
      <c r="AD965" s="39">
        <f t="shared" si="293"/>
        <v>0</v>
      </c>
      <c r="AE965" s="20">
        <f t="shared" si="279"/>
        <v>0</v>
      </c>
    </row>
    <row r="966" spans="1:31">
      <c r="A966" s="282">
        <f t="shared" si="236"/>
        <v>217</v>
      </c>
      <c r="B966" s="18">
        <f t="shared" ref="B966:E966" si="294">B222</f>
        <v>0</v>
      </c>
      <c r="C966" s="271">
        <f t="shared" si="294"/>
        <v>0</v>
      </c>
      <c r="D966" s="18">
        <f t="shared" si="294"/>
        <v>0</v>
      </c>
      <c r="E966" s="18">
        <f t="shared" si="294"/>
        <v>0</v>
      </c>
      <c r="F966" s="19">
        <f t="shared" si="266"/>
        <v>0</v>
      </c>
      <c r="G966" s="19">
        <f t="shared" si="267"/>
        <v>0</v>
      </c>
      <c r="H966" s="19">
        <f t="shared" si="268"/>
        <v>0</v>
      </c>
      <c r="I966" s="19">
        <f t="shared" si="269"/>
        <v>0</v>
      </c>
      <c r="J966" s="19">
        <f t="shared" si="227"/>
        <v>0</v>
      </c>
      <c r="K966" s="19">
        <f t="shared" si="228"/>
        <v>0</v>
      </c>
      <c r="L966" s="19">
        <f t="shared" si="270"/>
        <v>0</v>
      </c>
      <c r="M966" s="19">
        <f t="shared" si="271"/>
        <v>0</v>
      </c>
      <c r="N966" s="19">
        <f t="shared" si="272"/>
        <v>0</v>
      </c>
      <c r="O966" s="19">
        <f t="shared" si="229"/>
        <v>0</v>
      </c>
      <c r="P966" s="19">
        <f t="shared" si="230"/>
        <v>0</v>
      </c>
      <c r="Q966" s="19">
        <f t="shared" si="231"/>
        <v>0</v>
      </c>
      <c r="R966" s="19">
        <f t="shared" si="273"/>
        <v>0</v>
      </c>
      <c r="S966" s="19">
        <f t="shared" si="274"/>
        <v>0</v>
      </c>
      <c r="T966" s="19">
        <f t="shared" si="232"/>
        <v>0</v>
      </c>
      <c r="U966" s="19">
        <f t="shared" si="233"/>
        <v>0</v>
      </c>
      <c r="V966" s="19">
        <f t="shared" si="275"/>
        <v>0</v>
      </c>
      <c r="W966" s="19">
        <f t="shared" si="276"/>
        <v>0</v>
      </c>
      <c r="X966" s="19">
        <f t="shared" si="277"/>
        <v>0</v>
      </c>
      <c r="Y966" s="19">
        <f t="shared" si="234"/>
        <v>0</v>
      </c>
      <c r="Z966" s="39">
        <f t="shared" ref="Z966:AD966" si="295">Z222</f>
        <v>0</v>
      </c>
      <c r="AA966" s="39">
        <f t="shared" si="295"/>
        <v>0</v>
      </c>
      <c r="AB966" s="39">
        <f t="shared" si="295"/>
        <v>0</v>
      </c>
      <c r="AC966" s="39">
        <f t="shared" si="295"/>
        <v>0</v>
      </c>
      <c r="AD966" s="39">
        <f t="shared" si="295"/>
        <v>0</v>
      </c>
      <c r="AE966" s="20">
        <f t="shared" si="279"/>
        <v>0</v>
      </c>
    </row>
    <row r="967" spans="1:31">
      <c r="A967" s="282">
        <f t="shared" si="236"/>
        <v>218</v>
      </c>
      <c r="B967" s="18">
        <f t="shared" ref="B967:E967" si="296">B223</f>
        <v>0</v>
      </c>
      <c r="C967" s="271">
        <f t="shared" si="296"/>
        <v>0</v>
      </c>
      <c r="D967" s="18">
        <f t="shared" si="296"/>
        <v>0</v>
      </c>
      <c r="E967" s="18">
        <f t="shared" si="296"/>
        <v>0</v>
      </c>
      <c r="F967" s="19">
        <f t="shared" si="266"/>
        <v>0</v>
      </c>
      <c r="G967" s="19">
        <f t="shared" si="267"/>
        <v>0</v>
      </c>
      <c r="H967" s="19">
        <f t="shared" si="268"/>
        <v>0</v>
      </c>
      <c r="I967" s="19">
        <f t="shared" si="269"/>
        <v>0</v>
      </c>
      <c r="J967" s="19">
        <f t="shared" si="227"/>
        <v>0</v>
      </c>
      <c r="K967" s="19">
        <f t="shared" si="228"/>
        <v>0</v>
      </c>
      <c r="L967" s="19">
        <f t="shared" si="270"/>
        <v>0</v>
      </c>
      <c r="M967" s="19">
        <f t="shared" si="271"/>
        <v>0</v>
      </c>
      <c r="N967" s="19">
        <f t="shared" si="272"/>
        <v>0</v>
      </c>
      <c r="O967" s="19">
        <f t="shared" si="229"/>
        <v>0</v>
      </c>
      <c r="P967" s="19">
        <f t="shared" si="230"/>
        <v>0</v>
      </c>
      <c r="Q967" s="19">
        <f t="shared" si="231"/>
        <v>0</v>
      </c>
      <c r="R967" s="19">
        <f t="shared" si="273"/>
        <v>0</v>
      </c>
      <c r="S967" s="19">
        <f t="shared" si="274"/>
        <v>0</v>
      </c>
      <c r="T967" s="19">
        <f t="shared" si="232"/>
        <v>0</v>
      </c>
      <c r="U967" s="19">
        <f t="shared" si="233"/>
        <v>0</v>
      </c>
      <c r="V967" s="19">
        <f t="shared" si="275"/>
        <v>0</v>
      </c>
      <c r="W967" s="19">
        <f t="shared" si="276"/>
        <v>0</v>
      </c>
      <c r="X967" s="19">
        <f t="shared" si="277"/>
        <v>0</v>
      </c>
      <c r="Y967" s="19">
        <f t="shared" si="234"/>
        <v>0</v>
      </c>
      <c r="Z967" s="39">
        <f t="shared" ref="Z967:AD967" si="297">Z223</f>
        <v>0</v>
      </c>
      <c r="AA967" s="39">
        <f t="shared" si="297"/>
        <v>0</v>
      </c>
      <c r="AB967" s="39">
        <f t="shared" si="297"/>
        <v>0</v>
      </c>
      <c r="AC967" s="39">
        <f t="shared" si="297"/>
        <v>0</v>
      </c>
      <c r="AD967" s="39">
        <f t="shared" si="297"/>
        <v>0</v>
      </c>
      <c r="AE967" s="20">
        <f t="shared" si="279"/>
        <v>0</v>
      </c>
    </row>
    <row r="968" spans="1:31">
      <c r="A968" s="282">
        <f t="shared" si="236"/>
        <v>219</v>
      </c>
      <c r="B968" s="18">
        <f t="shared" ref="B968:E968" si="298">B224</f>
        <v>0</v>
      </c>
      <c r="C968" s="271">
        <f t="shared" si="298"/>
        <v>0</v>
      </c>
      <c r="D968" s="18">
        <f t="shared" si="298"/>
        <v>0</v>
      </c>
      <c r="E968" s="18">
        <f t="shared" si="298"/>
        <v>0</v>
      </c>
      <c r="F968" s="19">
        <f t="shared" si="266"/>
        <v>0</v>
      </c>
      <c r="G968" s="19">
        <f t="shared" si="267"/>
        <v>0</v>
      </c>
      <c r="H968" s="19">
        <f t="shared" si="268"/>
        <v>0</v>
      </c>
      <c r="I968" s="19">
        <f t="shared" si="269"/>
        <v>0</v>
      </c>
      <c r="J968" s="19">
        <f t="shared" si="227"/>
        <v>0</v>
      </c>
      <c r="K968" s="19">
        <f t="shared" si="228"/>
        <v>0</v>
      </c>
      <c r="L968" s="19">
        <f t="shared" si="270"/>
        <v>0</v>
      </c>
      <c r="M968" s="19">
        <f t="shared" si="271"/>
        <v>0</v>
      </c>
      <c r="N968" s="19">
        <f t="shared" si="272"/>
        <v>0</v>
      </c>
      <c r="O968" s="19">
        <f t="shared" si="229"/>
        <v>0</v>
      </c>
      <c r="P968" s="19">
        <f t="shared" si="230"/>
        <v>0</v>
      </c>
      <c r="Q968" s="19">
        <f t="shared" si="231"/>
        <v>0</v>
      </c>
      <c r="R968" s="19">
        <f t="shared" si="273"/>
        <v>0</v>
      </c>
      <c r="S968" s="19">
        <f t="shared" si="274"/>
        <v>0</v>
      </c>
      <c r="T968" s="19">
        <f t="shared" si="232"/>
        <v>0</v>
      </c>
      <c r="U968" s="19">
        <f t="shared" si="233"/>
        <v>0</v>
      </c>
      <c r="V968" s="19">
        <f t="shared" si="275"/>
        <v>0</v>
      </c>
      <c r="W968" s="19">
        <f t="shared" si="276"/>
        <v>0</v>
      </c>
      <c r="X968" s="19">
        <f t="shared" si="277"/>
        <v>0</v>
      </c>
      <c r="Y968" s="19">
        <f t="shared" si="234"/>
        <v>0</v>
      </c>
      <c r="Z968" s="39">
        <f t="shared" ref="Z968:AD968" si="299">Z224</f>
        <v>0</v>
      </c>
      <c r="AA968" s="39">
        <f t="shared" si="299"/>
        <v>0</v>
      </c>
      <c r="AB968" s="39">
        <f t="shared" si="299"/>
        <v>0</v>
      </c>
      <c r="AC968" s="39">
        <f t="shared" si="299"/>
        <v>0</v>
      </c>
      <c r="AD968" s="39">
        <f t="shared" si="299"/>
        <v>0</v>
      </c>
      <c r="AE968" s="20">
        <f t="shared" si="279"/>
        <v>0</v>
      </c>
    </row>
    <row r="969" spans="1:31">
      <c r="A969" s="282">
        <f t="shared" si="236"/>
        <v>220</v>
      </c>
      <c r="B969" s="18">
        <f t="shared" ref="B969:E969" si="300">B225</f>
        <v>0</v>
      </c>
      <c r="C969" s="271">
        <f t="shared" si="300"/>
        <v>0</v>
      </c>
      <c r="D969" s="18">
        <f t="shared" si="300"/>
        <v>0</v>
      </c>
      <c r="E969" s="18">
        <f t="shared" si="300"/>
        <v>0</v>
      </c>
      <c r="F969" s="19">
        <f t="shared" si="266"/>
        <v>0</v>
      </c>
      <c r="G969" s="19">
        <f t="shared" si="267"/>
        <v>0</v>
      </c>
      <c r="H969" s="19">
        <f t="shared" si="268"/>
        <v>0</v>
      </c>
      <c r="I969" s="19">
        <f t="shared" si="269"/>
        <v>0</v>
      </c>
      <c r="J969" s="19">
        <f t="shared" si="227"/>
        <v>0</v>
      </c>
      <c r="K969" s="19">
        <f t="shared" si="228"/>
        <v>0</v>
      </c>
      <c r="L969" s="19">
        <f t="shared" si="270"/>
        <v>0</v>
      </c>
      <c r="M969" s="19">
        <f t="shared" si="271"/>
        <v>0</v>
      </c>
      <c r="N969" s="19">
        <f t="shared" si="272"/>
        <v>0</v>
      </c>
      <c r="O969" s="19">
        <f t="shared" si="229"/>
        <v>0</v>
      </c>
      <c r="P969" s="19">
        <f t="shared" si="230"/>
        <v>0</v>
      </c>
      <c r="Q969" s="19">
        <f t="shared" si="231"/>
        <v>0</v>
      </c>
      <c r="R969" s="19">
        <f t="shared" si="273"/>
        <v>0</v>
      </c>
      <c r="S969" s="19">
        <f t="shared" si="274"/>
        <v>0</v>
      </c>
      <c r="T969" s="19">
        <f t="shared" si="232"/>
        <v>0</v>
      </c>
      <c r="U969" s="19">
        <f t="shared" si="233"/>
        <v>0</v>
      </c>
      <c r="V969" s="19">
        <f t="shared" si="275"/>
        <v>0</v>
      </c>
      <c r="W969" s="19">
        <f t="shared" si="276"/>
        <v>0</v>
      </c>
      <c r="X969" s="19">
        <f t="shared" si="277"/>
        <v>0</v>
      </c>
      <c r="Y969" s="19">
        <f t="shared" si="234"/>
        <v>0</v>
      </c>
      <c r="Z969" s="39">
        <f t="shared" ref="Z969:AD969" si="301">Z225</f>
        <v>0</v>
      </c>
      <c r="AA969" s="39">
        <f t="shared" si="301"/>
        <v>0</v>
      </c>
      <c r="AB969" s="39">
        <f t="shared" si="301"/>
        <v>0</v>
      </c>
      <c r="AC969" s="39">
        <f t="shared" si="301"/>
        <v>0</v>
      </c>
      <c r="AD969" s="39">
        <f t="shared" si="301"/>
        <v>0</v>
      </c>
      <c r="AE969" s="20">
        <f t="shared" si="279"/>
        <v>0</v>
      </c>
    </row>
    <row r="970" spans="1:31">
      <c r="A970" s="282">
        <f t="shared" si="236"/>
        <v>221</v>
      </c>
      <c r="B970" s="18">
        <f t="shared" ref="B970:E970" si="302">B226</f>
        <v>0</v>
      </c>
      <c r="C970" s="271">
        <f t="shared" si="302"/>
        <v>0</v>
      </c>
      <c r="D970" s="18">
        <f t="shared" si="302"/>
        <v>0</v>
      </c>
      <c r="E970" s="18">
        <f t="shared" si="302"/>
        <v>0</v>
      </c>
      <c r="F970" s="19">
        <f t="shared" si="266"/>
        <v>0</v>
      </c>
      <c r="G970" s="19">
        <f t="shared" si="267"/>
        <v>0</v>
      </c>
      <c r="H970" s="19">
        <f t="shared" si="268"/>
        <v>0</v>
      </c>
      <c r="I970" s="19">
        <f t="shared" si="269"/>
        <v>0</v>
      </c>
      <c r="J970" s="19">
        <f t="shared" si="227"/>
        <v>0</v>
      </c>
      <c r="K970" s="19">
        <f t="shared" si="228"/>
        <v>0</v>
      </c>
      <c r="L970" s="19">
        <f t="shared" si="270"/>
        <v>0</v>
      </c>
      <c r="M970" s="19">
        <f t="shared" si="271"/>
        <v>0</v>
      </c>
      <c r="N970" s="19">
        <f t="shared" si="272"/>
        <v>0</v>
      </c>
      <c r="O970" s="19">
        <f t="shared" si="229"/>
        <v>0</v>
      </c>
      <c r="P970" s="19">
        <f t="shared" si="230"/>
        <v>0</v>
      </c>
      <c r="Q970" s="19">
        <f t="shared" si="231"/>
        <v>0</v>
      </c>
      <c r="R970" s="19">
        <f t="shared" si="273"/>
        <v>0</v>
      </c>
      <c r="S970" s="19">
        <f t="shared" si="274"/>
        <v>0</v>
      </c>
      <c r="T970" s="19">
        <f t="shared" si="232"/>
        <v>0</v>
      </c>
      <c r="U970" s="19">
        <f t="shared" si="233"/>
        <v>0</v>
      </c>
      <c r="V970" s="19">
        <f t="shared" si="275"/>
        <v>0</v>
      </c>
      <c r="W970" s="19">
        <f t="shared" si="276"/>
        <v>0</v>
      </c>
      <c r="X970" s="19">
        <f t="shared" si="277"/>
        <v>0</v>
      </c>
      <c r="Y970" s="19">
        <f t="shared" si="234"/>
        <v>0</v>
      </c>
      <c r="Z970" s="39">
        <f t="shared" ref="Z970:AD970" si="303">Z226</f>
        <v>0</v>
      </c>
      <c r="AA970" s="39">
        <f t="shared" si="303"/>
        <v>0</v>
      </c>
      <c r="AB970" s="39">
        <f t="shared" si="303"/>
        <v>0</v>
      </c>
      <c r="AC970" s="39">
        <f t="shared" si="303"/>
        <v>0</v>
      </c>
      <c r="AD970" s="39">
        <f t="shared" si="303"/>
        <v>0</v>
      </c>
      <c r="AE970" s="20">
        <f t="shared" si="279"/>
        <v>0</v>
      </c>
    </row>
    <row r="971" spans="1:31">
      <c r="A971" s="282">
        <f t="shared" si="236"/>
        <v>222</v>
      </c>
      <c r="B971" s="18">
        <f t="shared" ref="B971:E971" si="304">B227</f>
        <v>0</v>
      </c>
      <c r="C971" s="271">
        <f t="shared" si="304"/>
        <v>0</v>
      </c>
      <c r="D971" s="18">
        <f t="shared" si="304"/>
        <v>0</v>
      </c>
      <c r="E971" s="18">
        <f t="shared" si="304"/>
        <v>0</v>
      </c>
      <c r="F971" s="19">
        <f t="shared" si="266"/>
        <v>0</v>
      </c>
      <c r="G971" s="19">
        <f t="shared" si="267"/>
        <v>0</v>
      </c>
      <c r="H971" s="19">
        <f t="shared" si="268"/>
        <v>0</v>
      </c>
      <c r="I971" s="19">
        <f t="shared" si="269"/>
        <v>0</v>
      </c>
      <c r="J971" s="19">
        <f t="shared" si="227"/>
        <v>0</v>
      </c>
      <c r="K971" s="19">
        <f t="shared" si="228"/>
        <v>0</v>
      </c>
      <c r="L971" s="19">
        <f t="shared" si="270"/>
        <v>0</v>
      </c>
      <c r="M971" s="19">
        <f t="shared" si="271"/>
        <v>0</v>
      </c>
      <c r="N971" s="19">
        <f t="shared" si="272"/>
        <v>0</v>
      </c>
      <c r="O971" s="19">
        <f t="shared" si="229"/>
        <v>0</v>
      </c>
      <c r="P971" s="19">
        <f t="shared" si="230"/>
        <v>0</v>
      </c>
      <c r="Q971" s="19">
        <f t="shared" si="231"/>
        <v>0</v>
      </c>
      <c r="R971" s="19">
        <f t="shared" si="273"/>
        <v>0</v>
      </c>
      <c r="S971" s="19">
        <f t="shared" si="274"/>
        <v>0</v>
      </c>
      <c r="T971" s="19">
        <f t="shared" si="232"/>
        <v>0</v>
      </c>
      <c r="U971" s="19">
        <f t="shared" si="233"/>
        <v>0</v>
      </c>
      <c r="V971" s="19">
        <f t="shared" si="275"/>
        <v>0</v>
      </c>
      <c r="W971" s="19">
        <f t="shared" si="276"/>
        <v>0</v>
      </c>
      <c r="X971" s="19">
        <f t="shared" si="277"/>
        <v>0</v>
      </c>
      <c r="Y971" s="19">
        <f t="shared" si="234"/>
        <v>0</v>
      </c>
      <c r="Z971" s="39">
        <f t="shared" ref="Z971:AD971" si="305">Z227</f>
        <v>0</v>
      </c>
      <c r="AA971" s="39">
        <f t="shared" si="305"/>
        <v>0</v>
      </c>
      <c r="AB971" s="39">
        <f t="shared" si="305"/>
        <v>0</v>
      </c>
      <c r="AC971" s="39">
        <f t="shared" si="305"/>
        <v>0</v>
      </c>
      <c r="AD971" s="39">
        <f t="shared" si="305"/>
        <v>0</v>
      </c>
      <c r="AE971" s="20">
        <f t="shared" si="279"/>
        <v>0</v>
      </c>
    </row>
    <row r="972" spans="1:31">
      <c r="A972" s="282">
        <f t="shared" si="236"/>
        <v>223</v>
      </c>
      <c r="B972" s="18">
        <f t="shared" ref="B972:E972" si="306">B228</f>
        <v>0</v>
      </c>
      <c r="C972" s="271">
        <f t="shared" si="306"/>
        <v>0</v>
      </c>
      <c r="D972" s="18">
        <f t="shared" si="306"/>
        <v>0</v>
      </c>
      <c r="E972" s="18">
        <f t="shared" si="306"/>
        <v>0</v>
      </c>
      <c r="F972" s="19">
        <f t="shared" si="266"/>
        <v>0</v>
      </c>
      <c r="G972" s="19">
        <f t="shared" si="267"/>
        <v>0</v>
      </c>
      <c r="H972" s="19">
        <f t="shared" si="268"/>
        <v>0</v>
      </c>
      <c r="I972" s="19">
        <f t="shared" si="269"/>
        <v>0</v>
      </c>
      <c r="J972" s="19">
        <f t="shared" si="227"/>
        <v>0</v>
      </c>
      <c r="K972" s="19">
        <f t="shared" si="228"/>
        <v>0</v>
      </c>
      <c r="L972" s="19">
        <f t="shared" si="270"/>
        <v>0</v>
      </c>
      <c r="M972" s="19">
        <f t="shared" si="271"/>
        <v>0</v>
      </c>
      <c r="N972" s="19">
        <f t="shared" si="272"/>
        <v>0</v>
      </c>
      <c r="O972" s="19">
        <f t="shared" si="229"/>
        <v>0</v>
      </c>
      <c r="P972" s="19">
        <f t="shared" si="230"/>
        <v>0</v>
      </c>
      <c r="Q972" s="19">
        <f t="shared" si="231"/>
        <v>0</v>
      </c>
      <c r="R972" s="19">
        <f t="shared" si="273"/>
        <v>0</v>
      </c>
      <c r="S972" s="19">
        <f t="shared" si="274"/>
        <v>0</v>
      </c>
      <c r="T972" s="19">
        <f t="shared" si="232"/>
        <v>0</v>
      </c>
      <c r="U972" s="19">
        <f t="shared" si="233"/>
        <v>0</v>
      </c>
      <c r="V972" s="19">
        <f t="shared" si="275"/>
        <v>0</v>
      </c>
      <c r="W972" s="19">
        <f t="shared" si="276"/>
        <v>0</v>
      </c>
      <c r="X972" s="19">
        <f t="shared" si="277"/>
        <v>0</v>
      </c>
      <c r="Y972" s="19">
        <f t="shared" si="234"/>
        <v>0</v>
      </c>
      <c r="Z972" s="39">
        <f t="shared" ref="Z972:AD972" si="307">Z228</f>
        <v>0</v>
      </c>
      <c r="AA972" s="39">
        <f t="shared" si="307"/>
        <v>0</v>
      </c>
      <c r="AB972" s="39">
        <f t="shared" si="307"/>
        <v>0</v>
      </c>
      <c r="AC972" s="39">
        <f t="shared" si="307"/>
        <v>0</v>
      </c>
      <c r="AD972" s="39">
        <f t="shared" si="307"/>
        <v>0</v>
      </c>
      <c r="AE972" s="20">
        <f t="shared" si="279"/>
        <v>0</v>
      </c>
    </row>
    <row r="973" spans="1:31">
      <c r="A973" s="282">
        <f t="shared" si="236"/>
        <v>224</v>
      </c>
      <c r="B973" s="18">
        <f t="shared" ref="B973:E973" si="308">B229</f>
        <v>0</v>
      </c>
      <c r="C973" s="271">
        <f t="shared" si="308"/>
        <v>0</v>
      </c>
      <c r="D973" s="18">
        <f t="shared" si="308"/>
        <v>0</v>
      </c>
      <c r="E973" s="18">
        <f t="shared" si="308"/>
        <v>0</v>
      </c>
      <c r="F973" s="19">
        <f t="shared" si="266"/>
        <v>0</v>
      </c>
      <c r="G973" s="19">
        <f t="shared" si="267"/>
        <v>0</v>
      </c>
      <c r="H973" s="19">
        <f t="shared" si="268"/>
        <v>0</v>
      </c>
      <c r="I973" s="19">
        <f t="shared" si="269"/>
        <v>0</v>
      </c>
      <c r="J973" s="19">
        <f t="shared" si="227"/>
        <v>0</v>
      </c>
      <c r="K973" s="19">
        <f t="shared" si="228"/>
        <v>0</v>
      </c>
      <c r="L973" s="19">
        <f t="shared" si="270"/>
        <v>0</v>
      </c>
      <c r="M973" s="19">
        <f t="shared" si="271"/>
        <v>0</v>
      </c>
      <c r="N973" s="19">
        <f t="shared" si="272"/>
        <v>0</v>
      </c>
      <c r="O973" s="19">
        <f t="shared" si="229"/>
        <v>0</v>
      </c>
      <c r="P973" s="19">
        <f t="shared" si="230"/>
        <v>0</v>
      </c>
      <c r="Q973" s="19">
        <f t="shared" si="231"/>
        <v>0</v>
      </c>
      <c r="R973" s="19">
        <f t="shared" si="273"/>
        <v>0</v>
      </c>
      <c r="S973" s="19">
        <f t="shared" si="274"/>
        <v>0</v>
      </c>
      <c r="T973" s="19">
        <f t="shared" si="232"/>
        <v>0</v>
      </c>
      <c r="U973" s="19">
        <f t="shared" si="233"/>
        <v>0</v>
      </c>
      <c r="V973" s="19">
        <f t="shared" si="275"/>
        <v>0</v>
      </c>
      <c r="W973" s="19">
        <f t="shared" si="276"/>
        <v>0</v>
      </c>
      <c r="X973" s="19">
        <f t="shared" si="277"/>
        <v>0</v>
      </c>
      <c r="Y973" s="19">
        <f t="shared" si="234"/>
        <v>0</v>
      </c>
      <c r="Z973" s="39">
        <f t="shared" ref="Z973:AD973" si="309">Z229</f>
        <v>0</v>
      </c>
      <c r="AA973" s="39">
        <f t="shared" si="309"/>
        <v>0</v>
      </c>
      <c r="AB973" s="39">
        <f t="shared" si="309"/>
        <v>0</v>
      </c>
      <c r="AC973" s="39">
        <f t="shared" si="309"/>
        <v>0</v>
      </c>
      <c r="AD973" s="39">
        <f t="shared" si="309"/>
        <v>0</v>
      </c>
      <c r="AE973" s="20">
        <f t="shared" si="279"/>
        <v>0</v>
      </c>
    </row>
    <row r="974" spans="1:31">
      <c r="A974" s="282">
        <f t="shared" si="236"/>
        <v>225</v>
      </c>
      <c r="B974" s="18">
        <f t="shared" ref="B974:E974" si="310">B230</f>
        <v>0</v>
      </c>
      <c r="C974" s="271">
        <f t="shared" si="310"/>
        <v>0</v>
      </c>
      <c r="D974" s="18">
        <f t="shared" si="310"/>
        <v>0</v>
      </c>
      <c r="E974" s="18">
        <f t="shared" si="310"/>
        <v>0</v>
      </c>
      <c r="F974" s="19">
        <f t="shared" si="266"/>
        <v>0</v>
      </c>
      <c r="G974" s="19">
        <f t="shared" si="267"/>
        <v>0</v>
      </c>
      <c r="H974" s="19">
        <f t="shared" si="268"/>
        <v>0</v>
      </c>
      <c r="I974" s="19">
        <f t="shared" si="269"/>
        <v>0</v>
      </c>
      <c r="J974" s="19">
        <f t="shared" si="227"/>
        <v>0</v>
      </c>
      <c r="K974" s="19">
        <f t="shared" si="228"/>
        <v>0</v>
      </c>
      <c r="L974" s="19">
        <f t="shared" si="270"/>
        <v>0</v>
      </c>
      <c r="M974" s="19">
        <f t="shared" si="271"/>
        <v>0</v>
      </c>
      <c r="N974" s="19">
        <f t="shared" si="272"/>
        <v>0</v>
      </c>
      <c r="O974" s="19">
        <f t="shared" si="229"/>
        <v>0</v>
      </c>
      <c r="P974" s="19">
        <f t="shared" si="230"/>
        <v>0</v>
      </c>
      <c r="Q974" s="19">
        <f t="shared" si="231"/>
        <v>0</v>
      </c>
      <c r="R974" s="19">
        <f t="shared" si="273"/>
        <v>0</v>
      </c>
      <c r="S974" s="19">
        <f t="shared" si="274"/>
        <v>0</v>
      </c>
      <c r="T974" s="19">
        <f t="shared" si="232"/>
        <v>0</v>
      </c>
      <c r="U974" s="19">
        <f t="shared" si="233"/>
        <v>0</v>
      </c>
      <c r="V974" s="19">
        <f t="shared" si="275"/>
        <v>0</v>
      </c>
      <c r="W974" s="19">
        <f t="shared" si="276"/>
        <v>0</v>
      </c>
      <c r="X974" s="19">
        <f t="shared" si="277"/>
        <v>0</v>
      </c>
      <c r="Y974" s="19">
        <f t="shared" si="234"/>
        <v>0</v>
      </c>
      <c r="Z974" s="39">
        <f t="shared" ref="Z974:AD974" si="311">Z230</f>
        <v>0</v>
      </c>
      <c r="AA974" s="39">
        <f t="shared" si="311"/>
        <v>0</v>
      </c>
      <c r="AB974" s="39">
        <f t="shared" si="311"/>
        <v>0</v>
      </c>
      <c r="AC974" s="39">
        <f t="shared" si="311"/>
        <v>0</v>
      </c>
      <c r="AD974" s="39">
        <f t="shared" si="311"/>
        <v>0</v>
      </c>
      <c r="AE974" s="20">
        <f t="shared" si="279"/>
        <v>0</v>
      </c>
    </row>
    <row r="975" spans="1:31">
      <c r="A975" s="282">
        <f t="shared" si="236"/>
        <v>226</v>
      </c>
      <c r="B975" s="18">
        <f t="shared" ref="B975:E975" si="312">B231</f>
        <v>0</v>
      </c>
      <c r="C975" s="271">
        <f t="shared" si="312"/>
        <v>0</v>
      </c>
      <c r="D975" s="18">
        <f t="shared" si="312"/>
        <v>0</v>
      </c>
      <c r="E975" s="18">
        <f t="shared" si="312"/>
        <v>0</v>
      </c>
      <c r="F975" s="19">
        <f t="shared" si="266"/>
        <v>0</v>
      </c>
      <c r="G975" s="19">
        <f t="shared" si="267"/>
        <v>0</v>
      </c>
      <c r="H975" s="19">
        <f t="shared" si="268"/>
        <v>0</v>
      </c>
      <c r="I975" s="19">
        <f t="shared" si="269"/>
        <v>0</v>
      </c>
      <c r="J975" s="19">
        <f t="shared" si="227"/>
        <v>0</v>
      </c>
      <c r="K975" s="19">
        <f t="shared" si="228"/>
        <v>0</v>
      </c>
      <c r="L975" s="19">
        <f t="shared" si="270"/>
        <v>0</v>
      </c>
      <c r="M975" s="19">
        <f t="shared" si="271"/>
        <v>0</v>
      </c>
      <c r="N975" s="19">
        <f t="shared" si="272"/>
        <v>0</v>
      </c>
      <c r="O975" s="19">
        <f t="shared" si="229"/>
        <v>0</v>
      </c>
      <c r="P975" s="19">
        <f t="shared" si="230"/>
        <v>0</v>
      </c>
      <c r="Q975" s="19">
        <f t="shared" si="231"/>
        <v>0</v>
      </c>
      <c r="R975" s="19">
        <f t="shared" si="273"/>
        <v>0</v>
      </c>
      <c r="S975" s="19">
        <f t="shared" si="274"/>
        <v>0</v>
      </c>
      <c r="T975" s="19">
        <f t="shared" si="232"/>
        <v>0</v>
      </c>
      <c r="U975" s="19">
        <f t="shared" si="233"/>
        <v>0</v>
      </c>
      <c r="V975" s="19">
        <f t="shared" si="275"/>
        <v>0</v>
      </c>
      <c r="W975" s="19">
        <f t="shared" si="276"/>
        <v>0</v>
      </c>
      <c r="X975" s="19">
        <f t="shared" si="277"/>
        <v>0</v>
      </c>
      <c r="Y975" s="19">
        <f t="shared" si="234"/>
        <v>0</v>
      </c>
      <c r="Z975" s="39">
        <f t="shared" ref="Z975:AD975" si="313">Z231</f>
        <v>0</v>
      </c>
      <c r="AA975" s="39">
        <f t="shared" si="313"/>
        <v>0</v>
      </c>
      <c r="AB975" s="39">
        <f t="shared" si="313"/>
        <v>0</v>
      </c>
      <c r="AC975" s="39">
        <f t="shared" si="313"/>
        <v>0</v>
      </c>
      <c r="AD975" s="39">
        <f t="shared" si="313"/>
        <v>0</v>
      </c>
      <c r="AE975" s="20">
        <f t="shared" si="279"/>
        <v>0</v>
      </c>
    </row>
    <row r="976" spans="1:31">
      <c r="A976" s="282">
        <f t="shared" si="236"/>
        <v>227</v>
      </c>
      <c r="B976" s="18">
        <f t="shared" ref="B976:E976" si="314">B232</f>
        <v>0</v>
      </c>
      <c r="C976" s="271">
        <f t="shared" si="314"/>
        <v>0</v>
      </c>
      <c r="D976" s="18">
        <f t="shared" si="314"/>
        <v>0</v>
      </c>
      <c r="E976" s="18">
        <f t="shared" si="314"/>
        <v>0</v>
      </c>
      <c r="F976" s="19">
        <f t="shared" si="266"/>
        <v>0</v>
      </c>
      <c r="G976" s="19">
        <f t="shared" si="267"/>
        <v>0</v>
      </c>
      <c r="H976" s="19">
        <f t="shared" si="268"/>
        <v>0</v>
      </c>
      <c r="I976" s="19">
        <f t="shared" si="269"/>
        <v>0</v>
      </c>
      <c r="J976" s="19">
        <f t="shared" si="227"/>
        <v>0</v>
      </c>
      <c r="K976" s="19">
        <f t="shared" si="228"/>
        <v>0</v>
      </c>
      <c r="L976" s="19">
        <f t="shared" si="270"/>
        <v>0</v>
      </c>
      <c r="M976" s="19">
        <f t="shared" si="271"/>
        <v>0</v>
      </c>
      <c r="N976" s="19">
        <f t="shared" si="272"/>
        <v>0</v>
      </c>
      <c r="O976" s="19">
        <f t="shared" si="229"/>
        <v>0</v>
      </c>
      <c r="P976" s="19">
        <f t="shared" si="230"/>
        <v>0</v>
      </c>
      <c r="Q976" s="19">
        <f t="shared" si="231"/>
        <v>0</v>
      </c>
      <c r="R976" s="19">
        <f t="shared" si="273"/>
        <v>0</v>
      </c>
      <c r="S976" s="19">
        <f t="shared" si="274"/>
        <v>0</v>
      </c>
      <c r="T976" s="19">
        <f t="shared" si="232"/>
        <v>0</v>
      </c>
      <c r="U976" s="19">
        <f t="shared" si="233"/>
        <v>0</v>
      </c>
      <c r="V976" s="19">
        <f t="shared" si="275"/>
        <v>0</v>
      </c>
      <c r="W976" s="19">
        <f t="shared" si="276"/>
        <v>0</v>
      </c>
      <c r="X976" s="19">
        <f t="shared" si="277"/>
        <v>0</v>
      </c>
      <c r="Y976" s="19">
        <f t="shared" si="234"/>
        <v>0</v>
      </c>
      <c r="Z976" s="39">
        <f t="shared" ref="Z976:AD976" si="315">Z232</f>
        <v>0</v>
      </c>
      <c r="AA976" s="39">
        <f t="shared" si="315"/>
        <v>0</v>
      </c>
      <c r="AB976" s="39">
        <f t="shared" si="315"/>
        <v>0</v>
      </c>
      <c r="AC976" s="39">
        <f t="shared" si="315"/>
        <v>0</v>
      </c>
      <c r="AD976" s="39">
        <f t="shared" si="315"/>
        <v>0</v>
      </c>
      <c r="AE976" s="20">
        <f t="shared" si="279"/>
        <v>0</v>
      </c>
    </row>
    <row r="977" spans="1:31">
      <c r="A977" s="282">
        <f t="shared" si="236"/>
        <v>228</v>
      </c>
      <c r="B977" s="18">
        <f t="shared" ref="B977:E977" si="316">B233</f>
        <v>0</v>
      </c>
      <c r="C977" s="271">
        <f t="shared" si="316"/>
        <v>0</v>
      </c>
      <c r="D977" s="18">
        <f t="shared" si="316"/>
        <v>0</v>
      </c>
      <c r="E977" s="18">
        <f t="shared" si="316"/>
        <v>0</v>
      </c>
      <c r="F977" s="19">
        <f t="shared" si="266"/>
        <v>0</v>
      </c>
      <c r="G977" s="19">
        <f t="shared" si="267"/>
        <v>0</v>
      </c>
      <c r="H977" s="19">
        <f t="shared" si="268"/>
        <v>0</v>
      </c>
      <c r="I977" s="19">
        <f t="shared" si="269"/>
        <v>0</v>
      </c>
      <c r="J977" s="19">
        <f t="shared" si="227"/>
        <v>0</v>
      </c>
      <c r="K977" s="19">
        <f t="shared" si="228"/>
        <v>0</v>
      </c>
      <c r="L977" s="19">
        <f t="shared" si="270"/>
        <v>0</v>
      </c>
      <c r="M977" s="19">
        <f t="shared" si="271"/>
        <v>0</v>
      </c>
      <c r="N977" s="19">
        <f t="shared" si="272"/>
        <v>0</v>
      </c>
      <c r="O977" s="19">
        <f t="shared" si="229"/>
        <v>0</v>
      </c>
      <c r="P977" s="19">
        <f t="shared" si="230"/>
        <v>0</v>
      </c>
      <c r="Q977" s="19">
        <f t="shared" si="231"/>
        <v>0</v>
      </c>
      <c r="R977" s="19">
        <f t="shared" si="273"/>
        <v>0</v>
      </c>
      <c r="S977" s="19">
        <f t="shared" si="274"/>
        <v>0</v>
      </c>
      <c r="T977" s="19">
        <f t="shared" si="232"/>
        <v>0</v>
      </c>
      <c r="U977" s="19">
        <f t="shared" si="233"/>
        <v>0</v>
      </c>
      <c r="V977" s="19">
        <f t="shared" si="275"/>
        <v>0</v>
      </c>
      <c r="W977" s="19">
        <f t="shared" si="276"/>
        <v>0</v>
      </c>
      <c r="X977" s="19">
        <f t="shared" si="277"/>
        <v>0</v>
      </c>
      <c r="Y977" s="19">
        <f t="shared" si="234"/>
        <v>0</v>
      </c>
      <c r="Z977" s="39">
        <f t="shared" ref="Z977:AD977" si="317">Z233</f>
        <v>0</v>
      </c>
      <c r="AA977" s="39">
        <f t="shared" si="317"/>
        <v>0</v>
      </c>
      <c r="AB977" s="39">
        <f t="shared" si="317"/>
        <v>0</v>
      </c>
      <c r="AC977" s="39">
        <f t="shared" si="317"/>
        <v>0</v>
      </c>
      <c r="AD977" s="39">
        <f t="shared" si="317"/>
        <v>0</v>
      </c>
      <c r="AE977" s="20">
        <f t="shared" si="279"/>
        <v>0</v>
      </c>
    </row>
    <row r="978" spans="1:31">
      <c r="A978" s="282">
        <f t="shared" si="236"/>
        <v>229</v>
      </c>
      <c r="B978" s="18">
        <f t="shared" ref="B978:E978" si="318">B234</f>
        <v>0</v>
      </c>
      <c r="C978" s="271">
        <f t="shared" si="318"/>
        <v>0</v>
      </c>
      <c r="D978" s="18">
        <f t="shared" si="318"/>
        <v>0</v>
      </c>
      <c r="E978" s="18">
        <f t="shared" si="318"/>
        <v>0</v>
      </c>
      <c r="F978" s="19">
        <f t="shared" si="266"/>
        <v>0</v>
      </c>
      <c r="G978" s="19">
        <f t="shared" si="267"/>
        <v>0</v>
      </c>
      <c r="H978" s="19">
        <f t="shared" si="268"/>
        <v>0</v>
      </c>
      <c r="I978" s="19">
        <f t="shared" si="269"/>
        <v>0</v>
      </c>
      <c r="J978" s="19">
        <f t="shared" si="227"/>
        <v>0</v>
      </c>
      <c r="K978" s="19">
        <f t="shared" si="228"/>
        <v>0</v>
      </c>
      <c r="L978" s="19">
        <f t="shared" si="270"/>
        <v>0</v>
      </c>
      <c r="M978" s="19">
        <f t="shared" si="271"/>
        <v>0</v>
      </c>
      <c r="N978" s="19">
        <f t="shared" si="272"/>
        <v>0</v>
      </c>
      <c r="O978" s="19">
        <f t="shared" si="229"/>
        <v>0</v>
      </c>
      <c r="P978" s="19">
        <f t="shared" si="230"/>
        <v>0</v>
      </c>
      <c r="Q978" s="19">
        <f t="shared" si="231"/>
        <v>0</v>
      </c>
      <c r="R978" s="19">
        <f t="shared" si="273"/>
        <v>0</v>
      </c>
      <c r="S978" s="19">
        <f t="shared" si="274"/>
        <v>0</v>
      </c>
      <c r="T978" s="19">
        <f t="shared" si="232"/>
        <v>0</v>
      </c>
      <c r="U978" s="19">
        <f t="shared" si="233"/>
        <v>0</v>
      </c>
      <c r="V978" s="19">
        <f t="shared" si="275"/>
        <v>0</v>
      </c>
      <c r="W978" s="19">
        <f t="shared" si="276"/>
        <v>0</v>
      </c>
      <c r="X978" s="19">
        <f t="shared" si="277"/>
        <v>0</v>
      </c>
      <c r="Y978" s="19">
        <f t="shared" si="234"/>
        <v>0</v>
      </c>
      <c r="Z978" s="39">
        <f t="shared" ref="Z978:AD978" si="319">Z234</f>
        <v>0</v>
      </c>
      <c r="AA978" s="39">
        <f t="shared" si="319"/>
        <v>0</v>
      </c>
      <c r="AB978" s="39">
        <f t="shared" si="319"/>
        <v>0</v>
      </c>
      <c r="AC978" s="39">
        <f t="shared" si="319"/>
        <v>0</v>
      </c>
      <c r="AD978" s="39">
        <f t="shared" si="319"/>
        <v>0</v>
      </c>
      <c r="AE978" s="20">
        <f t="shared" si="279"/>
        <v>0</v>
      </c>
    </row>
    <row r="979" spans="1:31">
      <c r="A979" s="282">
        <f t="shared" si="236"/>
        <v>230</v>
      </c>
      <c r="B979" s="18">
        <f t="shared" ref="B979:E979" si="320">B235</f>
        <v>0</v>
      </c>
      <c r="C979" s="271">
        <f t="shared" si="320"/>
        <v>0</v>
      </c>
      <c r="D979" s="18">
        <f t="shared" si="320"/>
        <v>0</v>
      </c>
      <c r="E979" s="18">
        <f t="shared" si="320"/>
        <v>0</v>
      </c>
      <c r="F979" s="19">
        <f t="shared" si="266"/>
        <v>0</v>
      </c>
      <c r="G979" s="19">
        <f t="shared" si="267"/>
        <v>0</v>
      </c>
      <c r="H979" s="19">
        <f t="shared" si="268"/>
        <v>0</v>
      </c>
      <c r="I979" s="19">
        <f t="shared" si="269"/>
        <v>0</v>
      </c>
      <c r="J979" s="19">
        <f t="shared" si="227"/>
        <v>0</v>
      </c>
      <c r="K979" s="19">
        <f t="shared" si="228"/>
        <v>0</v>
      </c>
      <c r="L979" s="19">
        <f t="shared" si="270"/>
        <v>0</v>
      </c>
      <c r="M979" s="19">
        <f t="shared" si="271"/>
        <v>0</v>
      </c>
      <c r="N979" s="19">
        <f t="shared" si="272"/>
        <v>0</v>
      </c>
      <c r="O979" s="19">
        <f t="shared" si="229"/>
        <v>0</v>
      </c>
      <c r="P979" s="19">
        <f t="shared" si="230"/>
        <v>0</v>
      </c>
      <c r="Q979" s="19">
        <f t="shared" si="231"/>
        <v>0</v>
      </c>
      <c r="R979" s="19">
        <f t="shared" si="273"/>
        <v>0</v>
      </c>
      <c r="S979" s="19">
        <f t="shared" si="274"/>
        <v>0</v>
      </c>
      <c r="T979" s="19">
        <f t="shared" si="232"/>
        <v>0</v>
      </c>
      <c r="U979" s="19">
        <f t="shared" si="233"/>
        <v>0</v>
      </c>
      <c r="V979" s="19">
        <f t="shared" si="275"/>
        <v>0</v>
      </c>
      <c r="W979" s="19">
        <f t="shared" si="276"/>
        <v>0</v>
      </c>
      <c r="X979" s="19">
        <f t="shared" si="277"/>
        <v>0</v>
      </c>
      <c r="Y979" s="19">
        <f t="shared" si="234"/>
        <v>0</v>
      </c>
      <c r="Z979" s="39">
        <f t="shared" ref="Z979:AD979" si="321">Z235</f>
        <v>0</v>
      </c>
      <c r="AA979" s="39">
        <f t="shared" si="321"/>
        <v>0</v>
      </c>
      <c r="AB979" s="39">
        <f t="shared" si="321"/>
        <v>0</v>
      </c>
      <c r="AC979" s="39">
        <f t="shared" si="321"/>
        <v>0</v>
      </c>
      <c r="AD979" s="39">
        <f t="shared" si="321"/>
        <v>0</v>
      </c>
      <c r="AE979" s="20">
        <f t="shared" si="279"/>
        <v>0</v>
      </c>
    </row>
    <row r="980" spans="1:31">
      <c r="A980" s="282">
        <f t="shared" si="236"/>
        <v>231</v>
      </c>
      <c r="B980" s="18">
        <f t="shared" ref="B980:E980" si="322">B236</f>
        <v>0</v>
      </c>
      <c r="C980" s="271">
        <f t="shared" si="322"/>
        <v>0</v>
      </c>
      <c r="D980" s="18">
        <f t="shared" si="322"/>
        <v>0</v>
      </c>
      <c r="E980" s="18">
        <f t="shared" si="322"/>
        <v>0</v>
      </c>
      <c r="F980" s="19">
        <f t="shared" si="266"/>
        <v>0</v>
      </c>
      <c r="G980" s="19">
        <f t="shared" si="267"/>
        <v>0</v>
      </c>
      <c r="H980" s="19">
        <f t="shared" si="268"/>
        <v>0</v>
      </c>
      <c r="I980" s="19">
        <f t="shared" si="269"/>
        <v>0</v>
      </c>
      <c r="J980" s="19">
        <f t="shared" si="227"/>
        <v>0</v>
      </c>
      <c r="K980" s="19">
        <f t="shared" si="228"/>
        <v>0</v>
      </c>
      <c r="L980" s="19">
        <f t="shared" si="270"/>
        <v>0</v>
      </c>
      <c r="M980" s="19">
        <f t="shared" si="271"/>
        <v>0</v>
      </c>
      <c r="N980" s="19">
        <f t="shared" si="272"/>
        <v>0</v>
      </c>
      <c r="O980" s="19">
        <f t="shared" si="229"/>
        <v>0</v>
      </c>
      <c r="P980" s="19">
        <f t="shared" si="230"/>
        <v>0</v>
      </c>
      <c r="Q980" s="19">
        <f t="shared" si="231"/>
        <v>0</v>
      </c>
      <c r="R980" s="19">
        <f t="shared" si="273"/>
        <v>0</v>
      </c>
      <c r="S980" s="19">
        <f t="shared" si="274"/>
        <v>0</v>
      </c>
      <c r="T980" s="19">
        <f t="shared" si="232"/>
        <v>0</v>
      </c>
      <c r="U980" s="19">
        <f t="shared" si="233"/>
        <v>0</v>
      </c>
      <c r="V980" s="19">
        <f t="shared" si="275"/>
        <v>0</v>
      </c>
      <c r="W980" s="19">
        <f t="shared" si="276"/>
        <v>0</v>
      </c>
      <c r="X980" s="19">
        <f t="shared" si="277"/>
        <v>0</v>
      </c>
      <c r="Y980" s="19">
        <f t="shared" si="234"/>
        <v>0</v>
      </c>
      <c r="Z980" s="39">
        <f t="shared" ref="Z980:AD980" si="323">Z236</f>
        <v>0</v>
      </c>
      <c r="AA980" s="39">
        <f t="shared" si="323"/>
        <v>0</v>
      </c>
      <c r="AB980" s="39">
        <f t="shared" si="323"/>
        <v>0</v>
      </c>
      <c r="AC980" s="39">
        <f t="shared" si="323"/>
        <v>0</v>
      </c>
      <c r="AD980" s="39">
        <f t="shared" si="323"/>
        <v>0</v>
      </c>
      <c r="AE980" s="20">
        <f t="shared" si="279"/>
        <v>0</v>
      </c>
    </row>
    <row r="981" spans="1:31">
      <c r="A981" s="282">
        <f t="shared" si="236"/>
        <v>232</v>
      </c>
      <c r="B981" s="18">
        <f t="shared" ref="B981:E981" si="324">B237</f>
        <v>0</v>
      </c>
      <c r="C981" s="271">
        <f t="shared" si="324"/>
        <v>0</v>
      </c>
      <c r="D981" s="18">
        <f t="shared" si="324"/>
        <v>0</v>
      </c>
      <c r="E981" s="18">
        <f t="shared" si="324"/>
        <v>0</v>
      </c>
      <c r="F981" s="19">
        <f t="shared" si="266"/>
        <v>0</v>
      </c>
      <c r="G981" s="19">
        <f t="shared" si="267"/>
        <v>0</v>
      </c>
      <c r="H981" s="19">
        <f t="shared" si="268"/>
        <v>0</v>
      </c>
      <c r="I981" s="19">
        <f t="shared" si="269"/>
        <v>0</v>
      </c>
      <c r="J981" s="19">
        <f t="shared" si="227"/>
        <v>0</v>
      </c>
      <c r="K981" s="19">
        <f t="shared" si="228"/>
        <v>0</v>
      </c>
      <c r="L981" s="19">
        <f t="shared" si="270"/>
        <v>0</v>
      </c>
      <c r="M981" s="19">
        <f t="shared" si="271"/>
        <v>0</v>
      </c>
      <c r="N981" s="19">
        <f t="shared" si="272"/>
        <v>0</v>
      </c>
      <c r="O981" s="19">
        <f t="shared" si="229"/>
        <v>0</v>
      </c>
      <c r="P981" s="19">
        <f t="shared" si="230"/>
        <v>0</v>
      </c>
      <c r="Q981" s="19">
        <f t="shared" si="231"/>
        <v>0</v>
      </c>
      <c r="R981" s="19">
        <f t="shared" si="273"/>
        <v>0</v>
      </c>
      <c r="S981" s="19">
        <f t="shared" si="274"/>
        <v>0</v>
      </c>
      <c r="T981" s="19">
        <f t="shared" si="232"/>
        <v>0</v>
      </c>
      <c r="U981" s="19">
        <f t="shared" si="233"/>
        <v>0</v>
      </c>
      <c r="V981" s="19">
        <f t="shared" si="275"/>
        <v>0</v>
      </c>
      <c r="W981" s="19">
        <f t="shared" si="276"/>
        <v>0</v>
      </c>
      <c r="X981" s="19">
        <f t="shared" si="277"/>
        <v>0</v>
      </c>
      <c r="Y981" s="19">
        <f t="shared" si="234"/>
        <v>0</v>
      </c>
      <c r="Z981" s="39">
        <f t="shared" ref="Z981:AD981" si="325">Z237</f>
        <v>0</v>
      </c>
      <c r="AA981" s="39">
        <f t="shared" si="325"/>
        <v>0</v>
      </c>
      <c r="AB981" s="39">
        <f t="shared" si="325"/>
        <v>0</v>
      </c>
      <c r="AC981" s="39">
        <f t="shared" si="325"/>
        <v>0</v>
      </c>
      <c r="AD981" s="39">
        <f t="shared" si="325"/>
        <v>0</v>
      </c>
      <c r="AE981" s="20">
        <f t="shared" si="279"/>
        <v>0</v>
      </c>
    </row>
    <row r="982" spans="1:31">
      <c r="A982" s="282">
        <f t="shared" si="236"/>
        <v>233</v>
      </c>
      <c r="B982" s="18">
        <f t="shared" ref="B982:E982" si="326">B238</f>
        <v>0</v>
      </c>
      <c r="C982" s="271">
        <f t="shared" si="326"/>
        <v>0</v>
      </c>
      <c r="D982" s="18">
        <f t="shared" si="326"/>
        <v>0</v>
      </c>
      <c r="E982" s="18">
        <f t="shared" si="326"/>
        <v>0</v>
      </c>
      <c r="F982" s="19">
        <f t="shared" si="266"/>
        <v>0</v>
      </c>
      <c r="G982" s="19">
        <f t="shared" si="267"/>
        <v>0</v>
      </c>
      <c r="H982" s="19">
        <f t="shared" si="268"/>
        <v>0</v>
      </c>
      <c r="I982" s="19">
        <f t="shared" si="269"/>
        <v>0</v>
      </c>
      <c r="J982" s="19">
        <f t="shared" si="227"/>
        <v>0</v>
      </c>
      <c r="K982" s="19">
        <f t="shared" si="228"/>
        <v>0</v>
      </c>
      <c r="L982" s="19">
        <f t="shared" si="270"/>
        <v>0</v>
      </c>
      <c r="M982" s="19">
        <f t="shared" si="271"/>
        <v>0</v>
      </c>
      <c r="N982" s="19">
        <f t="shared" si="272"/>
        <v>0</v>
      </c>
      <c r="O982" s="19">
        <f t="shared" si="229"/>
        <v>0</v>
      </c>
      <c r="P982" s="19">
        <f t="shared" si="230"/>
        <v>0</v>
      </c>
      <c r="Q982" s="19">
        <f t="shared" si="231"/>
        <v>0</v>
      </c>
      <c r="R982" s="19">
        <f t="shared" si="273"/>
        <v>0</v>
      </c>
      <c r="S982" s="19">
        <f t="shared" si="274"/>
        <v>0</v>
      </c>
      <c r="T982" s="19">
        <f t="shared" si="232"/>
        <v>0</v>
      </c>
      <c r="U982" s="19">
        <f t="shared" si="233"/>
        <v>0</v>
      </c>
      <c r="V982" s="19">
        <f t="shared" si="275"/>
        <v>0</v>
      </c>
      <c r="W982" s="19">
        <f t="shared" si="276"/>
        <v>0</v>
      </c>
      <c r="X982" s="19">
        <f t="shared" si="277"/>
        <v>0</v>
      </c>
      <c r="Y982" s="19">
        <f t="shared" si="234"/>
        <v>0</v>
      </c>
      <c r="Z982" s="39">
        <f t="shared" ref="Z982:AD982" si="327">Z238</f>
        <v>0</v>
      </c>
      <c r="AA982" s="39">
        <f t="shared" si="327"/>
        <v>0</v>
      </c>
      <c r="AB982" s="39">
        <f t="shared" si="327"/>
        <v>0</v>
      </c>
      <c r="AC982" s="39">
        <f t="shared" si="327"/>
        <v>0</v>
      </c>
      <c r="AD982" s="39">
        <f t="shared" si="327"/>
        <v>0</v>
      </c>
      <c r="AE982" s="20">
        <f t="shared" si="279"/>
        <v>0</v>
      </c>
    </row>
    <row r="983" spans="1:31">
      <c r="A983" s="282">
        <f t="shared" si="236"/>
        <v>234</v>
      </c>
      <c r="B983" s="18">
        <f t="shared" ref="B983:E983" si="328">B239</f>
        <v>0</v>
      </c>
      <c r="C983" s="271">
        <f t="shared" si="328"/>
        <v>0</v>
      </c>
      <c r="D983" s="18">
        <f t="shared" si="328"/>
        <v>0</v>
      </c>
      <c r="E983" s="18">
        <f t="shared" si="328"/>
        <v>0</v>
      </c>
      <c r="F983" s="19">
        <f t="shared" si="266"/>
        <v>0</v>
      </c>
      <c r="G983" s="19">
        <f t="shared" si="267"/>
        <v>0</v>
      </c>
      <c r="H983" s="19">
        <f t="shared" si="268"/>
        <v>0</v>
      </c>
      <c r="I983" s="19">
        <f t="shared" si="269"/>
        <v>0</v>
      </c>
      <c r="J983" s="19">
        <f t="shared" si="227"/>
        <v>0</v>
      </c>
      <c r="K983" s="19">
        <f t="shared" si="228"/>
        <v>0</v>
      </c>
      <c r="L983" s="19">
        <f t="shared" si="270"/>
        <v>0</v>
      </c>
      <c r="M983" s="19">
        <f t="shared" si="271"/>
        <v>0</v>
      </c>
      <c r="N983" s="19">
        <f t="shared" si="272"/>
        <v>0</v>
      </c>
      <c r="O983" s="19">
        <f t="shared" si="229"/>
        <v>0</v>
      </c>
      <c r="P983" s="19">
        <f t="shared" si="230"/>
        <v>0</v>
      </c>
      <c r="Q983" s="19">
        <f t="shared" si="231"/>
        <v>0</v>
      </c>
      <c r="R983" s="19">
        <f t="shared" si="273"/>
        <v>0</v>
      </c>
      <c r="S983" s="19">
        <f t="shared" si="274"/>
        <v>0</v>
      </c>
      <c r="T983" s="19">
        <f t="shared" si="232"/>
        <v>0</v>
      </c>
      <c r="U983" s="19">
        <f t="shared" si="233"/>
        <v>0</v>
      </c>
      <c r="V983" s="19">
        <f t="shared" si="275"/>
        <v>0</v>
      </c>
      <c r="W983" s="19">
        <f t="shared" si="276"/>
        <v>0</v>
      </c>
      <c r="X983" s="19">
        <f t="shared" si="277"/>
        <v>0</v>
      </c>
      <c r="Y983" s="19">
        <f t="shared" si="234"/>
        <v>0</v>
      </c>
      <c r="Z983" s="39">
        <f t="shared" ref="Z983:AD983" si="329">Z239</f>
        <v>0</v>
      </c>
      <c r="AA983" s="39">
        <f t="shared" si="329"/>
        <v>0</v>
      </c>
      <c r="AB983" s="39">
        <f t="shared" si="329"/>
        <v>0</v>
      </c>
      <c r="AC983" s="39">
        <f t="shared" si="329"/>
        <v>0</v>
      </c>
      <c r="AD983" s="39">
        <f t="shared" si="329"/>
        <v>0</v>
      </c>
      <c r="AE983" s="20">
        <f t="shared" si="279"/>
        <v>0</v>
      </c>
    </row>
    <row r="984" spans="1:31">
      <c r="A984" s="282">
        <f t="shared" si="236"/>
        <v>235</v>
      </c>
      <c r="B984" s="18">
        <f t="shared" ref="B984:E984" si="330">B240</f>
        <v>0</v>
      </c>
      <c r="C984" s="271">
        <f t="shared" si="330"/>
        <v>0</v>
      </c>
      <c r="D984" s="18">
        <f t="shared" si="330"/>
        <v>0</v>
      </c>
      <c r="E984" s="18">
        <f t="shared" si="330"/>
        <v>0</v>
      </c>
      <c r="F984" s="19">
        <f t="shared" si="266"/>
        <v>0</v>
      </c>
      <c r="G984" s="19">
        <f t="shared" si="267"/>
        <v>0</v>
      </c>
      <c r="H984" s="19">
        <f t="shared" si="268"/>
        <v>0</v>
      </c>
      <c r="I984" s="19">
        <f t="shared" si="269"/>
        <v>0</v>
      </c>
      <c r="J984" s="19">
        <f t="shared" si="227"/>
        <v>0</v>
      </c>
      <c r="K984" s="19">
        <f t="shared" si="228"/>
        <v>0</v>
      </c>
      <c r="L984" s="19">
        <f t="shared" si="270"/>
        <v>0</v>
      </c>
      <c r="M984" s="19">
        <f t="shared" si="271"/>
        <v>0</v>
      </c>
      <c r="N984" s="19">
        <f t="shared" si="272"/>
        <v>0</v>
      </c>
      <c r="O984" s="19">
        <f t="shared" si="229"/>
        <v>0</v>
      </c>
      <c r="P984" s="19">
        <f t="shared" si="230"/>
        <v>0</v>
      </c>
      <c r="Q984" s="19">
        <f t="shared" si="231"/>
        <v>0</v>
      </c>
      <c r="R984" s="19">
        <f t="shared" si="273"/>
        <v>0</v>
      </c>
      <c r="S984" s="19">
        <f t="shared" si="274"/>
        <v>0</v>
      </c>
      <c r="T984" s="19">
        <f t="shared" si="232"/>
        <v>0</v>
      </c>
      <c r="U984" s="19">
        <f t="shared" si="233"/>
        <v>0</v>
      </c>
      <c r="V984" s="19">
        <f t="shared" si="275"/>
        <v>0</v>
      </c>
      <c r="W984" s="19">
        <f t="shared" si="276"/>
        <v>0</v>
      </c>
      <c r="X984" s="19">
        <f t="shared" si="277"/>
        <v>0</v>
      </c>
      <c r="Y984" s="19">
        <f t="shared" si="234"/>
        <v>0</v>
      </c>
      <c r="Z984" s="39">
        <f t="shared" ref="Z984:AD984" si="331">Z240</f>
        <v>0</v>
      </c>
      <c r="AA984" s="39">
        <f t="shared" si="331"/>
        <v>0</v>
      </c>
      <c r="AB984" s="39">
        <f t="shared" si="331"/>
        <v>0</v>
      </c>
      <c r="AC984" s="39">
        <f t="shared" si="331"/>
        <v>0</v>
      </c>
      <c r="AD984" s="39">
        <f t="shared" si="331"/>
        <v>0</v>
      </c>
      <c r="AE984" s="20">
        <f t="shared" si="279"/>
        <v>0</v>
      </c>
    </row>
    <row r="985" spans="1:31">
      <c r="A985" s="282">
        <f t="shared" si="236"/>
        <v>236</v>
      </c>
      <c r="B985" s="18">
        <f t="shared" ref="B985:E985" si="332">B241</f>
        <v>0</v>
      </c>
      <c r="C985" s="271">
        <f t="shared" si="332"/>
        <v>0</v>
      </c>
      <c r="D985" s="18">
        <f t="shared" si="332"/>
        <v>0</v>
      </c>
      <c r="E985" s="18">
        <f t="shared" si="332"/>
        <v>0</v>
      </c>
      <c r="F985" s="19">
        <f t="shared" si="266"/>
        <v>0</v>
      </c>
      <c r="G985" s="19">
        <f t="shared" si="267"/>
        <v>0</v>
      </c>
      <c r="H985" s="19">
        <f t="shared" si="268"/>
        <v>0</v>
      </c>
      <c r="I985" s="19">
        <f t="shared" si="269"/>
        <v>0</v>
      </c>
      <c r="J985" s="19">
        <f t="shared" si="227"/>
        <v>0</v>
      </c>
      <c r="K985" s="19">
        <f t="shared" si="228"/>
        <v>0</v>
      </c>
      <c r="L985" s="19">
        <f t="shared" si="270"/>
        <v>0</v>
      </c>
      <c r="M985" s="19">
        <f t="shared" si="271"/>
        <v>0</v>
      </c>
      <c r="N985" s="19">
        <f t="shared" si="272"/>
        <v>0</v>
      </c>
      <c r="O985" s="19">
        <f t="shared" si="229"/>
        <v>0</v>
      </c>
      <c r="P985" s="19">
        <f t="shared" si="230"/>
        <v>0</v>
      </c>
      <c r="Q985" s="19">
        <f t="shared" si="231"/>
        <v>0</v>
      </c>
      <c r="R985" s="19">
        <f t="shared" si="273"/>
        <v>0</v>
      </c>
      <c r="S985" s="19">
        <f t="shared" si="274"/>
        <v>0</v>
      </c>
      <c r="T985" s="19">
        <f t="shared" si="232"/>
        <v>0</v>
      </c>
      <c r="U985" s="19">
        <f t="shared" si="233"/>
        <v>0</v>
      </c>
      <c r="V985" s="19">
        <f t="shared" si="275"/>
        <v>0</v>
      </c>
      <c r="W985" s="19">
        <f t="shared" si="276"/>
        <v>0</v>
      </c>
      <c r="X985" s="19">
        <f t="shared" si="277"/>
        <v>0</v>
      </c>
      <c r="Y985" s="19">
        <f t="shared" si="234"/>
        <v>0</v>
      </c>
      <c r="Z985" s="39">
        <f t="shared" ref="Z985:AD985" si="333">Z241</f>
        <v>0</v>
      </c>
      <c r="AA985" s="39">
        <f t="shared" si="333"/>
        <v>0</v>
      </c>
      <c r="AB985" s="39">
        <f t="shared" si="333"/>
        <v>0</v>
      </c>
      <c r="AC985" s="39">
        <f t="shared" si="333"/>
        <v>0</v>
      </c>
      <c r="AD985" s="39">
        <f t="shared" si="333"/>
        <v>0</v>
      </c>
      <c r="AE985" s="20">
        <f t="shared" si="279"/>
        <v>0</v>
      </c>
    </row>
    <row r="986" spans="1:31">
      <c r="A986" s="282">
        <f t="shared" si="236"/>
        <v>237</v>
      </c>
      <c r="B986" s="18">
        <f t="shared" ref="B986:E986" si="334">B242</f>
        <v>0</v>
      </c>
      <c r="C986" s="271">
        <f t="shared" si="334"/>
        <v>0</v>
      </c>
      <c r="D986" s="18">
        <f t="shared" si="334"/>
        <v>0</v>
      </c>
      <c r="E986" s="18">
        <f t="shared" si="334"/>
        <v>0</v>
      </c>
      <c r="F986" s="19">
        <f t="shared" si="266"/>
        <v>0</v>
      </c>
      <c r="G986" s="19">
        <f t="shared" si="267"/>
        <v>0</v>
      </c>
      <c r="H986" s="19">
        <f t="shared" si="268"/>
        <v>0</v>
      </c>
      <c r="I986" s="19">
        <f t="shared" si="269"/>
        <v>0</v>
      </c>
      <c r="J986" s="19">
        <f t="shared" si="227"/>
        <v>0</v>
      </c>
      <c r="K986" s="19">
        <f t="shared" si="228"/>
        <v>0</v>
      </c>
      <c r="L986" s="19">
        <f t="shared" si="270"/>
        <v>0</v>
      </c>
      <c r="M986" s="19">
        <f t="shared" si="271"/>
        <v>0</v>
      </c>
      <c r="N986" s="19">
        <f t="shared" si="272"/>
        <v>0</v>
      </c>
      <c r="O986" s="19">
        <f t="shared" si="229"/>
        <v>0</v>
      </c>
      <c r="P986" s="19">
        <f t="shared" si="230"/>
        <v>0</v>
      </c>
      <c r="Q986" s="19">
        <f t="shared" si="231"/>
        <v>0</v>
      </c>
      <c r="R986" s="19">
        <f t="shared" si="273"/>
        <v>0</v>
      </c>
      <c r="S986" s="19">
        <f t="shared" si="274"/>
        <v>0</v>
      </c>
      <c r="T986" s="19">
        <f t="shared" si="232"/>
        <v>0</v>
      </c>
      <c r="U986" s="19">
        <f t="shared" si="233"/>
        <v>0</v>
      </c>
      <c r="V986" s="19">
        <f t="shared" si="275"/>
        <v>0</v>
      </c>
      <c r="W986" s="19">
        <f t="shared" si="276"/>
        <v>0</v>
      </c>
      <c r="X986" s="19">
        <f t="shared" si="277"/>
        <v>0</v>
      </c>
      <c r="Y986" s="19">
        <f t="shared" si="234"/>
        <v>0</v>
      </c>
      <c r="Z986" s="39">
        <f t="shared" ref="Z986:AD986" si="335">Z242</f>
        <v>0</v>
      </c>
      <c r="AA986" s="39">
        <f t="shared" si="335"/>
        <v>0</v>
      </c>
      <c r="AB986" s="39">
        <f t="shared" si="335"/>
        <v>0</v>
      </c>
      <c r="AC986" s="39">
        <f t="shared" si="335"/>
        <v>0</v>
      </c>
      <c r="AD986" s="39">
        <f t="shared" si="335"/>
        <v>0</v>
      </c>
      <c r="AE986" s="20">
        <f t="shared" si="279"/>
        <v>0</v>
      </c>
    </row>
    <row r="987" spans="1:31">
      <c r="A987" s="282">
        <f t="shared" si="236"/>
        <v>238</v>
      </c>
      <c r="B987" s="18">
        <f t="shared" ref="B987:E987" si="336">B243</f>
        <v>0</v>
      </c>
      <c r="C987" s="271">
        <f t="shared" si="336"/>
        <v>0</v>
      </c>
      <c r="D987" s="18">
        <f t="shared" si="336"/>
        <v>0</v>
      </c>
      <c r="E987" s="18">
        <f t="shared" si="336"/>
        <v>0</v>
      </c>
      <c r="F987" s="19">
        <f t="shared" si="266"/>
        <v>0</v>
      </c>
      <c r="G987" s="19">
        <f t="shared" si="267"/>
        <v>0</v>
      </c>
      <c r="H987" s="19">
        <f t="shared" si="268"/>
        <v>0</v>
      </c>
      <c r="I987" s="19">
        <f t="shared" si="269"/>
        <v>0</v>
      </c>
      <c r="J987" s="19">
        <f t="shared" si="227"/>
        <v>0</v>
      </c>
      <c r="K987" s="19">
        <f t="shared" si="228"/>
        <v>0</v>
      </c>
      <c r="L987" s="19">
        <f t="shared" si="270"/>
        <v>0</v>
      </c>
      <c r="M987" s="19">
        <f t="shared" si="271"/>
        <v>0</v>
      </c>
      <c r="N987" s="19">
        <f t="shared" si="272"/>
        <v>0</v>
      </c>
      <c r="O987" s="19">
        <f t="shared" si="229"/>
        <v>0</v>
      </c>
      <c r="P987" s="19">
        <f t="shared" si="230"/>
        <v>0</v>
      </c>
      <c r="Q987" s="19">
        <f t="shared" si="231"/>
        <v>0</v>
      </c>
      <c r="R987" s="19">
        <f t="shared" si="273"/>
        <v>0</v>
      </c>
      <c r="S987" s="19">
        <f t="shared" si="274"/>
        <v>0</v>
      </c>
      <c r="T987" s="19">
        <f t="shared" si="232"/>
        <v>0</v>
      </c>
      <c r="U987" s="19">
        <f t="shared" si="233"/>
        <v>0</v>
      </c>
      <c r="V987" s="19">
        <f t="shared" si="275"/>
        <v>0</v>
      </c>
      <c r="W987" s="19">
        <f t="shared" si="276"/>
        <v>0</v>
      </c>
      <c r="X987" s="19">
        <f t="shared" si="277"/>
        <v>0</v>
      </c>
      <c r="Y987" s="19">
        <f t="shared" si="234"/>
        <v>0</v>
      </c>
      <c r="Z987" s="39">
        <f t="shared" ref="Z987:AD987" si="337">Z243</f>
        <v>0</v>
      </c>
      <c r="AA987" s="39">
        <f t="shared" si="337"/>
        <v>0</v>
      </c>
      <c r="AB987" s="39">
        <f t="shared" si="337"/>
        <v>0</v>
      </c>
      <c r="AC987" s="39">
        <f t="shared" si="337"/>
        <v>0</v>
      </c>
      <c r="AD987" s="39">
        <f t="shared" si="337"/>
        <v>0</v>
      </c>
      <c r="AE987" s="20">
        <f t="shared" si="279"/>
        <v>0</v>
      </c>
    </row>
    <row r="988" spans="1:31">
      <c r="A988" s="282">
        <f t="shared" si="236"/>
        <v>239</v>
      </c>
      <c r="B988" s="18">
        <f t="shared" ref="B988:E988" si="338">B244</f>
        <v>0</v>
      </c>
      <c r="C988" s="271">
        <f t="shared" si="338"/>
        <v>0</v>
      </c>
      <c r="D988" s="18">
        <f t="shared" si="338"/>
        <v>0</v>
      </c>
      <c r="E988" s="18">
        <f t="shared" si="338"/>
        <v>0</v>
      </c>
      <c r="F988" s="19">
        <f t="shared" si="266"/>
        <v>0</v>
      </c>
      <c r="G988" s="19">
        <f t="shared" si="267"/>
        <v>0</v>
      </c>
      <c r="H988" s="19">
        <f t="shared" si="268"/>
        <v>0</v>
      </c>
      <c r="I988" s="19">
        <f t="shared" si="269"/>
        <v>0</v>
      </c>
      <c r="J988" s="19">
        <f t="shared" si="227"/>
        <v>0</v>
      </c>
      <c r="K988" s="19">
        <f t="shared" si="228"/>
        <v>0</v>
      </c>
      <c r="L988" s="19">
        <f t="shared" si="270"/>
        <v>0</v>
      </c>
      <c r="M988" s="19">
        <f t="shared" si="271"/>
        <v>0</v>
      </c>
      <c r="N988" s="19">
        <f t="shared" si="272"/>
        <v>0</v>
      </c>
      <c r="O988" s="19">
        <f t="shared" si="229"/>
        <v>0</v>
      </c>
      <c r="P988" s="19">
        <f t="shared" si="230"/>
        <v>0</v>
      </c>
      <c r="Q988" s="19">
        <f t="shared" si="231"/>
        <v>0</v>
      </c>
      <c r="R988" s="19">
        <f t="shared" si="273"/>
        <v>0</v>
      </c>
      <c r="S988" s="19">
        <f t="shared" si="274"/>
        <v>0</v>
      </c>
      <c r="T988" s="19">
        <f t="shared" si="232"/>
        <v>0</v>
      </c>
      <c r="U988" s="19">
        <f t="shared" si="233"/>
        <v>0</v>
      </c>
      <c r="V988" s="19">
        <f t="shared" si="275"/>
        <v>0</v>
      </c>
      <c r="W988" s="19">
        <f t="shared" si="276"/>
        <v>0</v>
      </c>
      <c r="X988" s="19">
        <f t="shared" si="277"/>
        <v>0</v>
      </c>
      <c r="Y988" s="19">
        <f t="shared" si="234"/>
        <v>0</v>
      </c>
      <c r="Z988" s="39">
        <f t="shared" ref="Z988:AD988" si="339">Z244</f>
        <v>0</v>
      </c>
      <c r="AA988" s="39">
        <f t="shared" si="339"/>
        <v>0</v>
      </c>
      <c r="AB988" s="39">
        <f t="shared" si="339"/>
        <v>0</v>
      </c>
      <c r="AC988" s="39">
        <f t="shared" si="339"/>
        <v>0</v>
      </c>
      <c r="AD988" s="39">
        <f t="shared" si="339"/>
        <v>0</v>
      </c>
      <c r="AE988" s="20">
        <f t="shared" si="279"/>
        <v>0</v>
      </c>
    </row>
    <row r="989" spans="1:31">
      <c r="A989" s="282">
        <f t="shared" si="236"/>
        <v>240</v>
      </c>
      <c r="B989" s="18">
        <f t="shared" ref="B989:E989" si="340">B245</f>
        <v>0</v>
      </c>
      <c r="C989" s="271">
        <f t="shared" si="340"/>
        <v>0</v>
      </c>
      <c r="D989" s="18">
        <f t="shared" si="340"/>
        <v>0</v>
      </c>
      <c r="E989" s="18">
        <f t="shared" si="340"/>
        <v>0</v>
      </c>
      <c r="F989" s="19">
        <f t="shared" si="266"/>
        <v>0</v>
      </c>
      <c r="G989" s="19">
        <f t="shared" si="267"/>
        <v>0</v>
      </c>
      <c r="H989" s="19">
        <f t="shared" si="268"/>
        <v>0</v>
      </c>
      <c r="I989" s="19">
        <f t="shared" si="269"/>
        <v>0</v>
      </c>
      <c r="J989" s="19">
        <f t="shared" si="227"/>
        <v>0</v>
      </c>
      <c r="K989" s="19">
        <f t="shared" si="228"/>
        <v>0</v>
      </c>
      <c r="L989" s="19">
        <f t="shared" si="270"/>
        <v>0</v>
      </c>
      <c r="M989" s="19">
        <f t="shared" si="271"/>
        <v>0</v>
      </c>
      <c r="N989" s="19">
        <f t="shared" si="272"/>
        <v>0</v>
      </c>
      <c r="O989" s="19">
        <f t="shared" si="229"/>
        <v>0</v>
      </c>
      <c r="P989" s="19">
        <f t="shared" si="230"/>
        <v>0</v>
      </c>
      <c r="Q989" s="19">
        <f t="shared" si="231"/>
        <v>0</v>
      </c>
      <c r="R989" s="19">
        <f t="shared" si="273"/>
        <v>0</v>
      </c>
      <c r="S989" s="19">
        <f t="shared" si="274"/>
        <v>0</v>
      </c>
      <c r="T989" s="19">
        <f t="shared" si="232"/>
        <v>0</v>
      </c>
      <c r="U989" s="19">
        <f t="shared" si="233"/>
        <v>0</v>
      </c>
      <c r="V989" s="19">
        <f t="shared" si="275"/>
        <v>0</v>
      </c>
      <c r="W989" s="19">
        <f t="shared" si="276"/>
        <v>0</v>
      </c>
      <c r="X989" s="19">
        <f t="shared" si="277"/>
        <v>0</v>
      </c>
      <c r="Y989" s="19">
        <f t="shared" si="234"/>
        <v>0</v>
      </c>
      <c r="Z989" s="39">
        <f t="shared" ref="Z989:AD989" si="341">Z245</f>
        <v>0</v>
      </c>
      <c r="AA989" s="39">
        <f t="shared" si="341"/>
        <v>0</v>
      </c>
      <c r="AB989" s="39">
        <f t="shared" si="341"/>
        <v>0</v>
      </c>
      <c r="AC989" s="39">
        <f t="shared" si="341"/>
        <v>0</v>
      </c>
      <c r="AD989" s="39">
        <f t="shared" si="341"/>
        <v>0</v>
      </c>
      <c r="AE989" s="20">
        <f t="shared" si="279"/>
        <v>0</v>
      </c>
    </row>
    <row r="990" spans="1:31">
      <c r="A990" s="282">
        <f t="shared" si="236"/>
        <v>241</v>
      </c>
      <c r="B990" s="18">
        <f t="shared" ref="B990:E990" si="342">B246</f>
        <v>0</v>
      </c>
      <c r="C990" s="271">
        <f t="shared" si="342"/>
        <v>0</v>
      </c>
      <c r="D990" s="18">
        <f t="shared" si="342"/>
        <v>0</v>
      </c>
      <c r="E990" s="18">
        <f t="shared" si="342"/>
        <v>0</v>
      </c>
      <c r="F990" s="19">
        <f t="shared" si="266"/>
        <v>0</v>
      </c>
      <c r="G990" s="19">
        <f t="shared" si="267"/>
        <v>0</v>
      </c>
      <c r="H990" s="19">
        <f t="shared" si="268"/>
        <v>0</v>
      </c>
      <c r="I990" s="19">
        <f t="shared" si="269"/>
        <v>0</v>
      </c>
      <c r="J990" s="19">
        <f t="shared" si="227"/>
        <v>0</v>
      </c>
      <c r="K990" s="19">
        <f t="shared" si="228"/>
        <v>0</v>
      </c>
      <c r="L990" s="19">
        <f t="shared" si="270"/>
        <v>0</v>
      </c>
      <c r="M990" s="19">
        <f t="shared" si="271"/>
        <v>0</v>
      </c>
      <c r="N990" s="19">
        <f t="shared" si="272"/>
        <v>0</v>
      </c>
      <c r="O990" s="19">
        <f t="shared" si="229"/>
        <v>0</v>
      </c>
      <c r="P990" s="19">
        <f t="shared" si="230"/>
        <v>0</v>
      </c>
      <c r="Q990" s="19">
        <f t="shared" si="231"/>
        <v>0</v>
      </c>
      <c r="R990" s="19">
        <f t="shared" si="273"/>
        <v>0</v>
      </c>
      <c r="S990" s="19">
        <f t="shared" si="274"/>
        <v>0</v>
      </c>
      <c r="T990" s="19">
        <f t="shared" si="232"/>
        <v>0</v>
      </c>
      <c r="U990" s="19">
        <f t="shared" si="233"/>
        <v>0</v>
      </c>
      <c r="V990" s="19">
        <f t="shared" si="275"/>
        <v>0</v>
      </c>
      <c r="W990" s="19">
        <f t="shared" si="276"/>
        <v>0</v>
      </c>
      <c r="X990" s="19">
        <f t="shared" si="277"/>
        <v>0</v>
      </c>
      <c r="Y990" s="19">
        <f t="shared" si="234"/>
        <v>0</v>
      </c>
      <c r="Z990" s="39">
        <f t="shared" ref="Z990:AD990" si="343">Z246</f>
        <v>0</v>
      </c>
      <c r="AA990" s="39">
        <f t="shared" si="343"/>
        <v>0</v>
      </c>
      <c r="AB990" s="39">
        <f t="shared" si="343"/>
        <v>0</v>
      </c>
      <c r="AC990" s="39">
        <f t="shared" si="343"/>
        <v>0</v>
      </c>
      <c r="AD990" s="39">
        <f t="shared" si="343"/>
        <v>0</v>
      </c>
      <c r="AE990" s="20">
        <f t="shared" si="279"/>
        <v>0</v>
      </c>
    </row>
    <row r="991" spans="1:31">
      <c r="A991" s="282">
        <f t="shared" si="236"/>
        <v>242</v>
      </c>
      <c r="B991" s="18">
        <f t="shared" ref="B991:E991" si="344">B247</f>
        <v>0</v>
      </c>
      <c r="C991" s="271">
        <f t="shared" si="344"/>
        <v>0</v>
      </c>
      <c r="D991" s="18">
        <f t="shared" si="344"/>
        <v>0</v>
      </c>
      <c r="E991" s="18">
        <f t="shared" si="344"/>
        <v>0</v>
      </c>
      <c r="F991" s="19">
        <f t="shared" si="266"/>
        <v>0</v>
      </c>
      <c r="G991" s="19">
        <f t="shared" si="267"/>
        <v>0</v>
      </c>
      <c r="H991" s="19">
        <f t="shared" si="268"/>
        <v>0</v>
      </c>
      <c r="I991" s="19">
        <f t="shared" si="269"/>
        <v>0</v>
      </c>
      <c r="J991" s="19">
        <f t="shared" si="227"/>
        <v>0</v>
      </c>
      <c r="K991" s="19">
        <f t="shared" si="228"/>
        <v>0</v>
      </c>
      <c r="L991" s="19">
        <f t="shared" si="270"/>
        <v>0</v>
      </c>
      <c r="M991" s="19">
        <f t="shared" si="271"/>
        <v>0</v>
      </c>
      <c r="N991" s="19">
        <f t="shared" si="272"/>
        <v>0</v>
      </c>
      <c r="O991" s="19">
        <f t="shared" si="229"/>
        <v>0</v>
      </c>
      <c r="P991" s="19">
        <f t="shared" si="230"/>
        <v>0</v>
      </c>
      <c r="Q991" s="19">
        <f t="shared" si="231"/>
        <v>0</v>
      </c>
      <c r="R991" s="19">
        <f t="shared" si="273"/>
        <v>0</v>
      </c>
      <c r="S991" s="19">
        <f t="shared" si="274"/>
        <v>0</v>
      </c>
      <c r="T991" s="19">
        <f t="shared" si="232"/>
        <v>0</v>
      </c>
      <c r="U991" s="19">
        <f t="shared" si="233"/>
        <v>0</v>
      </c>
      <c r="V991" s="19">
        <f t="shared" si="275"/>
        <v>0</v>
      </c>
      <c r="W991" s="19">
        <f t="shared" si="276"/>
        <v>0</v>
      </c>
      <c r="X991" s="19">
        <f t="shared" si="277"/>
        <v>0</v>
      </c>
      <c r="Y991" s="19">
        <f t="shared" si="234"/>
        <v>0</v>
      </c>
      <c r="Z991" s="39">
        <f t="shared" ref="Z991:AD991" si="345">Z247</f>
        <v>0</v>
      </c>
      <c r="AA991" s="39">
        <f t="shared" si="345"/>
        <v>0</v>
      </c>
      <c r="AB991" s="39">
        <f t="shared" si="345"/>
        <v>0</v>
      </c>
      <c r="AC991" s="39">
        <f t="shared" si="345"/>
        <v>0</v>
      </c>
      <c r="AD991" s="39">
        <f t="shared" si="345"/>
        <v>0</v>
      </c>
      <c r="AE991" s="20">
        <f t="shared" si="279"/>
        <v>0</v>
      </c>
    </row>
    <row r="992" spans="1:31">
      <c r="A992" s="282">
        <f t="shared" si="236"/>
        <v>243</v>
      </c>
      <c r="B992" s="18">
        <f t="shared" ref="B992:E992" si="346">B248</f>
        <v>0</v>
      </c>
      <c r="C992" s="271">
        <f t="shared" si="346"/>
        <v>0</v>
      </c>
      <c r="D992" s="18">
        <f t="shared" si="346"/>
        <v>0</v>
      </c>
      <c r="E992" s="18">
        <f t="shared" si="346"/>
        <v>0</v>
      </c>
      <c r="F992" s="19">
        <f t="shared" si="266"/>
        <v>0</v>
      </c>
      <c r="G992" s="19">
        <f t="shared" si="267"/>
        <v>0</v>
      </c>
      <c r="H992" s="19">
        <f t="shared" si="268"/>
        <v>0</v>
      </c>
      <c r="I992" s="19">
        <f t="shared" si="269"/>
        <v>0</v>
      </c>
      <c r="J992" s="19">
        <f t="shared" si="227"/>
        <v>0</v>
      </c>
      <c r="K992" s="19">
        <f t="shared" si="228"/>
        <v>0</v>
      </c>
      <c r="L992" s="19">
        <f t="shared" si="270"/>
        <v>0</v>
      </c>
      <c r="M992" s="19">
        <f t="shared" si="271"/>
        <v>0</v>
      </c>
      <c r="N992" s="19">
        <f t="shared" si="272"/>
        <v>0</v>
      </c>
      <c r="O992" s="19">
        <f t="shared" si="229"/>
        <v>0</v>
      </c>
      <c r="P992" s="19">
        <f t="shared" si="230"/>
        <v>0</v>
      </c>
      <c r="Q992" s="19">
        <f t="shared" si="231"/>
        <v>0</v>
      </c>
      <c r="R992" s="19">
        <f t="shared" si="273"/>
        <v>0</v>
      </c>
      <c r="S992" s="19">
        <f t="shared" si="274"/>
        <v>0</v>
      </c>
      <c r="T992" s="19">
        <f t="shared" si="232"/>
        <v>0</v>
      </c>
      <c r="U992" s="19">
        <f t="shared" si="233"/>
        <v>0</v>
      </c>
      <c r="V992" s="19">
        <f t="shared" si="275"/>
        <v>0</v>
      </c>
      <c r="W992" s="19">
        <f t="shared" si="276"/>
        <v>0</v>
      </c>
      <c r="X992" s="19">
        <f t="shared" si="277"/>
        <v>0</v>
      </c>
      <c r="Y992" s="19">
        <f t="shared" si="234"/>
        <v>0</v>
      </c>
      <c r="Z992" s="39">
        <f t="shared" ref="Z992:AD992" si="347">Z248</f>
        <v>0</v>
      </c>
      <c r="AA992" s="39">
        <f t="shared" si="347"/>
        <v>0</v>
      </c>
      <c r="AB992" s="39">
        <f t="shared" si="347"/>
        <v>0</v>
      </c>
      <c r="AC992" s="39">
        <f t="shared" si="347"/>
        <v>0</v>
      </c>
      <c r="AD992" s="39">
        <f t="shared" si="347"/>
        <v>0</v>
      </c>
      <c r="AE992" s="20">
        <f t="shared" si="279"/>
        <v>0</v>
      </c>
    </row>
    <row r="993" spans="1:31">
      <c r="A993" s="282">
        <f t="shared" si="236"/>
        <v>244</v>
      </c>
      <c r="B993" s="18">
        <f t="shared" ref="B993:E993" si="348">B249</f>
        <v>0</v>
      </c>
      <c r="C993" s="271">
        <f t="shared" si="348"/>
        <v>0</v>
      </c>
      <c r="D993" s="18">
        <f t="shared" si="348"/>
        <v>0</v>
      </c>
      <c r="E993" s="18">
        <f t="shared" si="348"/>
        <v>0</v>
      </c>
      <c r="F993" s="19">
        <f t="shared" si="266"/>
        <v>0</v>
      </c>
      <c r="G993" s="19">
        <f t="shared" si="267"/>
        <v>0</v>
      </c>
      <c r="H993" s="19">
        <f t="shared" si="268"/>
        <v>0</v>
      </c>
      <c r="I993" s="19">
        <f t="shared" si="269"/>
        <v>0</v>
      </c>
      <c r="J993" s="19">
        <f t="shared" si="227"/>
        <v>0</v>
      </c>
      <c r="K993" s="19">
        <f t="shared" si="228"/>
        <v>0</v>
      </c>
      <c r="L993" s="19">
        <f t="shared" si="270"/>
        <v>0</v>
      </c>
      <c r="M993" s="19">
        <f t="shared" si="271"/>
        <v>0</v>
      </c>
      <c r="N993" s="19">
        <f t="shared" si="272"/>
        <v>0</v>
      </c>
      <c r="O993" s="19">
        <f t="shared" si="229"/>
        <v>0</v>
      </c>
      <c r="P993" s="19">
        <f t="shared" si="230"/>
        <v>0</v>
      </c>
      <c r="Q993" s="19">
        <f t="shared" si="231"/>
        <v>0</v>
      </c>
      <c r="R993" s="19">
        <f t="shared" si="273"/>
        <v>0</v>
      </c>
      <c r="S993" s="19">
        <f t="shared" si="274"/>
        <v>0</v>
      </c>
      <c r="T993" s="19">
        <f t="shared" si="232"/>
        <v>0</v>
      </c>
      <c r="U993" s="19">
        <f t="shared" si="233"/>
        <v>0</v>
      </c>
      <c r="V993" s="19">
        <f t="shared" si="275"/>
        <v>0</v>
      </c>
      <c r="W993" s="19">
        <f t="shared" si="276"/>
        <v>0</v>
      </c>
      <c r="X993" s="19">
        <f t="shared" si="277"/>
        <v>0</v>
      </c>
      <c r="Y993" s="19">
        <f t="shared" si="234"/>
        <v>0</v>
      </c>
      <c r="Z993" s="39">
        <f t="shared" ref="Z993:AD993" si="349">Z249</f>
        <v>0</v>
      </c>
      <c r="AA993" s="39">
        <f t="shared" si="349"/>
        <v>0</v>
      </c>
      <c r="AB993" s="39">
        <f t="shared" si="349"/>
        <v>0</v>
      </c>
      <c r="AC993" s="39">
        <f t="shared" si="349"/>
        <v>0</v>
      </c>
      <c r="AD993" s="39">
        <f t="shared" si="349"/>
        <v>0</v>
      </c>
      <c r="AE993" s="20">
        <f t="shared" si="279"/>
        <v>0</v>
      </c>
    </row>
    <row r="994" spans="1:31">
      <c r="A994" s="282">
        <f t="shared" si="236"/>
        <v>245</v>
      </c>
      <c r="B994" s="18">
        <f t="shared" ref="B994:E994" si="350">B250</f>
        <v>0</v>
      </c>
      <c r="C994" s="271">
        <f t="shared" si="350"/>
        <v>0</v>
      </c>
      <c r="D994" s="18">
        <f t="shared" si="350"/>
        <v>0</v>
      </c>
      <c r="E994" s="18">
        <f t="shared" si="350"/>
        <v>0</v>
      </c>
      <c r="F994" s="19">
        <f t="shared" si="266"/>
        <v>0</v>
      </c>
      <c r="G994" s="19">
        <f t="shared" si="267"/>
        <v>0</v>
      </c>
      <c r="H994" s="19">
        <f t="shared" si="268"/>
        <v>0</v>
      </c>
      <c r="I994" s="19">
        <f t="shared" si="269"/>
        <v>0</v>
      </c>
      <c r="J994" s="19">
        <f t="shared" si="227"/>
        <v>0</v>
      </c>
      <c r="K994" s="19">
        <f t="shared" si="228"/>
        <v>0</v>
      </c>
      <c r="L994" s="19">
        <f t="shared" si="270"/>
        <v>0</v>
      </c>
      <c r="M994" s="19">
        <f t="shared" si="271"/>
        <v>0</v>
      </c>
      <c r="N994" s="19">
        <f t="shared" si="272"/>
        <v>0</v>
      </c>
      <c r="O994" s="19">
        <f t="shared" si="229"/>
        <v>0</v>
      </c>
      <c r="P994" s="19">
        <f t="shared" si="230"/>
        <v>0</v>
      </c>
      <c r="Q994" s="19">
        <f t="shared" si="231"/>
        <v>0</v>
      </c>
      <c r="R994" s="19">
        <f t="shared" si="273"/>
        <v>0</v>
      </c>
      <c r="S994" s="19">
        <f t="shared" si="274"/>
        <v>0</v>
      </c>
      <c r="T994" s="19">
        <f t="shared" si="232"/>
        <v>0</v>
      </c>
      <c r="U994" s="19">
        <f t="shared" si="233"/>
        <v>0</v>
      </c>
      <c r="V994" s="19">
        <f t="shared" si="275"/>
        <v>0</v>
      </c>
      <c r="W994" s="19">
        <f t="shared" si="276"/>
        <v>0</v>
      </c>
      <c r="X994" s="19">
        <f t="shared" si="277"/>
        <v>0</v>
      </c>
      <c r="Y994" s="19">
        <f t="shared" si="234"/>
        <v>0</v>
      </c>
      <c r="Z994" s="39">
        <f t="shared" ref="Z994:AD994" si="351">Z250</f>
        <v>0</v>
      </c>
      <c r="AA994" s="39">
        <f t="shared" si="351"/>
        <v>0</v>
      </c>
      <c r="AB994" s="39">
        <f t="shared" si="351"/>
        <v>0</v>
      </c>
      <c r="AC994" s="39">
        <f t="shared" si="351"/>
        <v>0</v>
      </c>
      <c r="AD994" s="39">
        <f t="shared" si="351"/>
        <v>0</v>
      </c>
      <c r="AE994" s="20">
        <f t="shared" si="279"/>
        <v>0</v>
      </c>
    </row>
    <row r="995" spans="1:31">
      <c r="A995" s="282">
        <f t="shared" si="236"/>
        <v>246</v>
      </c>
      <c r="B995" s="18">
        <f t="shared" ref="B995:E995" si="352">B251</f>
        <v>0</v>
      </c>
      <c r="C995" s="271">
        <f t="shared" si="352"/>
        <v>0</v>
      </c>
      <c r="D995" s="18">
        <f t="shared" si="352"/>
        <v>0</v>
      </c>
      <c r="E995" s="18">
        <f t="shared" si="352"/>
        <v>0</v>
      </c>
      <c r="F995" s="19">
        <f t="shared" si="266"/>
        <v>0</v>
      </c>
      <c r="G995" s="19">
        <f t="shared" si="267"/>
        <v>0</v>
      </c>
      <c r="H995" s="19">
        <f t="shared" si="268"/>
        <v>0</v>
      </c>
      <c r="I995" s="19">
        <f t="shared" si="269"/>
        <v>0</v>
      </c>
      <c r="J995" s="19">
        <f t="shared" si="227"/>
        <v>0</v>
      </c>
      <c r="K995" s="19">
        <f t="shared" si="228"/>
        <v>0</v>
      </c>
      <c r="L995" s="19">
        <f t="shared" si="270"/>
        <v>0</v>
      </c>
      <c r="M995" s="19">
        <f t="shared" si="271"/>
        <v>0</v>
      </c>
      <c r="N995" s="19">
        <f t="shared" si="272"/>
        <v>0</v>
      </c>
      <c r="O995" s="19">
        <f t="shared" si="229"/>
        <v>0</v>
      </c>
      <c r="P995" s="19">
        <f t="shared" si="230"/>
        <v>0</v>
      </c>
      <c r="Q995" s="19">
        <f t="shared" si="231"/>
        <v>0</v>
      </c>
      <c r="R995" s="19">
        <f t="shared" si="273"/>
        <v>0</v>
      </c>
      <c r="S995" s="19">
        <f t="shared" si="274"/>
        <v>0</v>
      </c>
      <c r="T995" s="19">
        <f t="shared" si="232"/>
        <v>0</v>
      </c>
      <c r="U995" s="19">
        <f t="shared" si="233"/>
        <v>0</v>
      </c>
      <c r="V995" s="19">
        <f t="shared" si="275"/>
        <v>0</v>
      </c>
      <c r="W995" s="19">
        <f t="shared" si="276"/>
        <v>0</v>
      </c>
      <c r="X995" s="19">
        <f t="shared" si="277"/>
        <v>0</v>
      </c>
      <c r="Y995" s="19">
        <f t="shared" si="234"/>
        <v>0</v>
      </c>
      <c r="Z995" s="39">
        <f t="shared" ref="Z995:AD995" si="353">Z251</f>
        <v>0</v>
      </c>
      <c r="AA995" s="39">
        <f t="shared" si="353"/>
        <v>0</v>
      </c>
      <c r="AB995" s="39">
        <f t="shared" si="353"/>
        <v>0</v>
      </c>
      <c r="AC995" s="39">
        <f t="shared" si="353"/>
        <v>0</v>
      </c>
      <c r="AD995" s="39">
        <f t="shared" si="353"/>
        <v>0</v>
      </c>
      <c r="AE995" s="20">
        <f t="shared" si="279"/>
        <v>0</v>
      </c>
    </row>
    <row r="996" spans="1:31">
      <c r="A996" s="282">
        <f t="shared" si="236"/>
        <v>247</v>
      </c>
      <c r="B996" s="18">
        <f t="shared" ref="B996:E996" si="354">B252</f>
        <v>0</v>
      </c>
      <c r="C996" s="271">
        <f t="shared" si="354"/>
        <v>0</v>
      </c>
      <c r="D996" s="18">
        <f t="shared" si="354"/>
        <v>0</v>
      </c>
      <c r="E996" s="18">
        <f t="shared" si="354"/>
        <v>0</v>
      </c>
      <c r="F996" s="19">
        <f t="shared" si="266"/>
        <v>0</v>
      </c>
      <c r="G996" s="19">
        <f t="shared" si="267"/>
        <v>0</v>
      </c>
      <c r="H996" s="19">
        <f t="shared" si="268"/>
        <v>0</v>
      </c>
      <c r="I996" s="19">
        <f t="shared" si="269"/>
        <v>0</v>
      </c>
      <c r="J996" s="19">
        <f t="shared" si="227"/>
        <v>0</v>
      </c>
      <c r="K996" s="19">
        <f t="shared" si="228"/>
        <v>0</v>
      </c>
      <c r="L996" s="19">
        <f t="shared" si="270"/>
        <v>0</v>
      </c>
      <c r="M996" s="19">
        <f t="shared" si="271"/>
        <v>0</v>
      </c>
      <c r="N996" s="19">
        <f t="shared" si="272"/>
        <v>0</v>
      </c>
      <c r="O996" s="19">
        <f t="shared" si="229"/>
        <v>0</v>
      </c>
      <c r="P996" s="19">
        <f t="shared" si="230"/>
        <v>0</v>
      </c>
      <c r="Q996" s="19">
        <f t="shared" si="231"/>
        <v>0</v>
      </c>
      <c r="R996" s="19">
        <f t="shared" si="273"/>
        <v>0</v>
      </c>
      <c r="S996" s="19">
        <f t="shared" si="274"/>
        <v>0</v>
      </c>
      <c r="T996" s="19">
        <f t="shared" si="232"/>
        <v>0</v>
      </c>
      <c r="U996" s="19">
        <f t="shared" si="233"/>
        <v>0</v>
      </c>
      <c r="V996" s="19">
        <f t="shared" si="275"/>
        <v>0</v>
      </c>
      <c r="W996" s="19">
        <f t="shared" si="276"/>
        <v>0</v>
      </c>
      <c r="X996" s="19">
        <f t="shared" si="277"/>
        <v>0</v>
      </c>
      <c r="Y996" s="19">
        <f t="shared" si="234"/>
        <v>0</v>
      </c>
      <c r="Z996" s="39">
        <f t="shared" ref="Z996:AD996" si="355">Z252</f>
        <v>0</v>
      </c>
      <c r="AA996" s="39">
        <f t="shared" si="355"/>
        <v>0</v>
      </c>
      <c r="AB996" s="39">
        <f t="shared" si="355"/>
        <v>0</v>
      </c>
      <c r="AC996" s="39">
        <f t="shared" si="355"/>
        <v>0</v>
      </c>
      <c r="AD996" s="39">
        <f t="shared" si="355"/>
        <v>0</v>
      </c>
      <c r="AE996" s="20">
        <f t="shared" si="279"/>
        <v>0</v>
      </c>
    </row>
    <row r="997" spans="1:31">
      <c r="A997" s="282">
        <f t="shared" si="236"/>
        <v>248</v>
      </c>
      <c r="B997" s="18">
        <f t="shared" ref="B997:E997" si="356">B253</f>
        <v>0</v>
      </c>
      <c r="C997" s="271">
        <f t="shared" si="356"/>
        <v>0</v>
      </c>
      <c r="D997" s="18">
        <f t="shared" si="356"/>
        <v>0</v>
      </c>
      <c r="E997" s="18">
        <f t="shared" si="356"/>
        <v>0</v>
      </c>
      <c r="F997" s="19">
        <f t="shared" si="266"/>
        <v>0</v>
      </c>
      <c r="G997" s="19">
        <f t="shared" si="267"/>
        <v>0</v>
      </c>
      <c r="H997" s="19">
        <f t="shared" si="268"/>
        <v>0</v>
      </c>
      <c r="I997" s="19">
        <f t="shared" si="269"/>
        <v>0</v>
      </c>
      <c r="J997" s="19">
        <f t="shared" si="227"/>
        <v>0</v>
      </c>
      <c r="K997" s="19">
        <f t="shared" si="228"/>
        <v>0</v>
      </c>
      <c r="L997" s="19">
        <f t="shared" si="270"/>
        <v>0</v>
      </c>
      <c r="M997" s="19">
        <f t="shared" si="271"/>
        <v>0</v>
      </c>
      <c r="N997" s="19">
        <f t="shared" si="272"/>
        <v>0</v>
      </c>
      <c r="O997" s="19">
        <f t="shared" si="229"/>
        <v>0</v>
      </c>
      <c r="P997" s="19">
        <f t="shared" si="230"/>
        <v>0</v>
      </c>
      <c r="Q997" s="19">
        <f t="shared" si="231"/>
        <v>0</v>
      </c>
      <c r="R997" s="19">
        <f t="shared" si="273"/>
        <v>0</v>
      </c>
      <c r="S997" s="19">
        <f t="shared" si="274"/>
        <v>0</v>
      </c>
      <c r="T997" s="19">
        <f t="shared" si="232"/>
        <v>0</v>
      </c>
      <c r="U997" s="19">
        <f t="shared" si="233"/>
        <v>0</v>
      </c>
      <c r="V997" s="19">
        <f t="shared" si="275"/>
        <v>0</v>
      </c>
      <c r="W997" s="19">
        <f t="shared" si="276"/>
        <v>0</v>
      </c>
      <c r="X997" s="19">
        <f t="shared" si="277"/>
        <v>0</v>
      </c>
      <c r="Y997" s="19">
        <f t="shared" si="234"/>
        <v>0</v>
      </c>
      <c r="Z997" s="39">
        <f t="shared" ref="Z997:AD997" si="357">Z253</f>
        <v>0</v>
      </c>
      <c r="AA997" s="39">
        <f t="shared" si="357"/>
        <v>0</v>
      </c>
      <c r="AB997" s="39">
        <f t="shared" si="357"/>
        <v>0</v>
      </c>
      <c r="AC997" s="39">
        <f t="shared" si="357"/>
        <v>0</v>
      </c>
      <c r="AD997" s="39">
        <f t="shared" si="357"/>
        <v>0</v>
      </c>
      <c r="AE997" s="20">
        <f t="shared" si="279"/>
        <v>0</v>
      </c>
    </row>
    <row r="998" spans="1:31">
      <c r="A998" s="282">
        <f t="shared" si="236"/>
        <v>249</v>
      </c>
      <c r="B998" s="18">
        <f t="shared" ref="B998:E998" si="358">B254</f>
        <v>0</v>
      </c>
      <c r="C998" s="271">
        <f t="shared" si="358"/>
        <v>0</v>
      </c>
      <c r="D998" s="18">
        <f t="shared" si="358"/>
        <v>0</v>
      </c>
      <c r="E998" s="18">
        <f t="shared" si="358"/>
        <v>0</v>
      </c>
      <c r="F998" s="19">
        <f t="shared" si="266"/>
        <v>0</v>
      </c>
      <c r="G998" s="19">
        <f t="shared" si="267"/>
        <v>0</v>
      </c>
      <c r="H998" s="19">
        <f t="shared" si="268"/>
        <v>0</v>
      </c>
      <c r="I998" s="19">
        <f t="shared" si="269"/>
        <v>0</v>
      </c>
      <c r="J998" s="19">
        <f t="shared" si="227"/>
        <v>0</v>
      </c>
      <c r="K998" s="19">
        <f t="shared" si="228"/>
        <v>0</v>
      </c>
      <c r="L998" s="19">
        <f t="shared" si="270"/>
        <v>0</v>
      </c>
      <c r="M998" s="19">
        <f t="shared" si="271"/>
        <v>0</v>
      </c>
      <c r="N998" s="19">
        <f t="shared" si="272"/>
        <v>0</v>
      </c>
      <c r="O998" s="19">
        <f t="shared" si="229"/>
        <v>0</v>
      </c>
      <c r="P998" s="19">
        <f t="shared" si="230"/>
        <v>0</v>
      </c>
      <c r="Q998" s="19">
        <f t="shared" si="231"/>
        <v>0</v>
      </c>
      <c r="R998" s="19">
        <f t="shared" si="273"/>
        <v>0</v>
      </c>
      <c r="S998" s="19">
        <f t="shared" si="274"/>
        <v>0</v>
      </c>
      <c r="T998" s="19">
        <f t="shared" si="232"/>
        <v>0</v>
      </c>
      <c r="U998" s="19">
        <f t="shared" si="233"/>
        <v>0</v>
      </c>
      <c r="V998" s="19">
        <f t="shared" si="275"/>
        <v>0</v>
      </c>
      <c r="W998" s="19">
        <f t="shared" si="276"/>
        <v>0</v>
      </c>
      <c r="X998" s="19">
        <f t="shared" si="277"/>
        <v>0</v>
      </c>
      <c r="Y998" s="19">
        <f t="shared" si="234"/>
        <v>0</v>
      </c>
      <c r="Z998" s="39">
        <f t="shared" ref="Z998:AD998" si="359">Z254</f>
        <v>0</v>
      </c>
      <c r="AA998" s="39">
        <f t="shared" si="359"/>
        <v>0</v>
      </c>
      <c r="AB998" s="39">
        <f t="shared" si="359"/>
        <v>0</v>
      </c>
      <c r="AC998" s="39">
        <f t="shared" si="359"/>
        <v>0</v>
      </c>
      <c r="AD998" s="39">
        <f t="shared" si="359"/>
        <v>0</v>
      </c>
      <c r="AE998" s="20">
        <f t="shared" si="279"/>
        <v>0</v>
      </c>
    </row>
    <row r="999" spans="1:31">
      <c r="A999" s="282">
        <f t="shared" si="236"/>
        <v>250</v>
      </c>
      <c r="B999" s="18">
        <f t="shared" ref="B999:E999" si="360">B255</f>
        <v>0</v>
      </c>
      <c r="C999" s="271">
        <f t="shared" si="360"/>
        <v>0</v>
      </c>
      <c r="D999" s="18">
        <f t="shared" si="360"/>
        <v>0</v>
      </c>
      <c r="E999" s="18">
        <f t="shared" si="360"/>
        <v>0</v>
      </c>
      <c r="F999" s="19">
        <f t="shared" si="266"/>
        <v>0</v>
      </c>
      <c r="G999" s="19">
        <f t="shared" si="267"/>
        <v>0</v>
      </c>
      <c r="H999" s="19">
        <f t="shared" si="268"/>
        <v>0</v>
      </c>
      <c r="I999" s="19">
        <f t="shared" si="269"/>
        <v>0</v>
      </c>
      <c r="J999" s="19">
        <f t="shared" si="227"/>
        <v>0</v>
      </c>
      <c r="K999" s="19">
        <f t="shared" si="228"/>
        <v>0</v>
      </c>
      <c r="L999" s="19">
        <f t="shared" si="270"/>
        <v>0</v>
      </c>
      <c r="M999" s="19">
        <f t="shared" si="271"/>
        <v>0</v>
      </c>
      <c r="N999" s="19">
        <f t="shared" si="272"/>
        <v>0</v>
      </c>
      <c r="O999" s="19">
        <f t="shared" si="229"/>
        <v>0</v>
      </c>
      <c r="P999" s="19">
        <f t="shared" si="230"/>
        <v>0</v>
      </c>
      <c r="Q999" s="19">
        <f t="shared" si="231"/>
        <v>0</v>
      </c>
      <c r="R999" s="19">
        <f t="shared" si="273"/>
        <v>0</v>
      </c>
      <c r="S999" s="19">
        <f t="shared" si="274"/>
        <v>0</v>
      </c>
      <c r="T999" s="19">
        <f t="shared" si="232"/>
        <v>0</v>
      </c>
      <c r="U999" s="19">
        <f t="shared" si="233"/>
        <v>0</v>
      </c>
      <c r="V999" s="19">
        <f t="shared" si="275"/>
        <v>0</v>
      </c>
      <c r="W999" s="19">
        <f t="shared" si="276"/>
        <v>0</v>
      </c>
      <c r="X999" s="19">
        <f t="shared" si="277"/>
        <v>0</v>
      </c>
      <c r="Y999" s="19">
        <f t="shared" si="234"/>
        <v>0</v>
      </c>
      <c r="Z999" s="39">
        <f t="shared" ref="Z999:AD999" si="361">Z255</f>
        <v>0</v>
      </c>
      <c r="AA999" s="39">
        <f t="shared" si="361"/>
        <v>0</v>
      </c>
      <c r="AB999" s="39">
        <f t="shared" si="361"/>
        <v>0</v>
      </c>
      <c r="AC999" s="39">
        <f t="shared" si="361"/>
        <v>0</v>
      </c>
      <c r="AD999" s="39">
        <f t="shared" si="361"/>
        <v>0</v>
      </c>
      <c r="AE999" s="20">
        <f t="shared" si="279"/>
        <v>0</v>
      </c>
    </row>
    <row r="1000" spans="1:31">
      <c r="A1000" s="282">
        <f t="shared" si="236"/>
        <v>251</v>
      </c>
      <c r="B1000" s="18">
        <f t="shared" ref="B1000:E1000" si="362">B256</f>
        <v>0</v>
      </c>
      <c r="C1000" s="271">
        <f t="shared" si="362"/>
        <v>0</v>
      </c>
      <c r="D1000" s="18">
        <f t="shared" si="362"/>
        <v>0</v>
      </c>
      <c r="E1000" s="18">
        <f t="shared" si="362"/>
        <v>0</v>
      </c>
      <c r="F1000" s="19">
        <f t="shared" si="266"/>
        <v>0</v>
      </c>
      <c r="G1000" s="19">
        <f t="shared" si="267"/>
        <v>0</v>
      </c>
      <c r="H1000" s="19">
        <f t="shared" si="268"/>
        <v>0</v>
      </c>
      <c r="I1000" s="19">
        <f t="shared" si="269"/>
        <v>0</v>
      </c>
      <c r="J1000" s="19">
        <f t="shared" si="227"/>
        <v>0</v>
      </c>
      <c r="K1000" s="19">
        <f t="shared" si="228"/>
        <v>0</v>
      </c>
      <c r="L1000" s="19">
        <f t="shared" si="270"/>
        <v>0</v>
      </c>
      <c r="M1000" s="19">
        <f t="shared" si="271"/>
        <v>0</v>
      </c>
      <c r="N1000" s="19">
        <f t="shared" si="272"/>
        <v>0</v>
      </c>
      <c r="O1000" s="19">
        <f t="shared" si="229"/>
        <v>0</v>
      </c>
      <c r="P1000" s="19">
        <f t="shared" si="230"/>
        <v>0</v>
      </c>
      <c r="Q1000" s="19">
        <f t="shared" si="231"/>
        <v>0</v>
      </c>
      <c r="R1000" s="19">
        <f t="shared" si="273"/>
        <v>0</v>
      </c>
      <c r="S1000" s="19">
        <f t="shared" si="274"/>
        <v>0</v>
      </c>
      <c r="T1000" s="19">
        <f t="shared" si="232"/>
        <v>0</v>
      </c>
      <c r="U1000" s="19">
        <f t="shared" si="233"/>
        <v>0</v>
      </c>
      <c r="V1000" s="19">
        <f t="shared" si="275"/>
        <v>0</v>
      </c>
      <c r="W1000" s="19">
        <f t="shared" si="276"/>
        <v>0</v>
      </c>
      <c r="X1000" s="19">
        <f t="shared" si="277"/>
        <v>0</v>
      </c>
      <c r="Y1000" s="19">
        <f t="shared" si="234"/>
        <v>0</v>
      </c>
      <c r="Z1000" s="39">
        <f t="shared" ref="Z1000:AD1000" si="363">Z256</f>
        <v>0</v>
      </c>
      <c r="AA1000" s="39">
        <f t="shared" si="363"/>
        <v>0</v>
      </c>
      <c r="AB1000" s="39">
        <f t="shared" si="363"/>
        <v>0</v>
      </c>
      <c r="AC1000" s="39">
        <f t="shared" si="363"/>
        <v>0</v>
      </c>
      <c r="AD1000" s="39">
        <f t="shared" si="363"/>
        <v>0</v>
      </c>
      <c r="AE1000" s="20">
        <f t="shared" si="279"/>
        <v>0</v>
      </c>
    </row>
    <row r="1001" spans="1:31">
      <c r="A1001" s="282">
        <f t="shared" si="236"/>
        <v>252</v>
      </c>
      <c r="B1001" s="18">
        <f t="shared" ref="B1001:E1001" si="364">B257</f>
        <v>0</v>
      </c>
      <c r="C1001" s="271">
        <f t="shared" si="364"/>
        <v>0</v>
      </c>
      <c r="D1001" s="18">
        <f t="shared" si="364"/>
        <v>0</v>
      </c>
      <c r="E1001" s="18">
        <f t="shared" si="364"/>
        <v>0</v>
      </c>
      <c r="F1001" s="19">
        <f t="shared" si="266"/>
        <v>0</v>
      </c>
      <c r="G1001" s="19">
        <f t="shared" si="267"/>
        <v>0</v>
      </c>
      <c r="H1001" s="19">
        <f t="shared" si="268"/>
        <v>0</v>
      </c>
      <c r="I1001" s="19">
        <f t="shared" si="269"/>
        <v>0</v>
      </c>
      <c r="J1001" s="19">
        <f t="shared" si="227"/>
        <v>0</v>
      </c>
      <c r="K1001" s="19">
        <f t="shared" si="228"/>
        <v>0</v>
      </c>
      <c r="L1001" s="19">
        <f t="shared" si="270"/>
        <v>0</v>
      </c>
      <c r="M1001" s="19">
        <f t="shared" si="271"/>
        <v>0</v>
      </c>
      <c r="N1001" s="19">
        <f t="shared" si="272"/>
        <v>0</v>
      </c>
      <c r="O1001" s="19">
        <f t="shared" si="229"/>
        <v>0</v>
      </c>
      <c r="P1001" s="19">
        <f t="shared" si="230"/>
        <v>0</v>
      </c>
      <c r="Q1001" s="19">
        <f t="shared" si="231"/>
        <v>0</v>
      </c>
      <c r="R1001" s="19">
        <f t="shared" si="273"/>
        <v>0</v>
      </c>
      <c r="S1001" s="19">
        <f t="shared" si="274"/>
        <v>0</v>
      </c>
      <c r="T1001" s="19">
        <f t="shared" si="232"/>
        <v>0</v>
      </c>
      <c r="U1001" s="19">
        <f t="shared" si="233"/>
        <v>0</v>
      </c>
      <c r="V1001" s="19">
        <f t="shared" si="275"/>
        <v>0</v>
      </c>
      <c r="W1001" s="19">
        <f t="shared" si="276"/>
        <v>0</v>
      </c>
      <c r="X1001" s="19">
        <f t="shared" si="277"/>
        <v>0</v>
      </c>
      <c r="Y1001" s="19">
        <f t="shared" si="234"/>
        <v>0</v>
      </c>
      <c r="Z1001" s="39">
        <f t="shared" ref="Z1001:AD1001" si="365">Z257</f>
        <v>0</v>
      </c>
      <c r="AA1001" s="39">
        <f t="shared" si="365"/>
        <v>0</v>
      </c>
      <c r="AB1001" s="39">
        <f t="shared" si="365"/>
        <v>0</v>
      </c>
      <c r="AC1001" s="39">
        <f t="shared" si="365"/>
        <v>0</v>
      </c>
      <c r="AD1001" s="39">
        <f t="shared" si="365"/>
        <v>0</v>
      </c>
      <c r="AE1001" s="20">
        <f t="shared" si="279"/>
        <v>0</v>
      </c>
    </row>
    <row r="1002" spans="1:31">
      <c r="A1002" s="282">
        <f t="shared" si="236"/>
        <v>253</v>
      </c>
      <c r="B1002" s="18">
        <f t="shared" ref="B1002:E1002" si="366">B258</f>
        <v>0</v>
      </c>
      <c r="C1002" s="271">
        <f t="shared" si="366"/>
        <v>0</v>
      </c>
      <c r="D1002" s="18">
        <f t="shared" si="366"/>
        <v>0</v>
      </c>
      <c r="E1002" s="18">
        <f t="shared" si="366"/>
        <v>0</v>
      </c>
      <c r="F1002" s="19">
        <f t="shared" si="266"/>
        <v>0</v>
      </c>
      <c r="G1002" s="19">
        <f t="shared" si="267"/>
        <v>0</v>
      </c>
      <c r="H1002" s="19">
        <f t="shared" si="268"/>
        <v>0</v>
      </c>
      <c r="I1002" s="19">
        <f t="shared" si="269"/>
        <v>0</v>
      </c>
      <c r="J1002" s="19">
        <f t="shared" si="227"/>
        <v>0</v>
      </c>
      <c r="K1002" s="19">
        <f t="shared" si="228"/>
        <v>0</v>
      </c>
      <c r="L1002" s="19">
        <f t="shared" si="270"/>
        <v>0</v>
      </c>
      <c r="M1002" s="19">
        <f t="shared" si="271"/>
        <v>0</v>
      </c>
      <c r="N1002" s="19">
        <f t="shared" si="272"/>
        <v>0</v>
      </c>
      <c r="O1002" s="19">
        <f t="shared" si="229"/>
        <v>0</v>
      </c>
      <c r="P1002" s="19">
        <f t="shared" si="230"/>
        <v>0</v>
      </c>
      <c r="Q1002" s="19">
        <f t="shared" si="231"/>
        <v>0</v>
      </c>
      <c r="R1002" s="19">
        <f t="shared" si="273"/>
        <v>0</v>
      </c>
      <c r="S1002" s="19">
        <f t="shared" si="274"/>
        <v>0</v>
      </c>
      <c r="T1002" s="19">
        <f t="shared" si="232"/>
        <v>0</v>
      </c>
      <c r="U1002" s="19">
        <f t="shared" si="233"/>
        <v>0</v>
      </c>
      <c r="V1002" s="19">
        <f t="shared" si="275"/>
        <v>0</v>
      </c>
      <c r="W1002" s="19">
        <f t="shared" si="276"/>
        <v>0</v>
      </c>
      <c r="X1002" s="19">
        <f t="shared" si="277"/>
        <v>0</v>
      </c>
      <c r="Y1002" s="19">
        <f t="shared" si="234"/>
        <v>0</v>
      </c>
      <c r="Z1002" s="39">
        <f t="shared" ref="Z1002:AD1002" si="367">Z258</f>
        <v>0</v>
      </c>
      <c r="AA1002" s="39">
        <f t="shared" si="367"/>
        <v>0</v>
      </c>
      <c r="AB1002" s="39">
        <f t="shared" si="367"/>
        <v>0</v>
      </c>
      <c r="AC1002" s="39">
        <f t="shared" si="367"/>
        <v>0</v>
      </c>
      <c r="AD1002" s="39">
        <f t="shared" si="367"/>
        <v>0</v>
      </c>
      <c r="AE1002" s="20">
        <f t="shared" si="279"/>
        <v>0</v>
      </c>
    </row>
    <row r="1003" spans="1:31">
      <c r="A1003" s="282">
        <f t="shared" si="236"/>
        <v>254</v>
      </c>
      <c r="B1003" s="18">
        <f t="shared" ref="B1003:E1003" si="368">B259</f>
        <v>0</v>
      </c>
      <c r="C1003" s="271">
        <f t="shared" si="368"/>
        <v>0</v>
      </c>
      <c r="D1003" s="18">
        <f t="shared" si="368"/>
        <v>0</v>
      </c>
      <c r="E1003" s="18">
        <f t="shared" si="368"/>
        <v>0</v>
      </c>
      <c r="F1003" s="19">
        <f t="shared" si="266"/>
        <v>0</v>
      </c>
      <c r="G1003" s="19">
        <f t="shared" si="267"/>
        <v>0</v>
      </c>
      <c r="H1003" s="19">
        <f t="shared" si="268"/>
        <v>0</v>
      </c>
      <c r="I1003" s="19">
        <f t="shared" si="269"/>
        <v>0</v>
      </c>
      <c r="J1003" s="19">
        <f t="shared" si="227"/>
        <v>0</v>
      </c>
      <c r="K1003" s="19">
        <f t="shared" si="228"/>
        <v>0</v>
      </c>
      <c r="L1003" s="19">
        <f t="shared" si="270"/>
        <v>0</v>
      </c>
      <c r="M1003" s="19">
        <f t="shared" si="271"/>
        <v>0</v>
      </c>
      <c r="N1003" s="19">
        <f t="shared" si="272"/>
        <v>0</v>
      </c>
      <c r="O1003" s="19">
        <f t="shared" si="229"/>
        <v>0</v>
      </c>
      <c r="P1003" s="19">
        <f t="shared" si="230"/>
        <v>0</v>
      </c>
      <c r="Q1003" s="19">
        <f t="shared" si="231"/>
        <v>0</v>
      </c>
      <c r="R1003" s="19">
        <f t="shared" si="273"/>
        <v>0</v>
      </c>
      <c r="S1003" s="19">
        <f t="shared" si="274"/>
        <v>0</v>
      </c>
      <c r="T1003" s="19">
        <f t="shared" si="232"/>
        <v>0</v>
      </c>
      <c r="U1003" s="19">
        <f t="shared" si="233"/>
        <v>0</v>
      </c>
      <c r="V1003" s="19">
        <f t="shared" si="275"/>
        <v>0</v>
      </c>
      <c r="W1003" s="19">
        <f t="shared" si="276"/>
        <v>0</v>
      </c>
      <c r="X1003" s="19">
        <f t="shared" si="277"/>
        <v>0</v>
      </c>
      <c r="Y1003" s="19">
        <f t="shared" si="234"/>
        <v>0</v>
      </c>
      <c r="Z1003" s="39">
        <f t="shared" ref="Z1003:AD1003" si="369">Z259</f>
        <v>0</v>
      </c>
      <c r="AA1003" s="39">
        <f t="shared" si="369"/>
        <v>0</v>
      </c>
      <c r="AB1003" s="39">
        <f t="shared" si="369"/>
        <v>0</v>
      </c>
      <c r="AC1003" s="39">
        <f t="shared" si="369"/>
        <v>0</v>
      </c>
      <c r="AD1003" s="39">
        <f t="shared" si="369"/>
        <v>0</v>
      </c>
      <c r="AE1003" s="20">
        <f t="shared" si="279"/>
        <v>0</v>
      </c>
    </row>
    <row r="1004" spans="1:31">
      <c r="A1004" s="282">
        <f t="shared" si="236"/>
        <v>255</v>
      </c>
      <c r="B1004" s="18">
        <f t="shared" ref="B1004:E1004" si="370">B260</f>
        <v>0</v>
      </c>
      <c r="C1004" s="271">
        <f t="shared" si="370"/>
        <v>0</v>
      </c>
      <c r="D1004" s="18">
        <f t="shared" si="370"/>
        <v>0</v>
      </c>
      <c r="E1004" s="18">
        <f t="shared" si="370"/>
        <v>0</v>
      </c>
      <c r="F1004" s="19">
        <f t="shared" si="266"/>
        <v>0</v>
      </c>
      <c r="G1004" s="19">
        <f t="shared" si="267"/>
        <v>0</v>
      </c>
      <c r="H1004" s="19">
        <f t="shared" si="268"/>
        <v>0</v>
      </c>
      <c r="I1004" s="19">
        <f t="shared" si="269"/>
        <v>0</v>
      </c>
      <c r="J1004" s="19">
        <f t="shared" si="227"/>
        <v>0</v>
      </c>
      <c r="K1004" s="19">
        <f t="shared" si="228"/>
        <v>0</v>
      </c>
      <c r="L1004" s="19">
        <f t="shared" si="270"/>
        <v>0</v>
      </c>
      <c r="M1004" s="19">
        <f t="shared" si="271"/>
        <v>0</v>
      </c>
      <c r="N1004" s="19">
        <f t="shared" si="272"/>
        <v>0</v>
      </c>
      <c r="O1004" s="19">
        <f t="shared" si="229"/>
        <v>0</v>
      </c>
      <c r="P1004" s="19">
        <f t="shared" si="230"/>
        <v>0</v>
      </c>
      <c r="Q1004" s="19">
        <f t="shared" si="231"/>
        <v>0</v>
      </c>
      <c r="R1004" s="19">
        <f t="shared" si="273"/>
        <v>0</v>
      </c>
      <c r="S1004" s="19">
        <f t="shared" si="274"/>
        <v>0</v>
      </c>
      <c r="T1004" s="19">
        <f t="shared" si="232"/>
        <v>0</v>
      </c>
      <c r="U1004" s="19">
        <f t="shared" si="233"/>
        <v>0</v>
      </c>
      <c r="V1004" s="19">
        <f t="shared" si="275"/>
        <v>0</v>
      </c>
      <c r="W1004" s="19">
        <f t="shared" si="276"/>
        <v>0</v>
      </c>
      <c r="X1004" s="19">
        <f t="shared" si="277"/>
        <v>0</v>
      </c>
      <c r="Y1004" s="19">
        <f t="shared" si="234"/>
        <v>0</v>
      </c>
      <c r="Z1004" s="39">
        <f t="shared" ref="Z1004:AD1004" si="371">Z260</f>
        <v>0</v>
      </c>
      <c r="AA1004" s="39">
        <f t="shared" si="371"/>
        <v>0</v>
      </c>
      <c r="AB1004" s="39">
        <f t="shared" si="371"/>
        <v>0</v>
      </c>
      <c r="AC1004" s="39">
        <f t="shared" si="371"/>
        <v>0</v>
      </c>
      <c r="AD1004" s="39">
        <f t="shared" si="371"/>
        <v>0</v>
      </c>
      <c r="AE1004" s="20">
        <f t="shared" si="279"/>
        <v>0</v>
      </c>
    </row>
    <row r="1005" spans="1:31">
      <c r="A1005" s="282">
        <f t="shared" si="236"/>
        <v>256</v>
      </c>
      <c r="B1005" s="18">
        <f t="shared" ref="B1005:E1005" si="372">B261</f>
        <v>0</v>
      </c>
      <c r="C1005" s="271">
        <f t="shared" si="372"/>
        <v>0</v>
      </c>
      <c r="D1005" s="18">
        <f t="shared" si="372"/>
        <v>0</v>
      </c>
      <c r="E1005" s="18">
        <f t="shared" si="372"/>
        <v>0</v>
      </c>
      <c r="F1005" s="19">
        <f t="shared" si="266"/>
        <v>0</v>
      </c>
      <c r="G1005" s="19">
        <f t="shared" si="267"/>
        <v>0</v>
      </c>
      <c r="H1005" s="19">
        <f t="shared" si="268"/>
        <v>0</v>
      </c>
      <c r="I1005" s="19">
        <f t="shared" si="269"/>
        <v>0</v>
      </c>
      <c r="J1005" s="19">
        <f t="shared" si="227"/>
        <v>0</v>
      </c>
      <c r="K1005" s="19">
        <f t="shared" si="228"/>
        <v>0</v>
      </c>
      <c r="L1005" s="19">
        <f t="shared" si="270"/>
        <v>0</v>
      </c>
      <c r="M1005" s="19">
        <f t="shared" si="271"/>
        <v>0</v>
      </c>
      <c r="N1005" s="19">
        <f t="shared" si="272"/>
        <v>0</v>
      </c>
      <c r="O1005" s="19">
        <f t="shared" si="229"/>
        <v>0</v>
      </c>
      <c r="P1005" s="19">
        <f t="shared" si="230"/>
        <v>0</v>
      </c>
      <c r="Q1005" s="19">
        <f t="shared" si="231"/>
        <v>0</v>
      </c>
      <c r="R1005" s="19">
        <f t="shared" si="273"/>
        <v>0</v>
      </c>
      <c r="S1005" s="19">
        <f t="shared" si="274"/>
        <v>0</v>
      </c>
      <c r="T1005" s="19">
        <f t="shared" si="232"/>
        <v>0</v>
      </c>
      <c r="U1005" s="19">
        <f t="shared" si="233"/>
        <v>0</v>
      </c>
      <c r="V1005" s="19">
        <f t="shared" si="275"/>
        <v>0</v>
      </c>
      <c r="W1005" s="19">
        <f t="shared" si="276"/>
        <v>0</v>
      </c>
      <c r="X1005" s="19">
        <f t="shared" si="277"/>
        <v>0</v>
      </c>
      <c r="Y1005" s="19">
        <f t="shared" si="234"/>
        <v>0</v>
      </c>
      <c r="Z1005" s="39">
        <f t="shared" ref="Z1005:AD1005" si="373">Z261</f>
        <v>0</v>
      </c>
      <c r="AA1005" s="39">
        <f t="shared" si="373"/>
        <v>0</v>
      </c>
      <c r="AB1005" s="39">
        <f t="shared" si="373"/>
        <v>0</v>
      </c>
      <c r="AC1005" s="39">
        <f t="shared" si="373"/>
        <v>0</v>
      </c>
      <c r="AD1005" s="39">
        <f t="shared" si="373"/>
        <v>0</v>
      </c>
      <c r="AE1005" s="20">
        <f t="shared" si="279"/>
        <v>0</v>
      </c>
    </row>
    <row r="1006" spans="1:31">
      <c r="A1006" s="282">
        <f t="shared" si="236"/>
        <v>257</v>
      </c>
      <c r="B1006" s="18">
        <f t="shared" ref="B1006:E1006" si="374">B262</f>
        <v>0</v>
      </c>
      <c r="C1006" s="271">
        <f t="shared" si="374"/>
        <v>0</v>
      </c>
      <c r="D1006" s="18">
        <f t="shared" si="374"/>
        <v>0</v>
      </c>
      <c r="E1006" s="18">
        <f t="shared" si="374"/>
        <v>0</v>
      </c>
      <c r="F1006" s="19">
        <f t="shared" si="266"/>
        <v>0</v>
      </c>
      <c r="G1006" s="19">
        <f t="shared" si="267"/>
        <v>0</v>
      </c>
      <c r="H1006" s="19">
        <f t="shared" si="268"/>
        <v>0</v>
      </c>
      <c r="I1006" s="19">
        <f t="shared" si="269"/>
        <v>0</v>
      </c>
      <c r="J1006" s="19">
        <f t="shared" si="227"/>
        <v>0</v>
      </c>
      <c r="K1006" s="19">
        <f t="shared" si="228"/>
        <v>0</v>
      </c>
      <c r="L1006" s="19">
        <f t="shared" si="270"/>
        <v>0</v>
      </c>
      <c r="M1006" s="19">
        <f t="shared" si="271"/>
        <v>0</v>
      </c>
      <c r="N1006" s="19">
        <f t="shared" si="272"/>
        <v>0</v>
      </c>
      <c r="O1006" s="19">
        <f t="shared" si="229"/>
        <v>0</v>
      </c>
      <c r="P1006" s="19">
        <f t="shared" si="230"/>
        <v>0</v>
      </c>
      <c r="Q1006" s="19">
        <f t="shared" si="231"/>
        <v>0</v>
      </c>
      <c r="R1006" s="19">
        <f t="shared" si="273"/>
        <v>0</v>
      </c>
      <c r="S1006" s="19">
        <f t="shared" si="274"/>
        <v>0</v>
      </c>
      <c r="T1006" s="19">
        <f t="shared" si="232"/>
        <v>0</v>
      </c>
      <c r="U1006" s="19">
        <f t="shared" si="233"/>
        <v>0</v>
      </c>
      <c r="V1006" s="19">
        <f t="shared" si="275"/>
        <v>0</v>
      </c>
      <c r="W1006" s="19">
        <f t="shared" si="276"/>
        <v>0</v>
      </c>
      <c r="X1006" s="19">
        <f t="shared" si="277"/>
        <v>0</v>
      </c>
      <c r="Y1006" s="19">
        <f t="shared" si="234"/>
        <v>0</v>
      </c>
      <c r="Z1006" s="39">
        <f t="shared" ref="Z1006:AD1006" si="375">Z262</f>
        <v>0</v>
      </c>
      <c r="AA1006" s="39">
        <f t="shared" si="375"/>
        <v>0</v>
      </c>
      <c r="AB1006" s="39">
        <f t="shared" si="375"/>
        <v>0</v>
      </c>
      <c r="AC1006" s="39">
        <f t="shared" si="375"/>
        <v>0</v>
      </c>
      <c r="AD1006" s="39">
        <f t="shared" si="375"/>
        <v>0</v>
      </c>
      <c r="AE1006" s="20">
        <f t="shared" si="279"/>
        <v>0</v>
      </c>
    </row>
    <row r="1007" spans="1:31">
      <c r="A1007" s="282">
        <f t="shared" si="236"/>
        <v>258</v>
      </c>
      <c r="B1007" s="18">
        <f t="shared" ref="B1007:E1007" si="376">B263</f>
        <v>0</v>
      </c>
      <c r="C1007" s="271">
        <f t="shared" si="376"/>
        <v>0</v>
      </c>
      <c r="D1007" s="18">
        <f t="shared" si="376"/>
        <v>0</v>
      </c>
      <c r="E1007" s="18">
        <f t="shared" si="376"/>
        <v>0</v>
      </c>
      <c r="F1007" s="19">
        <f t="shared" si="266"/>
        <v>0</v>
      </c>
      <c r="G1007" s="19">
        <f t="shared" si="267"/>
        <v>0</v>
      </c>
      <c r="H1007" s="19">
        <f t="shared" si="268"/>
        <v>0</v>
      </c>
      <c r="I1007" s="19">
        <f t="shared" si="269"/>
        <v>0</v>
      </c>
      <c r="J1007" s="19">
        <f t="shared" ref="J1007:J1070" si="377">IF(J263&gt;=400,10,IF(J263&gt;=300,8,IF(J263&gt;=200,6,IF(J263&gt;=100,4,IF(J263&gt;=1,2,IF(J263=0,0))))))</f>
        <v>0</v>
      </c>
      <c r="K1007" s="19">
        <f t="shared" ref="K1007:K1070" si="378">IF(K263&gt;=35,15,IF(K263&gt;=25,12,IF(K263&gt;=15,9,IF(K263&gt;=5,6,IF(K263&gt;=1,3,0)))))</f>
        <v>0</v>
      </c>
      <c r="L1007" s="19">
        <f t="shared" si="270"/>
        <v>0</v>
      </c>
      <c r="M1007" s="19">
        <f t="shared" si="271"/>
        <v>0</v>
      </c>
      <c r="N1007" s="19">
        <f t="shared" si="272"/>
        <v>0</v>
      </c>
      <c r="O1007" s="19">
        <f t="shared" ref="O1007:O1070" si="379">IF(O263&gt;=550,10,IF(O263&gt;=400,9,IF(O263&gt;=300,7,IF(O263&gt;=200,5,IF(O263&gt;=50,3,IF(O263&gt;=1,1,0))))))</f>
        <v>0</v>
      </c>
      <c r="P1007" s="19">
        <f t="shared" ref="P1007:P1070" si="380">IF(P263&gt;=4000,10,IF(P263&gt;=3000,8,IF(P263&gt;=2000,6,IF(P263&gt;=1000,4,IF(P263&gt;=500,2,IF(P263&gt;=50,1,0))))))</f>
        <v>0</v>
      </c>
      <c r="Q1007" s="19">
        <f t="shared" ref="Q1007:Q1070" si="381">IF(Q263&gt;=1000,10,IF(Q263&gt;=800,8,IF(Q263&gt;=600,6,IF(Q263&gt;=400,4,IF(Q263&gt;=200,1,IF(Q263&gt;=30,1,0))))))</f>
        <v>0</v>
      </c>
      <c r="R1007" s="19">
        <f t="shared" si="273"/>
        <v>0</v>
      </c>
      <c r="S1007" s="19">
        <f t="shared" si="274"/>
        <v>0</v>
      </c>
      <c r="T1007" s="19">
        <f t="shared" ref="T1007:T1070" si="382">IF(T263&gt;=15,15,IF(T263&gt;=12,12,IF(T263&gt;=9,9,IF(T263&gt;=6,6,IF(T263&gt;=1,3,0)))))</f>
        <v>0</v>
      </c>
      <c r="U1007" s="19">
        <f t="shared" ref="U1007:U1070" si="383">IF(U263&gt;=50,15,IF(U263&gt;=40,13,IF(U263&gt;=30,11,IF(U263&gt;=20,9,IF(U263&gt;=10,7,IF(U263&gt;=1,5,0))))))</f>
        <v>0</v>
      </c>
      <c r="V1007" s="19">
        <f t="shared" si="275"/>
        <v>0</v>
      </c>
      <c r="W1007" s="19">
        <f t="shared" si="276"/>
        <v>0</v>
      </c>
      <c r="X1007" s="19">
        <f t="shared" si="277"/>
        <v>0</v>
      </c>
      <c r="Y1007" s="19">
        <f t="shared" ref="Y1007:Y1070" si="384">IF(Y263&gt;=4,10,IF(Y263=3,8,IF(Y263=2,6,IF(Y263=1,4,0))))</f>
        <v>0</v>
      </c>
      <c r="Z1007" s="39">
        <f t="shared" ref="Z1007:AD1007" si="385">Z263</f>
        <v>0</v>
      </c>
      <c r="AA1007" s="39">
        <f t="shared" si="385"/>
        <v>0</v>
      </c>
      <c r="AB1007" s="39">
        <f t="shared" si="385"/>
        <v>0</v>
      </c>
      <c r="AC1007" s="39">
        <f t="shared" si="385"/>
        <v>0</v>
      </c>
      <c r="AD1007" s="39">
        <f t="shared" si="385"/>
        <v>0</v>
      </c>
      <c r="AE1007" s="20">
        <f t="shared" si="279"/>
        <v>0</v>
      </c>
    </row>
    <row r="1008" spans="1:31">
      <c r="A1008" s="282">
        <f t="shared" ref="A1008:A1071" si="386">A264</f>
        <v>259</v>
      </c>
      <c r="B1008" s="18">
        <f t="shared" ref="B1008:E1008" si="387">B264</f>
        <v>0</v>
      </c>
      <c r="C1008" s="271">
        <f t="shared" si="387"/>
        <v>0</v>
      </c>
      <c r="D1008" s="18">
        <f t="shared" si="387"/>
        <v>0</v>
      </c>
      <c r="E1008" s="18">
        <f t="shared" si="387"/>
        <v>0</v>
      </c>
      <c r="F1008" s="19">
        <f t="shared" si="266"/>
        <v>0</v>
      </c>
      <c r="G1008" s="19">
        <f t="shared" si="267"/>
        <v>0</v>
      </c>
      <c r="H1008" s="19">
        <f t="shared" si="268"/>
        <v>0</v>
      </c>
      <c r="I1008" s="19">
        <f t="shared" si="269"/>
        <v>0</v>
      </c>
      <c r="J1008" s="19">
        <f t="shared" si="377"/>
        <v>0</v>
      </c>
      <c r="K1008" s="19">
        <f t="shared" si="378"/>
        <v>0</v>
      </c>
      <c r="L1008" s="19">
        <f t="shared" si="270"/>
        <v>0</v>
      </c>
      <c r="M1008" s="19">
        <f t="shared" si="271"/>
        <v>0</v>
      </c>
      <c r="N1008" s="19">
        <f t="shared" si="272"/>
        <v>0</v>
      </c>
      <c r="O1008" s="19">
        <f t="shared" si="379"/>
        <v>0</v>
      </c>
      <c r="P1008" s="19">
        <f t="shared" si="380"/>
        <v>0</v>
      </c>
      <c r="Q1008" s="19">
        <f t="shared" si="381"/>
        <v>0</v>
      </c>
      <c r="R1008" s="19">
        <f t="shared" si="273"/>
        <v>0</v>
      </c>
      <c r="S1008" s="19">
        <f t="shared" si="274"/>
        <v>0</v>
      </c>
      <c r="T1008" s="19">
        <f t="shared" si="382"/>
        <v>0</v>
      </c>
      <c r="U1008" s="19">
        <f t="shared" si="383"/>
        <v>0</v>
      </c>
      <c r="V1008" s="19">
        <f t="shared" si="275"/>
        <v>0</v>
      </c>
      <c r="W1008" s="19">
        <f t="shared" si="276"/>
        <v>0</v>
      </c>
      <c r="X1008" s="19">
        <f t="shared" si="277"/>
        <v>0</v>
      </c>
      <c r="Y1008" s="19">
        <f t="shared" si="384"/>
        <v>0</v>
      </c>
      <c r="Z1008" s="39">
        <f t="shared" ref="Z1008:AD1008" si="388">Z264</f>
        <v>0</v>
      </c>
      <c r="AA1008" s="39">
        <f t="shared" si="388"/>
        <v>0</v>
      </c>
      <c r="AB1008" s="39">
        <f t="shared" si="388"/>
        <v>0</v>
      </c>
      <c r="AC1008" s="39">
        <f t="shared" si="388"/>
        <v>0</v>
      </c>
      <c r="AD1008" s="39">
        <f t="shared" si="388"/>
        <v>0</v>
      </c>
      <c r="AE1008" s="20">
        <f t="shared" si="279"/>
        <v>0</v>
      </c>
    </row>
    <row r="1009" spans="1:31">
      <c r="A1009" s="282">
        <f t="shared" si="386"/>
        <v>260</v>
      </c>
      <c r="B1009" s="18">
        <f t="shared" ref="B1009:E1009" si="389">B265</f>
        <v>0</v>
      </c>
      <c r="C1009" s="271">
        <f t="shared" si="389"/>
        <v>0</v>
      </c>
      <c r="D1009" s="18">
        <f t="shared" si="389"/>
        <v>0</v>
      </c>
      <c r="E1009" s="18">
        <f t="shared" si="389"/>
        <v>0</v>
      </c>
      <c r="F1009" s="19">
        <f t="shared" si="266"/>
        <v>0</v>
      </c>
      <c r="G1009" s="19">
        <f t="shared" si="267"/>
        <v>0</v>
      </c>
      <c r="H1009" s="19">
        <f t="shared" si="268"/>
        <v>0</v>
      </c>
      <c r="I1009" s="19">
        <f t="shared" si="269"/>
        <v>0</v>
      </c>
      <c r="J1009" s="19">
        <f t="shared" si="377"/>
        <v>0</v>
      </c>
      <c r="K1009" s="19">
        <f t="shared" si="378"/>
        <v>0</v>
      </c>
      <c r="L1009" s="19">
        <f t="shared" si="270"/>
        <v>0</v>
      </c>
      <c r="M1009" s="19">
        <f t="shared" si="271"/>
        <v>0</v>
      </c>
      <c r="N1009" s="19">
        <f t="shared" si="272"/>
        <v>0</v>
      </c>
      <c r="O1009" s="19">
        <f t="shared" si="379"/>
        <v>0</v>
      </c>
      <c r="P1009" s="19">
        <f t="shared" si="380"/>
        <v>0</v>
      </c>
      <c r="Q1009" s="19">
        <f t="shared" si="381"/>
        <v>0</v>
      </c>
      <c r="R1009" s="19">
        <f t="shared" si="273"/>
        <v>0</v>
      </c>
      <c r="S1009" s="19">
        <f t="shared" si="274"/>
        <v>0</v>
      </c>
      <c r="T1009" s="19">
        <f t="shared" si="382"/>
        <v>0</v>
      </c>
      <c r="U1009" s="19">
        <f t="shared" si="383"/>
        <v>0</v>
      </c>
      <c r="V1009" s="19">
        <f t="shared" si="275"/>
        <v>0</v>
      </c>
      <c r="W1009" s="19">
        <f t="shared" si="276"/>
        <v>0</v>
      </c>
      <c r="X1009" s="19">
        <f t="shared" si="277"/>
        <v>0</v>
      </c>
      <c r="Y1009" s="19">
        <f t="shared" si="384"/>
        <v>0</v>
      </c>
      <c r="Z1009" s="39">
        <f t="shared" ref="Z1009:AD1009" si="390">Z265</f>
        <v>0</v>
      </c>
      <c r="AA1009" s="39">
        <f t="shared" si="390"/>
        <v>0</v>
      </c>
      <c r="AB1009" s="39">
        <f t="shared" si="390"/>
        <v>0</v>
      </c>
      <c r="AC1009" s="39">
        <f t="shared" si="390"/>
        <v>0</v>
      </c>
      <c r="AD1009" s="39">
        <f t="shared" si="390"/>
        <v>0</v>
      </c>
      <c r="AE1009" s="20">
        <f t="shared" si="279"/>
        <v>0</v>
      </c>
    </row>
    <row r="1010" spans="1:31">
      <c r="A1010" s="282">
        <f t="shared" si="386"/>
        <v>261</v>
      </c>
      <c r="B1010" s="18">
        <f t="shared" ref="B1010:E1010" si="391">B266</f>
        <v>0</v>
      </c>
      <c r="C1010" s="271">
        <f t="shared" si="391"/>
        <v>0</v>
      </c>
      <c r="D1010" s="18">
        <f t="shared" si="391"/>
        <v>0</v>
      </c>
      <c r="E1010" s="18">
        <f t="shared" si="391"/>
        <v>0</v>
      </c>
      <c r="F1010" s="19">
        <f t="shared" si="266"/>
        <v>0</v>
      </c>
      <c r="G1010" s="19">
        <f t="shared" si="267"/>
        <v>0</v>
      </c>
      <c r="H1010" s="19">
        <f t="shared" si="268"/>
        <v>0</v>
      </c>
      <c r="I1010" s="19">
        <f t="shared" si="269"/>
        <v>0</v>
      </c>
      <c r="J1010" s="19">
        <f t="shared" si="377"/>
        <v>0</v>
      </c>
      <c r="K1010" s="19">
        <f t="shared" si="378"/>
        <v>0</v>
      </c>
      <c r="L1010" s="19">
        <f t="shared" si="270"/>
        <v>0</v>
      </c>
      <c r="M1010" s="19">
        <f t="shared" si="271"/>
        <v>0</v>
      </c>
      <c r="N1010" s="19">
        <f t="shared" si="272"/>
        <v>0</v>
      </c>
      <c r="O1010" s="19">
        <f t="shared" si="379"/>
        <v>0</v>
      </c>
      <c r="P1010" s="19">
        <f t="shared" si="380"/>
        <v>0</v>
      </c>
      <c r="Q1010" s="19">
        <f t="shared" si="381"/>
        <v>0</v>
      </c>
      <c r="R1010" s="19">
        <f t="shared" si="273"/>
        <v>0</v>
      </c>
      <c r="S1010" s="19">
        <f t="shared" si="274"/>
        <v>0</v>
      </c>
      <c r="T1010" s="19">
        <f t="shared" si="382"/>
        <v>0</v>
      </c>
      <c r="U1010" s="19">
        <f t="shared" si="383"/>
        <v>0</v>
      </c>
      <c r="V1010" s="19">
        <f t="shared" si="275"/>
        <v>0</v>
      </c>
      <c r="W1010" s="19">
        <f t="shared" si="276"/>
        <v>0</v>
      </c>
      <c r="X1010" s="19">
        <f t="shared" si="277"/>
        <v>0</v>
      </c>
      <c r="Y1010" s="19">
        <f t="shared" si="384"/>
        <v>0</v>
      </c>
      <c r="Z1010" s="39">
        <f t="shared" ref="Z1010:AD1010" si="392">Z266</f>
        <v>0</v>
      </c>
      <c r="AA1010" s="39">
        <f t="shared" si="392"/>
        <v>0</v>
      </c>
      <c r="AB1010" s="39">
        <f t="shared" si="392"/>
        <v>0</v>
      </c>
      <c r="AC1010" s="39">
        <f t="shared" si="392"/>
        <v>0</v>
      </c>
      <c r="AD1010" s="39">
        <f t="shared" si="392"/>
        <v>0</v>
      </c>
      <c r="AE1010" s="20">
        <f t="shared" si="279"/>
        <v>0</v>
      </c>
    </row>
    <row r="1011" spans="1:31">
      <c r="A1011" s="282">
        <f t="shared" si="386"/>
        <v>262</v>
      </c>
      <c r="B1011" s="18">
        <f t="shared" ref="B1011:E1011" si="393">B267</f>
        <v>0</v>
      </c>
      <c r="C1011" s="271">
        <f t="shared" si="393"/>
        <v>0</v>
      </c>
      <c r="D1011" s="18">
        <f t="shared" si="393"/>
        <v>0</v>
      </c>
      <c r="E1011" s="18">
        <f t="shared" si="393"/>
        <v>0</v>
      </c>
      <c r="F1011" s="19">
        <f t="shared" si="266"/>
        <v>0</v>
      </c>
      <c r="G1011" s="19">
        <f t="shared" si="267"/>
        <v>0</v>
      </c>
      <c r="H1011" s="19">
        <f t="shared" si="268"/>
        <v>0</v>
      </c>
      <c r="I1011" s="19">
        <f t="shared" si="269"/>
        <v>0</v>
      </c>
      <c r="J1011" s="19">
        <f t="shared" si="377"/>
        <v>0</v>
      </c>
      <c r="K1011" s="19">
        <f t="shared" si="378"/>
        <v>0</v>
      </c>
      <c r="L1011" s="19">
        <f t="shared" si="270"/>
        <v>0</v>
      </c>
      <c r="M1011" s="19">
        <f t="shared" si="271"/>
        <v>0</v>
      </c>
      <c r="N1011" s="19">
        <f t="shared" si="272"/>
        <v>0</v>
      </c>
      <c r="O1011" s="19">
        <f t="shared" si="379"/>
        <v>0</v>
      </c>
      <c r="P1011" s="19">
        <f t="shared" si="380"/>
        <v>0</v>
      </c>
      <c r="Q1011" s="19">
        <f t="shared" si="381"/>
        <v>0</v>
      </c>
      <c r="R1011" s="19">
        <f t="shared" si="273"/>
        <v>0</v>
      </c>
      <c r="S1011" s="19">
        <f t="shared" si="274"/>
        <v>0</v>
      </c>
      <c r="T1011" s="19">
        <f t="shared" si="382"/>
        <v>0</v>
      </c>
      <c r="U1011" s="19">
        <f t="shared" si="383"/>
        <v>0</v>
      </c>
      <c r="V1011" s="19">
        <f t="shared" si="275"/>
        <v>0</v>
      </c>
      <c r="W1011" s="19">
        <f t="shared" si="276"/>
        <v>0</v>
      </c>
      <c r="X1011" s="19">
        <f t="shared" si="277"/>
        <v>0</v>
      </c>
      <c r="Y1011" s="19">
        <f t="shared" si="384"/>
        <v>0</v>
      </c>
      <c r="Z1011" s="39">
        <f t="shared" ref="Z1011:AD1011" si="394">Z267</f>
        <v>0</v>
      </c>
      <c r="AA1011" s="39">
        <f t="shared" si="394"/>
        <v>0</v>
      </c>
      <c r="AB1011" s="39">
        <f t="shared" si="394"/>
        <v>0</v>
      </c>
      <c r="AC1011" s="39">
        <f t="shared" si="394"/>
        <v>0</v>
      </c>
      <c r="AD1011" s="39">
        <f t="shared" si="394"/>
        <v>0</v>
      </c>
      <c r="AE1011" s="20">
        <f t="shared" si="279"/>
        <v>0</v>
      </c>
    </row>
    <row r="1012" spans="1:31">
      <c r="A1012" s="282">
        <f t="shared" si="386"/>
        <v>263</v>
      </c>
      <c r="B1012" s="18">
        <f t="shared" ref="B1012:E1012" si="395">B268</f>
        <v>0</v>
      </c>
      <c r="C1012" s="271">
        <f t="shared" si="395"/>
        <v>0</v>
      </c>
      <c r="D1012" s="18">
        <f t="shared" si="395"/>
        <v>0</v>
      </c>
      <c r="E1012" s="18">
        <f t="shared" si="395"/>
        <v>0</v>
      </c>
      <c r="F1012" s="19">
        <f t="shared" si="266"/>
        <v>0</v>
      </c>
      <c r="G1012" s="19">
        <f t="shared" si="267"/>
        <v>0</v>
      </c>
      <c r="H1012" s="19">
        <f t="shared" si="268"/>
        <v>0</v>
      </c>
      <c r="I1012" s="19">
        <f t="shared" si="269"/>
        <v>0</v>
      </c>
      <c r="J1012" s="19">
        <f t="shared" si="377"/>
        <v>0</v>
      </c>
      <c r="K1012" s="19">
        <f t="shared" si="378"/>
        <v>0</v>
      </c>
      <c r="L1012" s="19">
        <f t="shared" si="270"/>
        <v>0</v>
      </c>
      <c r="M1012" s="19">
        <f t="shared" si="271"/>
        <v>0</v>
      </c>
      <c r="N1012" s="19">
        <f t="shared" si="272"/>
        <v>0</v>
      </c>
      <c r="O1012" s="19">
        <f t="shared" si="379"/>
        <v>0</v>
      </c>
      <c r="P1012" s="19">
        <f t="shared" si="380"/>
        <v>0</v>
      </c>
      <c r="Q1012" s="19">
        <f t="shared" si="381"/>
        <v>0</v>
      </c>
      <c r="R1012" s="19">
        <f t="shared" si="273"/>
        <v>0</v>
      </c>
      <c r="S1012" s="19">
        <f t="shared" si="274"/>
        <v>0</v>
      </c>
      <c r="T1012" s="19">
        <f t="shared" si="382"/>
        <v>0</v>
      </c>
      <c r="U1012" s="19">
        <f t="shared" si="383"/>
        <v>0</v>
      </c>
      <c r="V1012" s="19">
        <f t="shared" si="275"/>
        <v>0</v>
      </c>
      <c r="W1012" s="19">
        <f t="shared" si="276"/>
        <v>0</v>
      </c>
      <c r="X1012" s="19">
        <f t="shared" si="277"/>
        <v>0</v>
      </c>
      <c r="Y1012" s="19">
        <f t="shared" si="384"/>
        <v>0</v>
      </c>
      <c r="Z1012" s="39">
        <f t="shared" ref="Z1012:AD1012" si="396">Z268</f>
        <v>0</v>
      </c>
      <c r="AA1012" s="39">
        <f t="shared" si="396"/>
        <v>0</v>
      </c>
      <c r="AB1012" s="39">
        <f t="shared" si="396"/>
        <v>0</v>
      </c>
      <c r="AC1012" s="39">
        <f t="shared" si="396"/>
        <v>0</v>
      </c>
      <c r="AD1012" s="39">
        <f t="shared" si="396"/>
        <v>0</v>
      </c>
      <c r="AE1012" s="20">
        <f t="shared" si="279"/>
        <v>0</v>
      </c>
    </row>
    <row r="1013" spans="1:31">
      <c r="A1013" s="282">
        <f t="shared" si="386"/>
        <v>264</v>
      </c>
      <c r="B1013" s="18">
        <f t="shared" ref="B1013:E1013" si="397">B269</f>
        <v>0</v>
      </c>
      <c r="C1013" s="271">
        <f t="shared" si="397"/>
        <v>0</v>
      </c>
      <c r="D1013" s="18">
        <f t="shared" si="397"/>
        <v>0</v>
      </c>
      <c r="E1013" s="18">
        <f t="shared" si="397"/>
        <v>0</v>
      </c>
      <c r="F1013" s="19">
        <f t="shared" si="266"/>
        <v>0</v>
      </c>
      <c r="G1013" s="19">
        <f t="shared" si="267"/>
        <v>0</v>
      </c>
      <c r="H1013" s="19">
        <f t="shared" si="268"/>
        <v>0</v>
      </c>
      <c r="I1013" s="19">
        <f t="shared" si="269"/>
        <v>0</v>
      </c>
      <c r="J1013" s="19">
        <f t="shared" si="377"/>
        <v>0</v>
      </c>
      <c r="K1013" s="19">
        <f t="shared" si="378"/>
        <v>0</v>
      </c>
      <c r="L1013" s="19">
        <f t="shared" si="270"/>
        <v>0</v>
      </c>
      <c r="M1013" s="19">
        <f t="shared" si="271"/>
        <v>0</v>
      </c>
      <c r="N1013" s="19">
        <f t="shared" si="272"/>
        <v>0</v>
      </c>
      <c r="O1013" s="19">
        <f t="shared" si="379"/>
        <v>0</v>
      </c>
      <c r="P1013" s="19">
        <f t="shared" si="380"/>
        <v>0</v>
      </c>
      <c r="Q1013" s="19">
        <f t="shared" si="381"/>
        <v>0</v>
      </c>
      <c r="R1013" s="19">
        <f t="shared" si="273"/>
        <v>0</v>
      </c>
      <c r="S1013" s="19">
        <f t="shared" si="274"/>
        <v>0</v>
      </c>
      <c r="T1013" s="19">
        <f t="shared" si="382"/>
        <v>0</v>
      </c>
      <c r="U1013" s="19">
        <f t="shared" si="383"/>
        <v>0</v>
      </c>
      <c r="V1013" s="19">
        <f t="shared" si="275"/>
        <v>0</v>
      </c>
      <c r="W1013" s="19">
        <f t="shared" si="276"/>
        <v>0</v>
      </c>
      <c r="X1013" s="19">
        <f t="shared" si="277"/>
        <v>0</v>
      </c>
      <c r="Y1013" s="19">
        <f t="shared" si="384"/>
        <v>0</v>
      </c>
      <c r="Z1013" s="39">
        <f t="shared" ref="Z1013:AD1013" si="398">Z269</f>
        <v>0</v>
      </c>
      <c r="AA1013" s="39">
        <f t="shared" si="398"/>
        <v>0</v>
      </c>
      <c r="AB1013" s="39">
        <f t="shared" si="398"/>
        <v>0</v>
      </c>
      <c r="AC1013" s="39">
        <f t="shared" si="398"/>
        <v>0</v>
      </c>
      <c r="AD1013" s="39">
        <f t="shared" si="398"/>
        <v>0</v>
      </c>
      <c r="AE1013" s="20">
        <f t="shared" si="279"/>
        <v>0</v>
      </c>
    </row>
    <row r="1014" spans="1:31">
      <c r="A1014" s="282">
        <f t="shared" si="386"/>
        <v>265</v>
      </c>
      <c r="B1014" s="18">
        <f t="shared" ref="B1014:E1014" si="399">B270</f>
        <v>0</v>
      </c>
      <c r="C1014" s="271">
        <f t="shared" si="399"/>
        <v>0</v>
      </c>
      <c r="D1014" s="18">
        <f t="shared" si="399"/>
        <v>0</v>
      </c>
      <c r="E1014" s="18">
        <f t="shared" si="399"/>
        <v>0</v>
      </c>
      <c r="F1014" s="19">
        <f t="shared" si="266"/>
        <v>0</v>
      </c>
      <c r="G1014" s="19">
        <f t="shared" si="267"/>
        <v>0</v>
      </c>
      <c r="H1014" s="19">
        <f t="shared" si="268"/>
        <v>0</v>
      </c>
      <c r="I1014" s="19">
        <f t="shared" si="269"/>
        <v>0</v>
      </c>
      <c r="J1014" s="19">
        <f t="shared" si="377"/>
        <v>0</v>
      </c>
      <c r="K1014" s="19">
        <f t="shared" si="378"/>
        <v>0</v>
      </c>
      <c r="L1014" s="19">
        <f t="shared" si="270"/>
        <v>0</v>
      </c>
      <c r="M1014" s="19">
        <f t="shared" si="271"/>
        <v>0</v>
      </c>
      <c r="N1014" s="19">
        <f t="shared" si="272"/>
        <v>0</v>
      </c>
      <c r="O1014" s="19">
        <f t="shared" si="379"/>
        <v>0</v>
      </c>
      <c r="P1014" s="19">
        <f t="shared" si="380"/>
        <v>0</v>
      </c>
      <c r="Q1014" s="19">
        <f t="shared" si="381"/>
        <v>0</v>
      </c>
      <c r="R1014" s="19">
        <f t="shared" si="273"/>
        <v>0</v>
      </c>
      <c r="S1014" s="19">
        <f t="shared" si="274"/>
        <v>0</v>
      </c>
      <c r="T1014" s="19">
        <f t="shared" si="382"/>
        <v>0</v>
      </c>
      <c r="U1014" s="19">
        <f t="shared" si="383"/>
        <v>0</v>
      </c>
      <c r="V1014" s="19">
        <f t="shared" si="275"/>
        <v>0</v>
      </c>
      <c r="W1014" s="19">
        <f t="shared" si="276"/>
        <v>0</v>
      </c>
      <c r="X1014" s="19">
        <f t="shared" si="277"/>
        <v>0</v>
      </c>
      <c r="Y1014" s="19">
        <f t="shared" si="384"/>
        <v>0</v>
      </c>
      <c r="Z1014" s="39">
        <f t="shared" ref="Z1014:AD1014" si="400">Z270</f>
        <v>0</v>
      </c>
      <c r="AA1014" s="39">
        <f t="shared" si="400"/>
        <v>0</v>
      </c>
      <c r="AB1014" s="39">
        <f t="shared" si="400"/>
        <v>0</v>
      </c>
      <c r="AC1014" s="39">
        <f t="shared" si="400"/>
        <v>0</v>
      </c>
      <c r="AD1014" s="39">
        <f t="shared" si="400"/>
        <v>0</v>
      </c>
      <c r="AE1014" s="20">
        <f t="shared" si="279"/>
        <v>0</v>
      </c>
    </row>
    <row r="1015" spans="1:31">
      <c r="A1015" s="282">
        <f t="shared" si="386"/>
        <v>266</v>
      </c>
      <c r="B1015" s="18">
        <f t="shared" ref="B1015:E1015" si="401">B271</f>
        <v>0</v>
      </c>
      <c r="C1015" s="271">
        <f t="shared" si="401"/>
        <v>0</v>
      </c>
      <c r="D1015" s="18">
        <f t="shared" si="401"/>
        <v>0</v>
      </c>
      <c r="E1015" s="18">
        <f t="shared" si="401"/>
        <v>0</v>
      </c>
      <c r="F1015" s="19">
        <f t="shared" si="266"/>
        <v>0</v>
      </c>
      <c r="G1015" s="19">
        <f t="shared" si="267"/>
        <v>0</v>
      </c>
      <c r="H1015" s="19">
        <f t="shared" si="268"/>
        <v>0</v>
      </c>
      <c r="I1015" s="19">
        <f t="shared" si="269"/>
        <v>0</v>
      </c>
      <c r="J1015" s="19">
        <f t="shared" si="377"/>
        <v>0</v>
      </c>
      <c r="K1015" s="19">
        <f t="shared" si="378"/>
        <v>0</v>
      </c>
      <c r="L1015" s="19">
        <f t="shared" si="270"/>
        <v>0</v>
      </c>
      <c r="M1015" s="19">
        <f t="shared" si="271"/>
        <v>0</v>
      </c>
      <c r="N1015" s="19">
        <f t="shared" si="272"/>
        <v>0</v>
      </c>
      <c r="O1015" s="19">
        <f t="shared" si="379"/>
        <v>0</v>
      </c>
      <c r="P1015" s="19">
        <f t="shared" si="380"/>
        <v>0</v>
      </c>
      <c r="Q1015" s="19">
        <f t="shared" si="381"/>
        <v>0</v>
      </c>
      <c r="R1015" s="19">
        <f t="shared" si="273"/>
        <v>0</v>
      </c>
      <c r="S1015" s="19">
        <f t="shared" si="274"/>
        <v>0</v>
      </c>
      <c r="T1015" s="19">
        <f t="shared" si="382"/>
        <v>0</v>
      </c>
      <c r="U1015" s="19">
        <f t="shared" si="383"/>
        <v>0</v>
      </c>
      <c r="V1015" s="19">
        <f t="shared" si="275"/>
        <v>0</v>
      </c>
      <c r="W1015" s="19">
        <f t="shared" si="276"/>
        <v>0</v>
      </c>
      <c r="X1015" s="19">
        <f t="shared" si="277"/>
        <v>0</v>
      </c>
      <c r="Y1015" s="19">
        <f t="shared" si="384"/>
        <v>0</v>
      </c>
      <c r="Z1015" s="39">
        <f t="shared" ref="Z1015:AD1015" si="402">Z271</f>
        <v>0</v>
      </c>
      <c r="AA1015" s="39">
        <f t="shared" si="402"/>
        <v>0</v>
      </c>
      <c r="AB1015" s="39">
        <f t="shared" si="402"/>
        <v>0</v>
      </c>
      <c r="AC1015" s="39">
        <f t="shared" si="402"/>
        <v>0</v>
      </c>
      <c r="AD1015" s="39">
        <f t="shared" si="402"/>
        <v>0</v>
      </c>
      <c r="AE1015" s="20">
        <f t="shared" si="279"/>
        <v>0</v>
      </c>
    </row>
    <row r="1016" spans="1:31">
      <c r="A1016" s="282">
        <f t="shared" si="386"/>
        <v>267</v>
      </c>
      <c r="B1016" s="18">
        <f t="shared" ref="B1016:E1016" si="403">B272</f>
        <v>0</v>
      </c>
      <c r="C1016" s="271">
        <f t="shared" si="403"/>
        <v>0</v>
      </c>
      <c r="D1016" s="18">
        <f t="shared" si="403"/>
        <v>0</v>
      </c>
      <c r="E1016" s="18">
        <f t="shared" si="403"/>
        <v>0</v>
      </c>
      <c r="F1016" s="19">
        <f t="shared" si="266"/>
        <v>0</v>
      </c>
      <c r="G1016" s="19">
        <f t="shared" si="267"/>
        <v>0</v>
      </c>
      <c r="H1016" s="19">
        <f t="shared" si="268"/>
        <v>0</v>
      </c>
      <c r="I1016" s="19">
        <f t="shared" si="269"/>
        <v>0</v>
      </c>
      <c r="J1016" s="19">
        <f t="shared" si="377"/>
        <v>0</v>
      </c>
      <c r="K1016" s="19">
        <f t="shared" si="378"/>
        <v>0</v>
      </c>
      <c r="L1016" s="19">
        <f t="shared" si="270"/>
        <v>0</v>
      </c>
      <c r="M1016" s="19">
        <f t="shared" si="271"/>
        <v>0</v>
      </c>
      <c r="N1016" s="19">
        <f t="shared" si="272"/>
        <v>0</v>
      </c>
      <c r="O1016" s="19">
        <f t="shared" si="379"/>
        <v>0</v>
      </c>
      <c r="P1016" s="19">
        <f t="shared" si="380"/>
        <v>0</v>
      </c>
      <c r="Q1016" s="19">
        <f t="shared" si="381"/>
        <v>0</v>
      </c>
      <c r="R1016" s="19">
        <f t="shared" si="273"/>
        <v>0</v>
      </c>
      <c r="S1016" s="19">
        <f t="shared" si="274"/>
        <v>0</v>
      </c>
      <c r="T1016" s="19">
        <f t="shared" si="382"/>
        <v>0</v>
      </c>
      <c r="U1016" s="19">
        <f t="shared" si="383"/>
        <v>0</v>
      </c>
      <c r="V1016" s="19">
        <f t="shared" si="275"/>
        <v>0</v>
      </c>
      <c r="W1016" s="19">
        <f t="shared" si="276"/>
        <v>0</v>
      </c>
      <c r="X1016" s="19">
        <f t="shared" si="277"/>
        <v>0</v>
      </c>
      <c r="Y1016" s="19">
        <f t="shared" si="384"/>
        <v>0</v>
      </c>
      <c r="Z1016" s="39">
        <f t="shared" ref="Z1016:AD1016" si="404">Z272</f>
        <v>0</v>
      </c>
      <c r="AA1016" s="39">
        <f t="shared" si="404"/>
        <v>0</v>
      </c>
      <c r="AB1016" s="39">
        <f t="shared" si="404"/>
        <v>0</v>
      </c>
      <c r="AC1016" s="39">
        <f t="shared" si="404"/>
        <v>0</v>
      </c>
      <c r="AD1016" s="39">
        <f t="shared" si="404"/>
        <v>0</v>
      </c>
      <c r="AE1016" s="20">
        <f t="shared" si="279"/>
        <v>0</v>
      </c>
    </row>
    <row r="1017" spans="1:31">
      <c r="A1017" s="282">
        <f t="shared" si="386"/>
        <v>268</v>
      </c>
      <c r="B1017" s="18">
        <f t="shared" ref="B1017:E1017" si="405">B273</f>
        <v>0</v>
      </c>
      <c r="C1017" s="271">
        <f t="shared" si="405"/>
        <v>0</v>
      </c>
      <c r="D1017" s="18">
        <f t="shared" si="405"/>
        <v>0</v>
      </c>
      <c r="E1017" s="18">
        <f t="shared" si="405"/>
        <v>0</v>
      </c>
      <c r="F1017" s="19">
        <f t="shared" si="266"/>
        <v>0</v>
      </c>
      <c r="G1017" s="19">
        <f t="shared" si="267"/>
        <v>0</v>
      </c>
      <c r="H1017" s="19">
        <f t="shared" si="268"/>
        <v>0</v>
      </c>
      <c r="I1017" s="19">
        <f t="shared" si="269"/>
        <v>0</v>
      </c>
      <c r="J1017" s="19">
        <f t="shared" si="377"/>
        <v>0</v>
      </c>
      <c r="K1017" s="19">
        <f t="shared" si="378"/>
        <v>0</v>
      </c>
      <c r="L1017" s="19">
        <f t="shared" si="270"/>
        <v>0</v>
      </c>
      <c r="M1017" s="19">
        <f t="shared" si="271"/>
        <v>0</v>
      </c>
      <c r="N1017" s="19">
        <f t="shared" si="272"/>
        <v>0</v>
      </c>
      <c r="O1017" s="19">
        <f t="shared" si="379"/>
        <v>0</v>
      </c>
      <c r="P1017" s="19">
        <f t="shared" si="380"/>
        <v>0</v>
      </c>
      <c r="Q1017" s="19">
        <f t="shared" si="381"/>
        <v>0</v>
      </c>
      <c r="R1017" s="19">
        <f t="shared" si="273"/>
        <v>0</v>
      </c>
      <c r="S1017" s="19">
        <f t="shared" si="274"/>
        <v>0</v>
      </c>
      <c r="T1017" s="19">
        <f t="shared" si="382"/>
        <v>0</v>
      </c>
      <c r="U1017" s="19">
        <f t="shared" si="383"/>
        <v>0</v>
      </c>
      <c r="V1017" s="19">
        <f t="shared" si="275"/>
        <v>0</v>
      </c>
      <c r="W1017" s="19">
        <f t="shared" si="276"/>
        <v>0</v>
      </c>
      <c r="X1017" s="19">
        <f t="shared" si="277"/>
        <v>0</v>
      </c>
      <c r="Y1017" s="19">
        <f t="shared" si="384"/>
        <v>0</v>
      </c>
      <c r="Z1017" s="39">
        <f t="shared" ref="Z1017:AD1017" si="406">Z273</f>
        <v>0</v>
      </c>
      <c r="AA1017" s="39">
        <f t="shared" si="406"/>
        <v>0</v>
      </c>
      <c r="AB1017" s="39">
        <f t="shared" si="406"/>
        <v>0</v>
      </c>
      <c r="AC1017" s="39">
        <f t="shared" si="406"/>
        <v>0</v>
      </c>
      <c r="AD1017" s="39">
        <f t="shared" si="406"/>
        <v>0</v>
      </c>
      <c r="AE1017" s="20">
        <f t="shared" si="279"/>
        <v>0</v>
      </c>
    </row>
    <row r="1018" spans="1:31">
      <c r="A1018" s="282">
        <f t="shared" si="386"/>
        <v>269</v>
      </c>
      <c r="B1018" s="18">
        <f t="shared" ref="B1018:E1018" si="407">B274</f>
        <v>0</v>
      </c>
      <c r="C1018" s="271">
        <f t="shared" si="407"/>
        <v>0</v>
      </c>
      <c r="D1018" s="18">
        <f t="shared" si="407"/>
        <v>0</v>
      </c>
      <c r="E1018" s="18">
        <f t="shared" si="407"/>
        <v>0</v>
      </c>
      <c r="F1018" s="19">
        <f t="shared" si="266"/>
        <v>0</v>
      </c>
      <c r="G1018" s="19">
        <f t="shared" si="267"/>
        <v>0</v>
      </c>
      <c r="H1018" s="19">
        <f t="shared" si="268"/>
        <v>0</v>
      </c>
      <c r="I1018" s="19">
        <f t="shared" si="269"/>
        <v>0</v>
      </c>
      <c r="J1018" s="19">
        <f t="shared" si="377"/>
        <v>0</v>
      </c>
      <c r="K1018" s="19">
        <f t="shared" si="378"/>
        <v>0</v>
      </c>
      <c r="L1018" s="19">
        <f t="shared" si="270"/>
        <v>0</v>
      </c>
      <c r="M1018" s="19">
        <f t="shared" si="271"/>
        <v>0</v>
      </c>
      <c r="N1018" s="19">
        <f t="shared" si="272"/>
        <v>0</v>
      </c>
      <c r="O1018" s="19">
        <f t="shared" si="379"/>
        <v>0</v>
      </c>
      <c r="P1018" s="19">
        <f t="shared" si="380"/>
        <v>0</v>
      </c>
      <c r="Q1018" s="19">
        <f t="shared" si="381"/>
        <v>0</v>
      </c>
      <c r="R1018" s="19">
        <f t="shared" si="273"/>
        <v>0</v>
      </c>
      <c r="S1018" s="19">
        <f t="shared" si="274"/>
        <v>0</v>
      </c>
      <c r="T1018" s="19">
        <f t="shared" si="382"/>
        <v>0</v>
      </c>
      <c r="U1018" s="19">
        <f t="shared" si="383"/>
        <v>0</v>
      </c>
      <c r="V1018" s="19">
        <f t="shared" si="275"/>
        <v>0</v>
      </c>
      <c r="W1018" s="19">
        <f t="shared" si="276"/>
        <v>0</v>
      </c>
      <c r="X1018" s="19">
        <f t="shared" si="277"/>
        <v>0</v>
      </c>
      <c r="Y1018" s="19">
        <f t="shared" si="384"/>
        <v>0</v>
      </c>
      <c r="Z1018" s="39">
        <f t="shared" ref="Z1018:AD1018" si="408">Z274</f>
        <v>0</v>
      </c>
      <c r="AA1018" s="39">
        <f t="shared" si="408"/>
        <v>0</v>
      </c>
      <c r="AB1018" s="39">
        <f t="shared" si="408"/>
        <v>0</v>
      </c>
      <c r="AC1018" s="39">
        <f t="shared" si="408"/>
        <v>0</v>
      </c>
      <c r="AD1018" s="39">
        <f t="shared" si="408"/>
        <v>0</v>
      </c>
      <c r="AE1018" s="20">
        <f t="shared" si="279"/>
        <v>0</v>
      </c>
    </row>
    <row r="1019" spans="1:31">
      <c r="A1019" s="282">
        <f t="shared" si="386"/>
        <v>270</v>
      </c>
      <c r="B1019" s="18">
        <f t="shared" ref="B1019:E1019" si="409">B275</f>
        <v>0</v>
      </c>
      <c r="C1019" s="271">
        <f t="shared" si="409"/>
        <v>0</v>
      </c>
      <c r="D1019" s="18">
        <f t="shared" si="409"/>
        <v>0</v>
      </c>
      <c r="E1019" s="18">
        <f t="shared" si="409"/>
        <v>0</v>
      </c>
      <c r="F1019" s="19">
        <f t="shared" si="266"/>
        <v>0</v>
      </c>
      <c r="G1019" s="19">
        <f t="shared" si="267"/>
        <v>0</v>
      </c>
      <c r="H1019" s="19">
        <f t="shared" si="268"/>
        <v>0</v>
      </c>
      <c r="I1019" s="19">
        <f t="shared" si="269"/>
        <v>0</v>
      </c>
      <c r="J1019" s="19">
        <f t="shared" si="377"/>
        <v>0</v>
      </c>
      <c r="K1019" s="19">
        <f t="shared" si="378"/>
        <v>0</v>
      </c>
      <c r="L1019" s="19">
        <f t="shared" si="270"/>
        <v>0</v>
      </c>
      <c r="M1019" s="19">
        <f t="shared" si="271"/>
        <v>0</v>
      </c>
      <c r="N1019" s="19">
        <f t="shared" si="272"/>
        <v>0</v>
      </c>
      <c r="O1019" s="19">
        <f t="shared" si="379"/>
        <v>0</v>
      </c>
      <c r="P1019" s="19">
        <f t="shared" si="380"/>
        <v>0</v>
      </c>
      <c r="Q1019" s="19">
        <f t="shared" si="381"/>
        <v>0</v>
      </c>
      <c r="R1019" s="19">
        <f t="shared" si="273"/>
        <v>0</v>
      </c>
      <c r="S1019" s="19">
        <f t="shared" si="274"/>
        <v>0</v>
      </c>
      <c r="T1019" s="19">
        <f t="shared" si="382"/>
        <v>0</v>
      </c>
      <c r="U1019" s="19">
        <f t="shared" si="383"/>
        <v>0</v>
      </c>
      <c r="V1019" s="19">
        <f t="shared" si="275"/>
        <v>0</v>
      </c>
      <c r="W1019" s="19">
        <f t="shared" si="276"/>
        <v>0</v>
      </c>
      <c r="X1019" s="19">
        <f t="shared" si="277"/>
        <v>0</v>
      </c>
      <c r="Y1019" s="19">
        <f t="shared" si="384"/>
        <v>0</v>
      </c>
      <c r="Z1019" s="39">
        <f t="shared" ref="Z1019:AD1019" si="410">Z275</f>
        <v>0</v>
      </c>
      <c r="AA1019" s="39">
        <f t="shared" si="410"/>
        <v>0</v>
      </c>
      <c r="AB1019" s="39">
        <f t="shared" si="410"/>
        <v>0</v>
      </c>
      <c r="AC1019" s="39">
        <f t="shared" si="410"/>
        <v>0</v>
      </c>
      <c r="AD1019" s="39">
        <f t="shared" si="410"/>
        <v>0</v>
      </c>
      <c r="AE1019" s="20">
        <f t="shared" si="279"/>
        <v>0</v>
      </c>
    </row>
    <row r="1020" spans="1:31">
      <c r="A1020" s="282">
        <f t="shared" si="386"/>
        <v>271</v>
      </c>
      <c r="B1020" s="18">
        <f t="shared" ref="B1020:E1020" si="411">B276</f>
        <v>0</v>
      </c>
      <c r="C1020" s="271">
        <f t="shared" si="411"/>
        <v>0</v>
      </c>
      <c r="D1020" s="18">
        <f t="shared" si="411"/>
        <v>0</v>
      </c>
      <c r="E1020" s="18">
        <f t="shared" si="411"/>
        <v>0</v>
      </c>
      <c r="F1020" s="19">
        <f t="shared" si="266"/>
        <v>0</v>
      </c>
      <c r="G1020" s="19">
        <f t="shared" si="267"/>
        <v>0</v>
      </c>
      <c r="H1020" s="19">
        <f t="shared" si="268"/>
        <v>0</v>
      </c>
      <c r="I1020" s="19">
        <f t="shared" si="269"/>
        <v>0</v>
      </c>
      <c r="J1020" s="19">
        <f t="shared" si="377"/>
        <v>0</v>
      </c>
      <c r="K1020" s="19">
        <f t="shared" si="378"/>
        <v>0</v>
      </c>
      <c r="L1020" s="19">
        <f t="shared" si="270"/>
        <v>0</v>
      </c>
      <c r="M1020" s="19">
        <f t="shared" si="271"/>
        <v>0</v>
      </c>
      <c r="N1020" s="19">
        <f t="shared" si="272"/>
        <v>0</v>
      </c>
      <c r="O1020" s="19">
        <f t="shared" si="379"/>
        <v>0</v>
      </c>
      <c r="P1020" s="19">
        <f t="shared" si="380"/>
        <v>0</v>
      </c>
      <c r="Q1020" s="19">
        <f t="shared" si="381"/>
        <v>0</v>
      </c>
      <c r="R1020" s="19">
        <f t="shared" si="273"/>
        <v>0</v>
      </c>
      <c r="S1020" s="19">
        <f t="shared" si="274"/>
        <v>0</v>
      </c>
      <c r="T1020" s="19">
        <f t="shared" si="382"/>
        <v>0</v>
      </c>
      <c r="U1020" s="19">
        <f t="shared" si="383"/>
        <v>0</v>
      </c>
      <c r="V1020" s="19">
        <f t="shared" si="275"/>
        <v>0</v>
      </c>
      <c r="W1020" s="19">
        <f t="shared" si="276"/>
        <v>0</v>
      </c>
      <c r="X1020" s="19">
        <f t="shared" si="277"/>
        <v>0</v>
      </c>
      <c r="Y1020" s="19">
        <f t="shared" si="384"/>
        <v>0</v>
      </c>
      <c r="Z1020" s="39">
        <f t="shared" ref="Z1020:AD1020" si="412">Z276</f>
        <v>0</v>
      </c>
      <c r="AA1020" s="39">
        <f t="shared" si="412"/>
        <v>0</v>
      </c>
      <c r="AB1020" s="39">
        <f t="shared" si="412"/>
        <v>0</v>
      </c>
      <c r="AC1020" s="39">
        <f t="shared" si="412"/>
        <v>0</v>
      </c>
      <c r="AD1020" s="39">
        <f t="shared" si="412"/>
        <v>0</v>
      </c>
      <c r="AE1020" s="20">
        <f t="shared" si="279"/>
        <v>0</v>
      </c>
    </row>
    <row r="1021" spans="1:31">
      <c r="A1021" s="282">
        <f t="shared" si="386"/>
        <v>272</v>
      </c>
      <c r="B1021" s="18">
        <f t="shared" ref="B1021:E1021" si="413">B277</f>
        <v>0</v>
      </c>
      <c r="C1021" s="271">
        <f t="shared" si="413"/>
        <v>0</v>
      </c>
      <c r="D1021" s="18">
        <f t="shared" si="413"/>
        <v>0</v>
      </c>
      <c r="E1021" s="18">
        <f t="shared" si="413"/>
        <v>0</v>
      </c>
      <c r="F1021" s="19">
        <f t="shared" si="266"/>
        <v>0</v>
      </c>
      <c r="G1021" s="19">
        <f t="shared" si="267"/>
        <v>0</v>
      </c>
      <c r="H1021" s="19">
        <f t="shared" si="268"/>
        <v>0</v>
      </c>
      <c r="I1021" s="19">
        <f t="shared" si="269"/>
        <v>0</v>
      </c>
      <c r="J1021" s="19">
        <f t="shared" si="377"/>
        <v>0</v>
      </c>
      <c r="K1021" s="19">
        <f t="shared" si="378"/>
        <v>0</v>
      </c>
      <c r="L1021" s="19">
        <f t="shared" si="270"/>
        <v>0</v>
      </c>
      <c r="M1021" s="19">
        <f t="shared" si="271"/>
        <v>0</v>
      </c>
      <c r="N1021" s="19">
        <f t="shared" si="272"/>
        <v>0</v>
      </c>
      <c r="O1021" s="19">
        <f t="shared" si="379"/>
        <v>0</v>
      </c>
      <c r="P1021" s="19">
        <f t="shared" si="380"/>
        <v>0</v>
      </c>
      <c r="Q1021" s="19">
        <f t="shared" si="381"/>
        <v>0</v>
      </c>
      <c r="R1021" s="19">
        <f t="shared" si="273"/>
        <v>0</v>
      </c>
      <c r="S1021" s="19">
        <f t="shared" si="274"/>
        <v>0</v>
      </c>
      <c r="T1021" s="19">
        <f t="shared" si="382"/>
        <v>0</v>
      </c>
      <c r="U1021" s="19">
        <f t="shared" si="383"/>
        <v>0</v>
      </c>
      <c r="V1021" s="19">
        <f t="shared" si="275"/>
        <v>0</v>
      </c>
      <c r="W1021" s="19">
        <f t="shared" si="276"/>
        <v>0</v>
      </c>
      <c r="X1021" s="19">
        <f t="shared" si="277"/>
        <v>0</v>
      </c>
      <c r="Y1021" s="19">
        <f t="shared" si="384"/>
        <v>0</v>
      </c>
      <c r="Z1021" s="39">
        <f t="shared" ref="Z1021:AD1021" si="414">Z277</f>
        <v>0</v>
      </c>
      <c r="AA1021" s="39">
        <f t="shared" si="414"/>
        <v>0</v>
      </c>
      <c r="AB1021" s="39">
        <f t="shared" si="414"/>
        <v>0</v>
      </c>
      <c r="AC1021" s="39">
        <f t="shared" si="414"/>
        <v>0</v>
      </c>
      <c r="AD1021" s="39">
        <f t="shared" si="414"/>
        <v>0</v>
      </c>
      <c r="AE1021" s="20">
        <f t="shared" si="279"/>
        <v>0</v>
      </c>
    </row>
    <row r="1022" spans="1:31">
      <c r="A1022" s="282">
        <f t="shared" si="386"/>
        <v>273</v>
      </c>
      <c r="B1022" s="18">
        <f t="shared" ref="B1022:E1022" si="415">B278</f>
        <v>0</v>
      </c>
      <c r="C1022" s="271">
        <f t="shared" si="415"/>
        <v>0</v>
      </c>
      <c r="D1022" s="18">
        <f t="shared" si="415"/>
        <v>0</v>
      </c>
      <c r="E1022" s="18">
        <f t="shared" si="415"/>
        <v>0</v>
      </c>
      <c r="F1022" s="19">
        <f t="shared" ref="F1022:F1030" si="416">IF(F278="후원(일시22건 또는 정기8건)또는 자원봉사(8명)",10,IF(F278="후원(일시13건 또는 정기5건)또는 자원봉사(7명)",8,IF(F278="후원(일시7건 또는 정기3건)또는 자원봉사(4명)",6,IF(F278="후원(일시4건 또는 정기2건)또는 자원봉사(2명)",4,IF(F278="후원(일시1건 또는 정기1건)또는 자원봉사(1명)",2,0)))))</f>
        <v>0</v>
      </c>
      <c r="G1022" s="19">
        <f t="shared" ref="G1022:G1030" si="417">IF(G278="게시",5,0)</f>
        <v>0</v>
      </c>
      <c r="H1022" s="19">
        <f t="shared" ref="H1022:H1030" si="418">IF(H278&gt;=6,20,IF(H278=5,15,IF(H278=4,10,IF(H278=3,5,0))))</f>
        <v>0</v>
      </c>
      <c r="I1022" s="19">
        <f t="shared" ref="I1022:I1030" si="419">IF(I278&gt;=30,20,IF(I278&gt;=22,15,IF(I278&gt;=15,10,IF(I278&gt;=8,5,0))))</f>
        <v>0</v>
      </c>
      <c r="J1022" s="19">
        <f t="shared" si="377"/>
        <v>0</v>
      </c>
      <c r="K1022" s="19">
        <f t="shared" si="378"/>
        <v>0</v>
      </c>
      <c r="L1022" s="19">
        <f t="shared" ref="L1022:L1030" si="420">IF(L278="설치",5,0)</f>
        <v>0</v>
      </c>
      <c r="M1022" s="19">
        <f t="shared" ref="M1022:M1030" si="421">IF(M278="가능",5,0)</f>
        <v>0</v>
      </c>
      <c r="N1022" s="19">
        <f t="shared" ref="N1022:N1030" si="422">IF(N278="사용",5,0)</f>
        <v>0</v>
      </c>
      <c r="O1022" s="19">
        <f t="shared" si="379"/>
        <v>0</v>
      </c>
      <c r="P1022" s="19">
        <f t="shared" si="380"/>
        <v>0</v>
      </c>
      <c r="Q1022" s="19">
        <f t="shared" si="381"/>
        <v>0</v>
      </c>
      <c r="R1022" s="19">
        <f t="shared" ref="R1022:R1030" si="423">IF(R278&gt;=5000,5,IF(R278&gt;=3000,4,IF(R278&gt;=2000,3,IF(R278&gt;=1000,2,IF(R278&gt;=500,1,0)))))</f>
        <v>0</v>
      </c>
      <c r="S1022" s="19">
        <f t="shared" ref="S1022:S1030" si="424">IF(S278&gt;=4000,5,IF(S278&gt;=2500,4,IF(S278&gt;=1000,3,IF(S278&gt;=500,2,IF(S278&gt;=300,1,0)))))</f>
        <v>0</v>
      </c>
      <c r="T1022" s="19">
        <f t="shared" si="382"/>
        <v>0</v>
      </c>
      <c r="U1022" s="19">
        <f t="shared" si="383"/>
        <v>0</v>
      </c>
      <c r="V1022" s="19">
        <f t="shared" ref="V1022:V1030" si="425">IF(V278&gt;=3,15,IF(V278&gt;=2,10,IF(V278&gt;=1,5,0)))</f>
        <v>0</v>
      </c>
      <c r="W1022" s="19">
        <f t="shared" ref="W1022:W1030" si="426">IF(W278&gt;=25,10,IF(W278&gt;=20,8,IF(W278&gt;=16,6,IF(W278&gt;=11,4,IF(W278&gt;=6,2,IF(W278&gt;=1,1,0))))))</f>
        <v>0</v>
      </c>
      <c r="X1022" s="19">
        <f t="shared" ref="X1022:X1030" si="427">IF(X278="구성",15,0)</f>
        <v>0</v>
      </c>
      <c r="Y1022" s="19">
        <f t="shared" si="384"/>
        <v>0</v>
      </c>
      <c r="Z1022" s="39">
        <f t="shared" ref="Z1022:AD1022" si="428">Z278</f>
        <v>0</v>
      </c>
      <c r="AA1022" s="39">
        <f t="shared" si="428"/>
        <v>0</v>
      </c>
      <c r="AB1022" s="39">
        <f t="shared" si="428"/>
        <v>0</v>
      </c>
      <c r="AC1022" s="39">
        <f t="shared" si="428"/>
        <v>0</v>
      </c>
      <c r="AD1022" s="39">
        <f t="shared" si="428"/>
        <v>0</v>
      </c>
      <c r="AE1022" s="20">
        <f t="shared" ref="AE1022:AE1030" si="429">SUM(F1022:AD1022)</f>
        <v>0</v>
      </c>
    </row>
    <row r="1023" spans="1:31">
      <c r="A1023" s="282">
        <f t="shared" si="386"/>
        <v>274</v>
      </c>
      <c r="B1023" s="18">
        <f t="shared" ref="B1023:E1023" si="430">B279</f>
        <v>0</v>
      </c>
      <c r="C1023" s="271">
        <f t="shared" si="430"/>
        <v>0</v>
      </c>
      <c r="D1023" s="18">
        <f t="shared" si="430"/>
        <v>0</v>
      </c>
      <c r="E1023" s="18">
        <f t="shared" si="430"/>
        <v>0</v>
      </c>
      <c r="F1023" s="19">
        <f t="shared" si="416"/>
        <v>0</v>
      </c>
      <c r="G1023" s="19">
        <f t="shared" si="417"/>
        <v>0</v>
      </c>
      <c r="H1023" s="19">
        <f t="shared" si="418"/>
        <v>0</v>
      </c>
      <c r="I1023" s="19">
        <f t="shared" si="419"/>
        <v>0</v>
      </c>
      <c r="J1023" s="19">
        <f t="shared" si="377"/>
        <v>0</v>
      </c>
      <c r="K1023" s="19">
        <f t="shared" si="378"/>
        <v>0</v>
      </c>
      <c r="L1023" s="19">
        <f t="shared" si="420"/>
        <v>0</v>
      </c>
      <c r="M1023" s="19">
        <f t="shared" si="421"/>
        <v>0</v>
      </c>
      <c r="N1023" s="19">
        <f t="shared" si="422"/>
        <v>0</v>
      </c>
      <c r="O1023" s="19">
        <f t="shared" si="379"/>
        <v>0</v>
      </c>
      <c r="P1023" s="19">
        <f t="shared" si="380"/>
        <v>0</v>
      </c>
      <c r="Q1023" s="19">
        <f t="shared" si="381"/>
        <v>0</v>
      </c>
      <c r="R1023" s="19">
        <f t="shared" si="423"/>
        <v>0</v>
      </c>
      <c r="S1023" s="19">
        <f t="shared" si="424"/>
        <v>0</v>
      </c>
      <c r="T1023" s="19">
        <f t="shared" si="382"/>
        <v>0</v>
      </c>
      <c r="U1023" s="19">
        <f t="shared" si="383"/>
        <v>0</v>
      </c>
      <c r="V1023" s="19">
        <f t="shared" si="425"/>
        <v>0</v>
      </c>
      <c r="W1023" s="19">
        <f t="shared" si="426"/>
        <v>0</v>
      </c>
      <c r="X1023" s="19">
        <f t="shared" si="427"/>
        <v>0</v>
      </c>
      <c r="Y1023" s="19">
        <f t="shared" si="384"/>
        <v>0</v>
      </c>
      <c r="Z1023" s="39">
        <f t="shared" ref="Z1023:AD1023" si="431">Z279</f>
        <v>0</v>
      </c>
      <c r="AA1023" s="39">
        <f t="shared" si="431"/>
        <v>0</v>
      </c>
      <c r="AB1023" s="39">
        <f t="shared" si="431"/>
        <v>0</v>
      </c>
      <c r="AC1023" s="39">
        <f t="shared" si="431"/>
        <v>0</v>
      </c>
      <c r="AD1023" s="39">
        <f t="shared" si="431"/>
        <v>0</v>
      </c>
      <c r="AE1023" s="20">
        <f t="shared" si="429"/>
        <v>0</v>
      </c>
    </row>
    <row r="1024" spans="1:31">
      <c r="A1024" s="282">
        <f t="shared" si="386"/>
        <v>275</v>
      </c>
      <c r="B1024" s="18">
        <f t="shared" ref="B1024:E1024" si="432">B280</f>
        <v>0</v>
      </c>
      <c r="C1024" s="271">
        <f t="shared" si="432"/>
        <v>0</v>
      </c>
      <c r="D1024" s="18">
        <f t="shared" si="432"/>
        <v>0</v>
      </c>
      <c r="E1024" s="18">
        <f t="shared" si="432"/>
        <v>0</v>
      </c>
      <c r="F1024" s="19">
        <f t="shared" si="416"/>
        <v>0</v>
      </c>
      <c r="G1024" s="19">
        <f t="shared" si="417"/>
        <v>0</v>
      </c>
      <c r="H1024" s="19">
        <f t="shared" si="418"/>
        <v>0</v>
      </c>
      <c r="I1024" s="19">
        <f t="shared" si="419"/>
        <v>0</v>
      </c>
      <c r="J1024" s="19">
        <f t="shared" si="377"/>
        <v>0</v>
      </c>
      <c r="K1024" s="19">
        <f t="shared" si="378"/>
        <v>0</v>
      </c>
      <c r="L1024" s="19">
        <f t="shared" si="420"/>
        <v>0</v>
      </c>
      <c r="M1024" s="19">
        <f t="shared" si="421"/>
        <v>0</v>
      </c>
      <c r="N1024" s="19">
        <f t="shared" si="422"/>
        <v>0</v>
      </c>
      <c r="O1024" s="19">
        <f t="shared" si="379"/>
        <v>0</v>
      </c>
      <c r="P1024" s="19">
        <f t="shared" si="380"/>
        <v>0</v>
      </c>
      <c r="Q1024" s="19">
        <f t="shared" si="381"/>
        <v>0</v>
      </c>
      <c r="R1024" s="19">
        <f t="shared" si="423"/>
        <v>0</v>
      </c>
      <c r="S1024" s="19">
        <f t="shared" si="424"/>
        <v>0</v>
      </c>
      <c r="T1024" s="19">
        <f t="shared" si="382"/>
        <v>0</v>
      </c>
      <c r="U1024" s="19">
        <f t="shared" si="383"/>
        <v>0</v>
      </c>
      <c r="V1024" s="19">
        <f t="shared" si="425"/>
        <v>0</v>
      </c>
      <c r="W1024" s="19">
        <f t="shared" si="426"/>
        <v>0</v>
      </c>
      <c r="X1024" s="19">
        <f t="shared" si="427"/>
        <v>0</v>
      </c>
      <c r="Y1024" s="19">
        <f t="shared" si="384"/>
        <v>0</v>
      </c>
      <c r="Z1024" s="39">
        <f t="shared" ref="Z1024:AD1024" si="433">Z280</f>
        <v>0</v>
      </c>
      <c r="AA1024" s="39">
        <f t="shared" si="433"/>
        <v>0</v>
      </c>
      <c r="AB1024" s="39">
        <f t="shared" si="433"/>
        <v>0</v>
      </c>
      <c r="AC1024" s="39">
        <f t="shared" si="433"/>
        <v>0</v>
      </c>
      <c r="AD1024" s="39">
        <f t="shared" si="433"/>
        <v>0</v>
      </c>
      <c r="AE1024" s="20">
        <f t="shared" si="429"/>
        <v>0</v>
      </c>
    </row>
    <row r="1025" spans="1:31">
      <c r="A1025" s="282">
        <f t="shared" si="386"/>
        <v>276</v>
      </c>
      <c r="B1025" s="18">
        <f t="shared" ref="B1025:E1025" si="434">B281</f>
        <v>0</v>
      </c>
      <c r="C1025" s="271">
        <f t="shared" si="434"/>
        <v>0</v>
      </c>
      <c r="D1025" s="18">
        <f t="shared" si="434"/>
        <v>0</v>
      </c>
      <c r="E1025" s="18">
        <f t="shared" si="434"/>
        <v>0</v>
      </c>
      <c r="F1025" s="19">
        <f t="shared" si="416"/>
        <v>0</v>
      </c>
      <c r="G1025" s="19">
        <f t="shared" si="417"/>
        <v>0</v>
      </c>
      <c r="H1025" s="19">
        <f t="shared" si="418"/>
        <v>0</v>
      </c>
      <c r="I1025" s="19">
        <f t="shared" si="419"/>
        <v>0</v>
      </c>
      <c r="J1025" s="19">
        <f t="shared" si="377"/>
        <v>0</v>
      </c>
      <c r="K1025" s="19">
        <f t="shared" si="378"/>
        <v>0</v>
      </c>
      <c r="L1025" s="19">
        <f t="shared" si="420"/>
        <v>0</v>
      </c>
      <c r="M1025" s="19">
        <f t="shared" si="421"/>
        <v>0</v>
      </c>
      <c r="N1025" s="19">
        <f t="shared" si="422"/>
        <v>0</v>
      </c>
      <c r="O1025" s="19">
        <f t="shared" si="379"/>
        <v>0</v>
      </c>
      <c r="P1025" s="19">
        <f t="shared" si="380"/>
        <v>0</v>
      </c>
      <c r="Q1025" s="19">
        <f t="shared" si="381"/>
        <v>0</v>
      </c>
      <c r="R1025" s="19">
        <f t="shared" si="423"/>
        <v>0</v>
      </c>
      <c r="S1025" s="19">
        <f t="shared" si="424"/>
        <v>0</v>
      </c>
      <c r="T1025" s="19">
        <f t="shared" si="382"/>
        <v>0</v>
      </c>
      <c r="U1025" s="19">
        <f t="shared" si="383"/>
        <v>0</v>
      </c>
      <c r="V1025" s="19">
        <f t="shared" si="425"/>
        <v>0</v>
      </c>
      <c r="W1025" s="19">
        <f t="shared" si="426"/>
        <v>0</v>
      </c>
      <c r="X1025" s="19">
        <f t="shared" si="427"/>
        <v>0</v>
      </c>
      <c r="Y1025" s="19">
        <f t="shared" si="384"/>
        <v>0</v>
      </c>
      <c r="Z1025" s="39">
        <f t="shared" ref="Z1025:AD1025" si="435">Z281</f>
        <v>0</v>
      </c>
      <c r="AA1025" s="39">
        <f t="shared" si="435"/>
        <v>0</v>
      </c>
      <c r="AB1025" s="39">
        <f t="shared" si="435"/>
        <v>0</v>
      </c>
      <c r="AC1025" s="39">
        <f t="shared" si="435"/>
        <v>0</v>
      </c>
      <c r="AD1025" s="39">
        <f t="shared" si="435"/>
        <v>0</v>
      </c>
      <c r="AE1025" s="20">
        <f t="shared" si="429"/>
        <v>0</v>
      </c>
    </row>
    <row r="1026" spans="1:31">
      <c r="A1026" s="282">
        <f t="shared" si="386"/>
        <v>277</v>
      </c>
      <c r="B1026" s="18">
        <f t="shared" ref="B1026:E1026" si="436">B282</f>
        <v>0</v>
      </c>
      <c r="C1026" s="271">
        <f t="shared" si="436"/>
        <v>0</v>
      </c>
      <c r="D1026" s="18">
        <f t="shared" si="436"/>
        <v>0</v>
      </c>
      <c r="E1026" s="18">
        <f t="shared" si="436"/>
        <v>0</v>
      </c>
      <c r="F1026" s="19">
        <f t="shared" si="416"/>
        <v>0</v>
      </c>
      <c r="G1026" s="19">
        <f t="shared" si="417"/>
        <v>0</v>
      </c>
      <c r="H1026" s="19">
        <f t="shared" si="418"/>
        <v>0</v>
      </c>
      <c r="I1026" s="19">
        <f t="shared" si="419"/>
        <v>0</v>
      </c>
      <c r="J1026" s="19">
        <f t="shared" si="377"/>
        <v>0</v>
      </c>
      <c r="K1026" s="19">
        <f t="shared" si="378"/>
        <v>0</v>
      </c>
      <c r="L1026" s="19">
        <f t="shared" si="420"/>
        <v>0</v>
      </c>
      <c r="M1026" s="19">
        <f t="shared" si="421"/>
        <v>0</v>
      </c>
      <c r="N1026" s="19">
        <f t="shared" si="422"/>
        <v>0</v>
      </c>
      <c r="O1026" s="19">
        <f t="shared" si="379"/>
        <v>0</v>
      </c>
      <c r="P1026" s="19">
        <f t="shared" si="380"/>
        <v>0</v>
      </c>
      <c r="Q1026" s="19">
        <f t="shared" si="381"/>
        <v>0</v>
      </c>
      <c r="R1026" s="19">
        <f t="shared" si="423"/>
        <v>0</v>
      </c>
      <c r="S1026" s="19">
        <f t="shared" si="424"/>
        <v>0</v>
      </c>
      <c r="T1026" s="19">
        <f t="shared" si="382"/>
        <v>0</v>
      </c>
      <c r="U1026" s="19">
        <f t="shared" si="383"/>
        <v>0</v>
      </c>
      <c r="V1026" s="19">
        <f t="shared" si="425"/>
        <v>0</v>
      </c>
      <c r="W1026" s="19">
        <f t="shared" si="426"/>
        <v>0</v>
      </c>
      <c r="X1026" s="19">
        <f t="shared" si="427"/>
        <v>0</v>
      </c>
      <c r="Y1026" s="19">
        <f t="shared" si="384"/>
        <v>0</v>
      </c>
      <c r="Z1026" s="39">
        <f t="shared" ref="Z1026:AD1026" si="437">Z282</f>
        <v>0</v>
      </c>
      <c r="AA1026" s="39">
        <f t="shared" si="437"/>
        <v>0</v>
      </c>
      <c r="AB1026" s="39">
        <f t="shared" si="437"/>
        <v>0</v>
      </c>
      <c r="AC1026" s="39">
        <f t="shared" si="437"/>
        <v>0</v>
      </c>
      <c r="AD1026" s="39">
        <f t="shared" si="437"/>
        <v>0</v>
      </c>
      <c r="AE1026" s="20">
        <f t="shared" si="429"/>
        <v>0</v>
      </c>
    </row>
    <row r="1027" spans="1:31">
      <c r="A1027" s="282">
        <f t="shared" si="386"/>
        <v>278</v>
      </c>
      <c r="B1027" s="18">
        <f t="shared" ref="B1027:E1027" si="438">B283</f>
        <v>0</v>
      </c>
      <c r="C1027" s="271">
        <f t="shared" si="438"/>
        <v>0</v>
      </c>
      <c r="D1027" s="18">
        <f t="shared" si="438"/>
        <v>0</v>
      </c>
      <c r="E1027" s="18">
        <f t="shared" si="438"/>
        <v>0</v>
      </c>
      <c r="F1027" s="19">
        <f t="shared" si="416"/>
        <v>0</v>
      </c>
      <c r="G1027" s="19">
        <f t="shared" si="417"/>
        <v>0</v>
      </c>
      <c r="H1027" s="19">
        <f t="shared" si="418"/>
        <v>0</v>
      </c>
      <c r="I1027" s="19">
        <f t="shared" si="419"/>
        <v>0</v>
      </c>
      <c r="J1027" s="19">
        <f t="shared" si="377"/>
        <v>0</v>
      </c>
      <c r="K1027" s="19">
        <f t="shared" si="378"/>
        <v>0</v>
      </c>
      <c r="L1027" s="19">
        <f t="shared" si="420"/>
        <v>0</v>
      </c>
      <c r="M1027" s="19">
        <f t="shared" si="421"/>
        <v>0</v>
      </c>
      <c r="N1027" s="19">
        <f t="shared" si="422"/>
        <v>0</v>
      </c>
      <c r="O1027" s="19">
        <f t="shared" si="379"/>
        <v>0</v>
      </c>
      <c r="P1027" s="19">
        <f t="shared" si="380"/>
        <v>0</v>
      </c>
      <c r="Q1027" s="19">
        <f t="shared" si="381"/>
        <v>0</v>
      </c>
      <c r="R1027" s="19">
        <f t="shared" si="423"/>
        <v>0</v>
      </c>
      <c r="S1027" s="19">
        <f t="shared" si="424"/>
        <v>0</v>
      </c>
      <c r="T1027" s="19">
        <f t="shared" si="382"/>
        <v>0</v>
      </c>
      <c r="U1027" s="19">
        <f t="shared" si="383"/>
        <v>0</v>
      </c>
      <c r="V1027" s="19">
        <f t="shared" si="425"/>
        <v>0</v>
      </c>
      <c r="W1027" s="19">
        <f t="shared" si="426"/>
        <v>0</v>
      </c>
      <c r="X1027" s="19">
        <f t="shared" si="427"/>
        <v>0</v>
      </c>
      <c r="Y1027" s="19">
        <f t="shared" si="384"/>
        <v>0</v>
      </c>
      <c r="Z1027" s="39">
        <f t="shared" ref="Z1027:AD1027" si="439">Z283</f>
        <v>0</v>
      </c>
      <c r="AA1027" s="39">
        <f t="shared" si="439"/>
        <v>0</v>
      </c>
      <c r="AB1027" s="39">
        <f t="shared" si="439"/>
        <v>0</v>
      </c>
      <c r="AC1027" s="39">
        <f t="shared" si="439"/>
        <v>0</v>
      </c>
      <c r="AD1027" s="39">
        <f t="shared" si="439"/>
        <v>0</v>
      </c>
      <c r="AE1027" s="20">
        <f t="shared" si="429"/>
        <v>0</v>
      </c>
    </row>
    <row r="1028" spans="1:31">
      <c r="A1028" s="282">
        <f t="shared" si="386"/>
        <v>279</v>
      </c>
      <c r="B1028" s="18">
        <f t="shared" ref="B1028:E1028" si="440">B284</f>
        <v>0</v>
      </c>
      <c r="C1028" s="271">
        <f t="shared" si="440"/>
        <v>0</v>
      </c>
      <c r="D1028" s="18">
        <f t="shared" si="440"/>
        <v>0</v>
      </c>
      <c r="E1028" s="18">
        <f t="shared" si="440"/>
        <v>0</v>
      </c>
      <c r="F1028" s="19">
        <f t="shared" si="416"/>
        <v>0</v>
      </c>
      <c r="G1028" s="19">
        <f t="shared" si="417"/>
        <v>0</v>
      </c>
      <c r="H1028" s="19">
        <f t="shared" si="418"/>
        <v>0</v>
      </c>
      <c r="I1028" s="19">
        <f t="shared" si="419"/>
        <v>0</v>
      </c>
      <c r="J1028" s="19">
        <f t="shared" si="377"/>
        <v>0</v>
      </c>
      <c r="K1028" s="19">
        <f t="shared" si="378"/>
        <v>0</v>
      </c>
      <c r="L1028" s="19">
        <f t="shared" si="420"/>
        <v>0</v>
      </c>
      <c r="M1028" s="19">
        <f t="shared" si="421"/>
        <v>0</v>
      </c>
      <c r="N1028" s="19">
        <f t="shared" si="422"/>
        <v>0</v>
      </c>
      <c r="O1028" s="19">
        <f t="shared" si="379"/>
        <v>0</v>
      </c>
      <c r="P1028" s="19">
        <f t="shared" si="380"/>
        <v>0</v>
      </c>
      <c r="Q1028" s="19">
        <f t="shared" si="381"/>
        <v>0</v>
      </c>
      <c r="R1028" s="19">
        <f t="shared" si="423"/>
        <v>0</v>
      </c>
      <c r="S1028" s="19">
        <f t="shared" si="424"/>
        <v>0</v>
      </c>
      <c r="T1028" s="19">
        <f t="shared" si="382"/>
        <v>0</v>
      </c>
      <c r="U1028" s="19">
        <f t="shared" si="383"/>
        <v>0</v>
      </c>
      <c r="V1028" s="19">
        <f t="shared" si="425"/>
        <v>0</v>
      </c>
      <c r="W1028" s="19">
        <f t="shared" si="426"/>
        <v>0</v>
      </c>
      <c r="X1028" s="19">
        <f t="shared" si="427"/>
        <v>0</v>
      </c>
      <c r="Y1028" s="19">
        <f t="shared" si="384"/>
        <v>0</v>
      </c>
      <c r="Z1028" s="39">
        <f t="shared" ref="Z1028:AD1028" si="441">Z284</f>
        <v>0</v>
      </c>
      <c r="AA1028" s="39">
        <f t="shared" si="441"/>
        <v>0</v>
      </c>
      <c r="AB1028" s="39">
        <f t="shared" si="441"/>
        <v>0</v>
      </c>
      <c r="AC1028" s="39">
        <f t="shared" si="441"/>
        <v>0</v>
      </c>
      <c r="AD1028" s="39">
        <f t="shared" si="441"/>
        <v>0</v>
      </c>
      <c r="AE1028" s="20">
        <f t="shared" si="429"/>
        <v>0</v>
      </c>
    </row>
    <row r="1029" spans="1:31">
      <c r="A1029" s="282">
        <f t="shared" si="386"/>
        <v>280</v>
      </c>
      <c r="B1029" s="18">
        <f t="shared" ref="B1029:E1029" si="442">B285</f>
        <v>0</v>
      </c>
      <c r="C1029" s="271">
        <f t="shared" si="442"/>
        <v>0</v>
      </c>
      <c r="D1029" s="18">
        <f t="shared" si="442"/>
        <v>0</v>
      </c>
      <c r="E1029" s="18">
        <f t="shared" si="442"/>
        <v>0</v>
      </c>
      <c r="F1029" s="19">
        <f t="shared" si="416"/>
        <v>0</v>
      </c>
      <c r="G1029" s="19">
        <f t="shared" si="417"/>
        <v>0</v>
      </c>
      <c r="H1029" s="19">
        <f t="shared" si="418"/>
        <v>0</v>
      </c>
      <c r="I1029" s="19">
        <f t="shared" si="419"/>
        <v>0</v>
      </c>
      <c r="J1029" s="19">
        <f t="shared" si="377"/>
        <v>0</v>
      </c>
      <c r="K1029" s="19">
        <f t="shared" si="378"/>
        <v>0</v>
      </c>
      <c r="L1029" s="19">
        <f t="shared" si="420"/>
        <v>0</v>
      </c>
      <c r="M1029" s="19">
        <f t="shared" si="421"/>
        <v>0</v>
      </c>
      <c r="N1029" s="19">
        <f t="shared" si="422"/>
        <v>0</v>
      </c>
      <c r="O1029" s="19">
        <f t="shared" si="379"/>
        <v>0</v>
      </c>
      <c r="P1029" s="19">
        <f t="shared" si="380"/>
        <v>0</v>
      </c>
      <c r="Q1029" s="19">
        <f t="shared" si="381"/>
        <v>0</v>
      </c>
      <c r="R1029" s="19">
        <f t="shared" si="423"/>
        <v>0</v>
      </c>
      <c r="S1029" s="19">
        <f t="shared" si="424"/>
        <v>0</v>
      </c>
      <c r="T1029" s="19">
        <f t="shared" si="382"/>
        <v>0</v>
      </c>
      <c r="U1029" s="19">
        <f t="shared" si="383"/>
        <v>0</v>
      </c>
      <c r="V1029" s="19">
        <f t="shared" si="425"/>
        <v>0</v>
      </c>
      <c r="W1029" s="19">
        <f t="shared" si="426"/>
        <v>0</v>
      </c>
      <c r="X1029" s="19">
        <f t="shared" si="427"/>
        <v>0</v>
      </c>
      <c r="Y1029" s="19">
        <f t="shared" si="384"/>
        <v>0</v>
      </c>
      <c r="Z1029" s="39">
        <f t="shared" ref="Z1029:AD1029" si="443">Z285</f>
        <v>0</v>
      </c>
      <c r="AA1029" s="39">
        <f t="shared" si="443"/>
        <v>0</v>
      </c>
      <c r="AB1029" s="39">
        <f t="shared" si="443"/>
        <v>0</v>
      </c>
      <c r="AC1029" s="39">
        <f t="shared" si="443"/>
        <v>0</v>
      </c>
      <c r="AD1029" s="39">
        <f t="shared" si="443"/>
        <v>0</v>
      </c>
      <c r="AE1029" s="20">
        <f t="shared" si="429"/>
        <v>0</v>
      </c>
    </row>
    <row r="1030" spans="1:31">
      <c r="A1030" s="282">
        <f t="shared" si="386"/>
        <v>281</v>
      </c>
      <c r="B1030" s="18">
        <f t="shared" ref="B1030:E1030" si="444">B286</f>
        <v>0</v>
      </c>
      <c r="C1030" s="271">
        <f t="shared" si="444"/>
        <v>0</v>
      </c>
      <c r="D1030" s="18">
        <f t="shared" si="444"/>
        <v>0</v>
      </c>
      <c r="E1030" s="18">
        <f t="shared" si="444"/>
        <v>0</v>
      </c>
      <c r="F1030" s="19">
        <f t="shared" si="416"/>
        <v>0</v>
      </c>
      <c r="G1030" s="19">
        <f t="shared" si="417"/>
        <v>0</v>
      </c>
      <c r="H1030" s="19">
        <f t="shared" si="418"/>
        <v>0</v>
      </c>
      <c r="I1030" s="19">
        <f t="shared" si="419"/>
        <v>0</v>
      </c>
      <c r="J1030" s="19">
        <f t="shared" si="377"/>
        <v>0</v>
      </c>
      <c r="K1030" s="19">
        <f t="shared" si="378"/>
        <v>0</v>
      </c>
      <c r="L1030" s="19">
        <f t="shared" si="420"/>
        <v>0</v>
      </c>
      <c r="M1030" s="19">
        <f t="shared" si="421"/>
        <v>0</v>
      </c>
      <c r="N1030" s="19">
        <f t="shared" si="422"/>
        <v>0</v>
      </c>
      <c r="O1030" s="19">
        <f t="shared" si="379"/>
        <v>0</v>
      </c>
      <c r="P1030" s="19">
        <f t="shared" si="380"/>
        <v>0</v>
      </c>
      <c r="Q1030" s="19">
        <f t="shared" si="381"/>
        <v>0</v>
      </c>
      <c r="R1030" s="19">
        <f t="shared" si="423"/>
        <v>0</v>
      </c>
      <c r="S1030" s="19">
        <f t="shared" si="424"/>
        <v>0</v>
      </c>
      <c r="T1030" s="19">
        <f t="shared" si="382"/>
        <v>0</v>
      </c>
      <c r="U1030" s="19">
        <f t="shared" si="383"/>
        <v>0</v>
      </c>
      <c r="V1030" s="19">
        <f t="shared" si="425"/>
        <v>0</v>
      </c>
      <c r="W1030" s="19">
        <f t="shared" si="426"/>
        <v>0</v>
      </c>
      <c r="X1030" s="19">
        <f t="shared" si="427"/>
        <v>0</v>
      </c>
      <c r="Y1030" s="19">
        <f t="shared" si="384"/>
        <v>0</v>
      </c>
      <c r="Z1030" s="39">
        <f t="shared" ref="Z1030:AD1030" si="445">Z286</f>
        <v>0</v>
      </c>
      <c r="AA1030" s="39">
        <f t="shared" si="445"/>
        <v>0</v>
      </c>
      <c r="AB1030" s="39">
        <f t="shared" si="445"/>
        <v>0</v>
      </c>
      <c r="AC1030" s="39">
        <f t="shared" si="445"/>
        <v>0</v>
      </c>
      <c r="AD1030" s="39">
        <f t="shared" si="445"/>
        <v>0</v>
      </c>
      <c r="AE1030" s="20">
        <f t="shared" si="429"/>
        <v>0</v>
      </c>
    </row>
    <row r="1031" spans="1:31">
      <c r="A1031" s="282">
        <f t="shared" si="386"/>
        <v>282</v>
      </c>
      <c r="B1031" s="18">
        <f t="shared" ref="B1031:E1050" si="446">B287</f>
        <v>0</v>
      </c>
      <c r="C1031" s="271">
        <f t="shared" si="446"/>
        <v>0</v>
      </c>
      <c r="D1031" s="18">
        <f t="shared" si="446"/>
        <v>0</v>
      </c>
      <c r="E1031" s="18">
        <f t="shared" si="446"/>
        <v>0</v>
      </c>
      <c r="F1031" s="19">
        <f t="shared" ref="F1031:F1094" si="447">IF(F287="후원(일시22건 또는 정기8건)또는 자원봉사(8명)",10,IF(F287="후원(일시13건 또는 정기5건)또는 자원봉사(7명)",8,IF(F287="후원(일시7건 또는 정기3건)또는 자원봉사(4명)",6,IF(F287="후원(일시4건 또는 정기2건)또는 자원봉사(2명)",4,IF(F287="후원(일시1건 또는 정기1건)또는 자원봉사(1명)",2,0)))))</f>
        <v>0</v>
      </c>
      <c r="G1031" s="19">
        <f t="shared" ref="G1031:G1094" si="448">IF(G287="게시",5,0)</f>
        <v>0</v>
      </c>
      <c r="H1031" s="19">
        <f t="shared" ref="H1031:H1094" si="449">IF(H287&gt;=6,20,IF(H287=5,15,IF(H287=4,10,IF(H287=3,5,0))))</f>
        <v>0</v>
      </c>
      <c r="I1031" s="19">
        <f t="shared" ref="I1031:I1094" si="450">IF(I287&gt;=30,20,IF(I287&gt;=22,15,IF(I287&gt;=15,10,IF(I287&gt;=8,5,0))))</f>
        <v>0</v>
      </c>
      <c r="J1031" s="19">
        <f t="shared" si="377"/>
        <v>0</v>
      </c>
      <c r="K1031" s="19">
        <f t="shared" si="378"/>
        <v>0</v>
      </c>
      <c r="L1031" s="19">
        <f t="shared" ref="L1031:L1094" si="451">IF(L287="설치",5,0)</f>
        <v>0</v>
      </c>
      <c r="M1031" s="19">
        <f t="shared" ref="M1031:M1094" si="452">IF(M287="가능",5,0)</f>
        <v>0</v>
      </c>
      <c r="N1031" s="19">
        <f t="shared" ref="N1031:N1094" si="453">IF(N287="사용",5,0)</f>
        <v>0</v>
      </c>
      <c r="O1031" s="19">
        <f t="shared" si="379"/>
        <v>0</v>
      </c>
      <c r="P1031" s="19">
        <f t="shared" si="380"/>
        <v>0</v>
      </c>
      <c r="Q1031" s="19">
        <f t="shared" si="381"/>
        <v>0</v>
      </c>
      <c r="R1031" s="19">
        <f t="shared" ref="R1031:R1094" si="454">IF(R287&gt;=5000,5,IF(R287&gt;=3000,4,IF(R287&gt;=2000,3,IF(R287&gt;=1000,2,IF(R287&gt;=500,1,0)))))</f>
        <v>0</v>
      </c>
      <c r="S1031" s="19">
        <f t="shared" ref="S1031:S1094" si="455">IF(S287&gt;=4000,5,IF(S287&gt;=2500,4,IF(S287&gt;=1000,3,IF(S287&gt;=500,2,IF(S287&gt;=300,1,0)))))</f>
        <v>0</v>
      </c>
      <c r="T1031" s="19">
        <f t="shared" si="382"/>
        <v>0</v>
      </c>
      <c r="U1031" s="19">
        <f t="shared" si="383"/>
        <v>0</v>
      </c>
      <c r="V1031" s="19">
        <f t="shared" ref="V1031:V1094" si="456">IF(V287&gt;=3,15,IF(V287&gt;=2,10,IF(V287&gt;=1,5,0)))</f>
        <v>0</v>
      </c>
      <c r="W1031" s="19">
        <f t="shared" ref="W1031:W1094" si="457">IF(W287&gt;=25,10,IF(W287&gt;=20,8,IF(W287&gt;=16,6,IF(W287&gt;=11,4,IF(W287&gt;=6,2,IF(W287&gt;=1,1,0))))))</f>
        <v>0</v>
      </c>
      <c r="X1031" s="19">
        <f t="shared" ref="X1031:X1094" si="458">IF(X287="구성",15,0)</f>
        <v>0</v>
      </c>
      <c r="Y1031" s="19">
        <f t="shared" si="384"/>
        <v>0</v>
      </c>
      <c r="Z1031" s="39">
        <f t="shared" ref="Z1031:AD1040" si="459">Z287</f>
        <v>0</v>
      </c>
      <c r="AA1031" s="39">
        <f t="shared" si="459"/>
        <v>0</v>
      </c>
      <c r="AB1031" s="39">
        <f t="shared" si="459"/>
        <v>0</v>
      </c>
      <c r="AC1031" s="39">
        <f t="shared" si="459"/>
        <v>0</v>
      </c>
      <c r="AD1031" s="39">
        <f t="shared" si="459"/>
        <v>0</v>
      </c>
      <c r="AE1031" s="20">
        <f t="shared" si="112"/>
        <v>0</v>
      </c>
    </row>
    <row r="1032" spans="1:31">
      <c r="A1032" s="282">
        <f t="shared" si="386"/>
        <v>283</v>
      </c>
      <c r="B1032" s="18">
        <f t="shared" si="446"/>
        <v>0</v>
      </c>
      <c r="C1032" s="271">
        <f t="shared" si="446"/>
        <v>0</v>
      </c>
      <c r="D1032" s="18">
        <f t="shared" si="446"/>
        <v>0</v>
      </c>
      <c r="E1032" s="18">
        <f t="shared" si="446"/>
        <v>0</v>
      </c>
      <c r="F1032" s="19">
        <f t="shared" si="447"/>
        <v>0</v>
      </c>
      <c r="G1032" s="19">
        <f t="shared" si="448"/>
        <v>0</v>
      </c>
      <c r="H1032" s="19">
        <f t="shared" si="449"/>
        <v>0</v>
      </c>
      <c r="I1032" s="19">
        <f t="shared" si="450"/>
        <v>0</v>
      </c>
      <c r="J1032" s="19">
        <f t="shared" si="377"/>
        <v>0</v>
      </c>
      <c r="K1032" s="19">
        <f t="shared" si="378"/>
        <v>0</v>
      </c>
      <c r="L1032" s="19">
        <f t="shared" si="451"/>
        <v>0</v>
      </c>
      <c r="M1032" s="19">
        <f t="shared" si="452"/>
        <v>0</v>
      </c>
      <c r="N1032" s="19">
        <f t="shared" si="453"/>
        <v>0</v>
      </c>
      <c r="O1032" s="19">
        <f t="shared" si="379"/>
        <v>0</v>
      </c>
      <c r="P1032" s="19">
        <f t="shared" si="380"/>
        <v>0</v>
      </c>
      <c r="Q1032" s="19">
        <f t="shared" si="381"/>
        <v>0</v>
      </c>
      <c r="R1032" s="19">
        <f t="shared" si="454"/>
        <v>0</v>
      </c>
      <c r="S1032" s="19">
        <f t="shared" si="455"/>
        <v>0</v>
      </c>
      <c r="T1032" s="19">
        <f t="shared" si="382"/>
        <v>0</v>
      </c>
      <c r="U1032" s="19">
        <f t="shared" si="383"/>
        <v>0</v>
      </c>
      <c r="V1032" s="19">
        <f t="shared" si="456"/>
        <v>0</v>
      </c>
      <c r="W1032" s="19">
        <f t="shared" si="457"/>
        <v>0</v>
      </c>
      <c r="X1032" s="19">
        <f t="shared" si="458"/>
        <v>0</v>
      </c>
      <c r="Y1032" s="19">
        <f t="shared" si="384"/>
        <v>0</v>
      </c>
      <c r="Z1032" s="39">
        <f t="shared" si="459"/>
        <v>0</v>
      </c>
      <c r="AA1032" s="39">
        <f t="shared" si="459"/>
        <v>0</v>
      </c>
      <c r="AB1032" s="39">
        <f t="shared" si="459"/>
        <v>0</v>
      </c>
      <c r="AC1032" s="39">
        <f t="shared" si="459"/>
        <v>0</v>
      </c>
      <c r="AD1032" s="39">
        <f t="shared" si="459"/>
        <v>0</v>
      </c>
      <c r="AE1032" s="20">
        <f t="shared" si="112"/>
        <v>0</v>
      </c>
    </row>
    <row r="1033" spans="1:31">
      <c r="A1033" s="282">
        <f t="shared" si="386"/>
        <v>284</v>
      </c>
      <c r="B1033" s="18">
        <f t="shared" si="446"/>
        <v>0</v>
      </c>
      <c r="C1033" s="271">
        <f t="shared" si="446"/>
        <v>0</v>
      </c>
      <c r="D1033" s="18">
        <f t="shared" si="446"/>
        <v>0</v>
      </c>
      <c r="E1033" s="18">
        <f t="shared" si="446"/>
        <v>0</v>
      </c>
      <c r="F1033" s="19">
        <f t="shared" si="447"/>
        <v>0</v>
      </c>
      <c r="G1033" s="19">
        <f t="shared" si="448"/>
        <v>0</v>
      </c>
      <c r="H1033" s="19">
        <f t="shared" si="449"/>
        <v>0</v>
      </c>
      <c r="I1033" s="19">
        <f t="shared" si="450"/>
        <v>0</v>
      </c>
      <c r="J1033" s="19">
        <f t="shared" si="377"/>
        <v>0</v>
      </c>
      <c r="K1033" s="19">
        <f t="shared" si="378"/>
        <v>0</v>
      </c>
      <c r="L1033" s="19">
        <f t="shared" si="451"/>
        <v>0</v>
      </c>
      <c r="M1033" s="19">
        <f t="shared" si="452"/>
        <v>0</v>
      </c>
      <c r="N1033" s="19">
        <f t="shared" si="453"/>
        <v>0</v>
      </c>
      <c r="O1033" s="19">
        <f t="shared" si="379"/>
        <v>0</v>
      </c>
      <c r="P1033" s="19">
        <f t="shared" si="380"/>
        <v>0</v>
      </c>
      <c r="Q1033" s="19">
        <f t="shared" si="381"/>
        <v>0</v>
      </c>
      <c r="R1033" s="19">
        <f t="shared" si="454"/>
        <v>0</v>
      </c>
      <c r="S1033" s="19">
        <f t="shared" si="455"/>
        <v>0</v>
      </c>
      <c r="T1033" s="19">
        <f t="shared" si="382"/>
        <v>0</v>
      </c>
      <c r="U1033" s="19">
        <f t="shared" si="383"/>
        <v>0</v>
      </c>
      <c r="V1033" s="19">
        <f t="shared" si="456"/>
        <v>0</v>
      </c>
      <c r="W1033" s="19">
        <f t="shared" si="457"/>
        <v>0</v>
      </c>
      <c r="X1033" s="19">
        <f t="shared" si="458"/>
        <v>0</v>
      </c>
      <c r="Y1033" s="19">
        <f t="shared" si="384"/>
        <v>0</v>
      </c>
      <c r="Z1033" s="39">
        <f t="shared" si="459"/>
        <v>0</v>
      </c>
      <c r="AA1033" s="39">
        <f t="shared" si="459"/>
        <v>0</v>
      </c>
      <c r="AB1033" s="39">
        <f t="shared" si="459"/>
        <v>0</v>
      </c>
      <c r="AC1033" s="39">
        <f t="shared" si="459"/>
        <v>0</v>
      </c>
      <c r="AD1033" s="39">
        <f t="shared" si="459"/>
        <v>0</v>
      </c>
      <c r="AE1033" s="20">
        <f t="shared" si="112"/>
        <v>0</v>
      </c>
    </row>
    <row r="1034" spans="1:31">
      <c r="A1034" s="282">
        <f t="shared" si="386"/>
        <v>285</v>
      </c>
      <c r="B1034" s="18">
        <f t="shared" si="446"/>
        <v>0</v>
      </c>
      <c r="C1034" s="271">
        <f t="shared" si="446"/>
        <v>0</v>
      </c>
      <c r="D1034" s="18">
        <f t="shared" si="446"/>
        <v>0</v>
      </c>
      <c r="E1034" s="18">
        <f t="shared" si="446"/>
        <v>0</v>
      </c>
      <c r="F1034" s="19">
        <f t="shared" si="447"/>
        <v>0</v>
      </c>
      <c r="G1034" s="19">
        <f t="shared" si="448"/>
        <v>0</v>
      </c>
      <c r="H1034" s="19">
        <f t="shared" si="449"/>
        <v>0</v>
      </c>
      <c r="I1034" s="19">
        <f t="shared" si="450"/>
        <v>0</v>
      </c>
      <c r="J1034" s="19">
        <f t="shared" si="377"/>
        <v>0</v>
      </c>
      <c r="K1034" s="19">
        <f t="shared" si="378"/>
        <v>0</v>
      </c>
      <c r="L1034" s="19">
        <f t="shared" si="451"/>
        <v>0</v>
      </c>
      <c r="M1034" s="19">
        <f t="shared" si="452"/>
        <v>0</v>
      </c>
      <c r="N1034" s="19">
        <f t="shared" si="453"/>
        <v>0</v>
      </c>
      <c r="O1034" s="19">
        <f t="shared" si="379"/>
        <v>0</v>
      </c>
      <c r="P1034" s="19">
        <f t="shared" si="380"/>
        <v>0</v>
      </c>
      <c r="Q1034" s="19">
        <f t="shared" si="381"/>
        <v>0</v>
      </c>
      <c r="R1034" s="19">
        <f t="shared" si="454"/>
        <v>0</v>
      </c>
      <c r="S1034" s="19">
        <f t="shared" si="455"/>
        <v>0</v>
      </c>
      <c r="T1034" s="19">
        <f t="shared" si="382"/>
        <v>0</v>
      </c>
      <c r="U1034" s="19">
        <f t="shared" si="383"/>
        <v>0</v>
      </c>
      <c r="V1034" s="19">
        <f t="shared" si="456"/>
        <v>0</v>
      </c>
      <c r="W1034" s="19">
        <f t="shared" si="457"/>
        <v>0</v>
      </c>
      <c r="X1034" s="19">
        <f t="shared" si="458"/>
        <v>0</v>
      </c>
      <c r="Y1034" s="19">
        <f t="shared" si="384"/>
        <v>0</v>
      </c>
      <c r="Z1034" s="39">
        <f t="shared" si="459"/>
        <v>0</v>
      </c>
      <c r="AA1034" s="39">
        <f t="shared" si="459"/>
        <v>0</v>
      </c>
      <c r="AB1034" s="39">
        <f t="shared" si="459"/>
        <v>0</v>
      </c>
      <c r="AC1034" s="39">
        <f t="shared" si="459"/>
        <v>0</v>
      </c>
      <c r="AD1034" s="39">
        <f t="shared" si="459"/>
        <v>0</v>
      </c>
      <c r="AE1034" s="20">
        <f t="shared" si="112"/>
        <v>0</v>
      </c>
    </row>
    <row r="1035" spans="1:31">
      <c r="A1035" s="282">
        <f t="shared" si="386"/>
        <v>286</v>
      </c>
      <c r="B1035" s="18">
        <f t="shared" si="446"/>
        <v>0</v>
      </c>
      <c r="C1035" s="271">
        <f t="shared" si="446"/>
        <v>0</v>
      </c>
      <c r="D1035" s="18">
        <f t="shared" si="446"/>
        <v>0</v>
      </c>
      <c r="E1035" s="18">
        <f t="shared" si="446"/>
        <v>0</v>
      </c>
      <c r="F1035" s="19">
        <f t="shared" si="447"/>
        <v>0</v>
      </c>
      <c r="G1035" s="19">
        <f t="shared" si="448"/>
        <v>0</v>
      </c>
      <c r="H1035" s="19">
        <f t="shared" si="449"/>
        <v>0</v>
      </c>
      <c r="I1035" s="19">
        <f t="shared" si="450"/>
        <v>0</v>
      </c>
      <c r="J1035" s="19">
        <f t="shared" si="377"/>
        <v>0</v>
      </c>
      <c r="K1035" s="19">
        <f t="shared" si="378"/>
        <v>0</v>
      </c>
      <c r="L1035" s="19">
        <f t="shared" si="451"/>
        <v>0</v>
      </c>
      <c r="M1035" s="19">
        <f t="shared" si="452"/>
        <v>0</v>
      </c>
      <c r="N1035" s="19">
        <f t="shared" si="453"/>
        <v>0</v>
      </c>
      <c r="O1035" s="19">
        <f t="shared" si="379"/>
        <v>0</v>
      </c>
      <c r="P1035" s="19">
        <f t="shared" si="380"/>
        <v>0</v>
      </c>
      <c r="Q1035" s="19">
        <f t="shared" si="381"/>
        <v>0</v>
      </c>
      <c r="R1035" s="19">
        <f t="shared" si="454"/>
        <v>0</v>
      </c>
      <c r="S1035" s="19">
        <f t="shared" si="455"/>
        <v>0</v>
      </c>
      <c r="T1035" s="19">
        <f t="shared" si="382"/>
        <v>0</v>
      </c>
      <c r="U1035" s="19">
        <f t="shared" si="383"/>
        <v>0</v>
      </c>
      <c r="V1035" s="19">
        <f t="shared" si="456"/>
        <v>0</v>
      </c>
      <c r="W1035" s="19">
        <f t="shared" si="457"/>
        <v>0</v>
      </c>
      <c r="X1035" s="19">
        <f t="shared" si="458"/>
        <v>0</v>
      </c>
      <c r="Y1035" s="19">
        <f t="shared" si="384"/>
        <v>0</v>
      </c>
      <c r="Z1035" s="39">
        <f t="shared" si="459"/>
        <v>0</v>
      </c>
      <c r="AA1035" s="39">
        <f t="shared" si="459"/>
        <v>0</v>
      </c>
      <c r="AB1035" s="39">
        <f t="shared" si="459"/>
        <v>0</v>
      </c>
      <c r="AC1035" s="39">
        <f t="shared" si="459"/>
        <v>0</v>
      </c>
      <c r="AD1035" s="39">
        <f t="shared" si="459"/>
        <v>0</v>
      </c>
      <c r="AE1035" s="20">
        <f t="shared" si="112"/>
        <v>0</v>
      </c>
    </row>
    <row r="1036" spans="1:31">
      <c r="A1036" s="282">
        <f t="shared" si="386"/>
        <v>287</v>
      </c>
      <c r="B1036" s="18">
        <f t="shared" si="446"/>
        <v>0</v>
      </c>
      <c r="C1036" s="271">
        <f t="shared" si="446"/>
        <v>0</v>
      </c>
      <c r="D1036" s="18">
        <f t="shared" si="446"/>
        <v>0</v>
      </c>
      <c r="E1036" s="18">
        <f t="shared" si="446"/>
        <v>0</v>
      </c>
      <c r="F1036" s="19">
        <f t="shared" si="447"/>
        <v>0</v>
      </c>
      <c r="G1036" s="19">
        <f t="shared" si="448"/>
        <v>0</v>
      </c>
      <c r="H1036" s="19">
        <f t="shared" si="449"/>
        <v>0</v>
      </c>
      <c r="I1036" s="19">
        <f t="shared" si="450"/>
        <v>0</v>
      </c>
      <c r="J1036" s="19">
        <f t="shared" si="377"/>
        <v>0</v>
      </c>
      <c r="K1036" s="19">
        <f t="shared" si="378"/>
        <v>0</v>
      </c>
      <c r="L1036" s="19">
        <f t="shared" si="451"/>
        <v>0</v>
      </c>
      <c r="M1036" s="19">
        <f t="shared" si="452"/>
        <v>0</v>
      </c>
      <c r="N1036" s="19">
        <f t="shared" si="453"/>
        <v>0</v>
      </c>
      <c r="O1036" s="19">
        <f t="shared" si="379"/>
        <v>0</v>
      </c>
      <c r="P1036" s="19">
        <f t="shared" si="380"/>
        <v>0</v>
      </c>
      <c r="Q1036" s="19">
        <f t="shared" si="381"/>
        <v>0</v>
      </c>
      <c r="R1036" s="19">
        <f t="shared" si="454"/>
        <v>0</v>
      </c>
      <c r="S1036" s="19">
        <f t="shared" si="455"/>
        <v>0</v>
      </c>
      <c r="T1036" s="19">
        <f t="shared" si="382"/>
        <v>0</v>
      </c>
      <c r="U1036" s="19">
        <f t="shared" si="383"/>
        <v>0</v>
      </c>
      <c r="V1036" s="19">
        <f t="shared" si="456"/>
        <v>0</v>
      </c>
      <c r="W1036" s="19">
        <f t="shared" si="457"/>
        <v>0</v>
      </c>
      <c r="X1036" s="19">
        <f t="shared" si="458"/>
        <v>0</v>
      </c>
      <c r="Y1036" s="19">
        <f t="shared" si="384"/>
        <v>0</v>
      </c>
      <c r="Z1036" s="39">
        <f t="shared" si="459"/>
        <v>0</v>
      </c>
      <c r="AA1036" s="39">
        <f t="shared" si="459"/>
        <v>0</v>
      </c>
      <c r="AB1036" s="39">
        <f t="shared" si="459"/>
        <v>0</v>
      </c>
      <c r="AC1036" s="39">
        <f t="shared" si="459"/>
        <v>0</v>
      </c>
      <c r="AD1036" s="39">
        <f t="shared" si="459"/>
        <v>0</v>
      </c>
      <c r="AE1036" s="20">
        <f t="shared" si="112"/>
        <v>0</v>
      </c>
    </row>
    <row r="1037" spans="1:31">
      <c r="A1037" s="282">
        <f t="shared" si="386"/>
        <v>288</v>
      </c>
      <c r="B1037" s="18">
        <f t="shared" si="446"/>
        <v>0</v>
      </c>
      <c r="C1037" s="271">
        <f t="shared" si="446"/>
        <v>0</v>
      </c>
      <c r="D1037" s="18">
        <f t="shared" si="446"/>
        <v>0</v>
      </c>
      <c r="E1037" s="18">
        <f t="shared" si="446"/>
        <v>0</v>
      </c>
      <c r="F1037" s="19">
        <f t="shared" si="447"/>
        <v>0</v>
      </c>
      <c r="G1037" s="19">
        <f t="shared" si="448"/>
        <v>0</v>
      </c>
      <c r="H1037" s="19">
        <f t="shared" si="449"/>
        <v>0</v>
      </c>
      <c r="I1037" s="19">
        <f t="shared" si="450"/>
        <v>0</v>
      </c>
      <c r="J1037" s="19">
        <f t="shared" si="377"/>
        <v>0</v>
      </c>
      <c r="K1037" s="19">
        <f t="shared" si="378"/>
        <v>0</v>
      </c>
      <c r="L1037" s="19">
        <f t="shared" si="451"/>
        <v>0</v>
      </c>
      <c r="M1037" s="19">
        <f t="shared" si="452"/>
        <v>0</v>
      </c>
      <c r="N1037" s="19">
        <f t="shared" si="453"/>
        <v>0</v>
      </c>
      <c r="O1037" s="19">
        <f t="shared" si="379"/>
        <v>0</v>
      </c>
      <c r="P1037" s="19">
        <f t="shared" si="380"/>
        <v>0</v>
      </c>
      <c r="Q1037" s="19">
        <f t="shared" si="381"/>
        <v>0</v>
      </c>
      <c r="R1037" s="19">
        <f t="shared" si="454"/>
        <v>0</v>
      </c>
      <c r="S1037" s="19">
        <f t="shared" si="455"/>
        <v>0</v>
      </c>
      <c r="T1037" s="19">
        <f t="shared" si="382"/>
        <v>0</v>
      </c>
      <c r="U1037" s="19">
        <f t="shared" si="383"/>
        <v>0</v>
      </c>
      <c r="V1037" s="19">
        <f t="shared" si="456"/>
        <v>0</v>
      </c>
      <c r="W1037" s="19">
        <f t="shared" si="457"/>
        <v>0</v>
      </c>
      <c r="X1037" s="19">
        <f t="shared" si="458"/>
        <v>0</v>
      </c>
      <c r="Y1037" s="19">
        <f t="shared" si="384"/>
        <v>0</v>
      </c>
      <c r="Z1037" s="39">
        <f t="shared" si="459"/>
        <v>0</v>
      </c>
      <c r="AA1037" s="39">
        <f t="shared" si="459"/>
        <v>0</v>
      </c>
      <c r="AB1037" s="39">
        <f t="shared" si="459"/>
        <v>0</v>
      </c>
      <c r="AC1037" s="39">
        <f t="shared" si="459"/>
        <v>0</v>
      </c>
      <c r="AD1037" s="39">
        <f t="shared" si="459"/>
        <v>0</v>
      </c>
      <c r="AE1037" s="20">
        <f t="shared" si="112"/>
        <v>0</v>
      </c>
    </row>
    <row r="1038" spans="1:31">
      <c r="A1038" s="282">
        <f t="shared" si="386"/>
        <v>289</v>
      </c>
      <c r="B1038" s="18">
        <f t="shared" si="446"/>
        <v>0</v>
      </c>
      <c r="C1038" s="271">
        <f t="shared" si="446"/>
        <v>0</v>
      </c>
      <c r="D1038" s="18">
        <f t="shared" si="446"/>
        <v>0</v>
      </c>
      <c r="E1038" s="18">
        <f t="shared" si="446"/>
        <v>0</v>
      </c>
      <c r="F1038" s="19">
        <f t="shared" si="447"/>
        <v>0</v>
      </c>
      <c r="G1038" s="19">
        <f t="shared" si="448"/>
        <v>0</v>
      </c>
      <c r="H1038" s="19">
        <f t="shared" si="449"/>
        <v>0</v>
      </c>
      <c r="I1038" s="19">
        <f t="shared" si="450"/>
        <v>0</v>
      </c>
      <c r="J1038" s="19">
        <f t="shared" si="377"/>
        <v>0</v>
      </c>
      <c r="K1038" s="19">
        <f t="shared" si="378"/>
        <v>0</v>
      </c>
      <c r="L1038" s="19">
        <f t="shared" si="451"/>
        <v>0</v>
      </c>
      <c r="M1038" s="19">
        <f t="shared" si="452"/>
        <v>0</v>
      </c>
      <c r="N1038" s="19">
        <f t="shared" si="453"/>
        <v>0</v>
      </c>
      <c r="O1038" s="19">
        <f t="shared" si="379"/>
        <v>0</v>
      </c>
      <c r="P1038" s="19">
        <f t="shared" si="380"/>
        <v>0</v>
      </c>
      <c r="Q1038" s="19">
        <f t="shared" si="381"/>
        <v>0</v>
      </c>
      <c r="R1038" s="19">
        <f t="shared" si="454"/>
        <v>0</v>
      </c>
      <c r="S1038" s="19">
        <f t="shared" si="455"/>
        <v>0</v>
      </c>
      <c r="T1038" s="19">
        <f t="shared" si="382"/>
        <v>0</v>
      </c>
      <c r="U1038" s="19">
        <f t="shared" si="383"/>
        <v>0</v>
      </c>
      <c r="V1038" s="19">
        <f t="shared" si="456"/>
        <v>0</v>
      </c>
      <c r="W1038" s="19">
        <f t="shared" si="457"/>
        <v>0</v>
      </c>
      <c r="X1038" s="19">
        <f t="shared" si="458"/>
        <v>0</v>
      </c>
      <c r="Y1038" s="19">
        <f t="shared" si="384"/>
        <v>0</v>
      </c>
      <c r="Z1038" s="39">
        <f t="shared" si="459"/>
        <v>0</v>
      </c>
      <c r="AA1038" s="39">
        <f t="shared" si="459"/>
        <v>0</v>
      </c>
      <c r="AB1038" s="39">
        <f t="shared" si="459"/>
        <v>0</v>
      </c>
      <c r="AC1038" s="39">
        <f t="shared" si="459"/>
        <v>0</v>
      </c>
      <c r="AD1038" s="39">
        <f t="shared" si="459"/>
        <v>0</v>
      </c>
      <c r="AE1038" s="20">
        <f t="shared" si="112"/>
        <v>0</v>
      </c>
    </row>
    <row r="1039" spans="1:31">
      <c r="A1039" s="282">
        <f t="shared" si="386"/>
        <v>290</v>
      </c>
      <c r="B1039" s="18">
        <f t="shared" si="446"/>
        <v>0</v>
      </c>
      <c r="C1039" s="271">
        <f t="shared" si="446"/>
        <v>0</v>
      </c>
      <c r="D1039" s="18">
        <f t="shared" si="446"/>
        <v>0</v>
      </c>
      <c r="E1039" s="18">
        <f t="shared" si="446"/>
        <v>0</v>
      </c>
      <c r="F1039" s="19">
        <f t="shared" si="447"/>
        <v>0</v>
      </c>
      <c r="G1039" s="19">
        <f t="shared" si="448"/>
        <v>0</v>
      </c>
      <c r="H1039" s="19">
        <f t="shared" si="449"/>
        <v>0</v>
      </c>
      <c r="I1039" s="19">
        <f t="shared" si="450"/>
        <v>0</v>
      </c>
      <c r="J1039" s="19">
        <f t="shared" si="377"/>
        <v>0</v>
      </c>
      <c r="K1039" s="19">
        <f t="shared" si="378"/>
        <v>0</v>
      </c>
      <c r="L1039" s="19">
        <f t="shared" si="451"/>
        <v>0</v>
      </c>
      <c r="M1039" s="19">
        <f t="shared" si="452"/>
        <v>0</v>
      </c>
      <c r="N1039" s="19">
        <f t="shared" si="453"/>
        <v>0</v>
      </c>
      <c r="O1039" s="19">
        <f t="shared" si="379"/>
        <v>0</v>
      </c>
      <c r="P1039" s="19">
        <f t="shared" si="380"/>
        <v>0</v>
      </c>
      <c r="Q1039" s="19">
        <f t="shared" si="381"/>
        <v>0</v>
      </c>
      <c r="R1039" s="19">
        <f t="shared" si="454"/>
        <v>0</v>
      </c>
      <c r="S1039" s="19">
        <f t="shared" si="455"/>
        <v>0</v>
      </c>
      <c r="T1039" s="19">
        <f t="shared" si="382"/>
        <v>0</v>
      </c>
      <c r="U1039" s="19">
        <f t="shared" si="383"/>
        <v>0</v>
      </c>
      <c r="V1039" s="19">
        <f t="shared" si="456"/>
        <v>0</v>
      </c>
      <c r="W1039" s="19">
        <f t="shared" si="457"/>
        <v>0</v>
      </c>
      <c r="X1039" s="19">
        <f t="shared" si="458"/>
        <v>0</v>
      </c>
      <c r="Y1039" s="19">
        <f t="shared" si="384"/>
        <v>0</v>
      </c>
      <c r="Z1039" s="39">
        <f t="shared" si="459"/>
        <v>0</v>
      </c>
      <c r="AA1039" s="39">
        <f t="shared" si="459"/>
        <v>0</v>
      </c>
      <c r="AB1039" s="39">
        <f t="shared" si="459"/>
        <v>0</v>
      </c>
      <c r="AC1039" s="39">
        <f t="shared" si="459"/>
        <v>0</v>
      </c>
      <c r="AD1039" s="39">
        <f t="shared" si="459"/>
        <v>0</v>
      </c>
      <c r="AE1039" s="20">
        <f t="shared" si="112"/>
        <v>0</v>
      </c>
    </row>
    <row r="1040" spans="1:31">
      <c r="A1040" s="282">
        <f t="shared" si="386"/>
        <v>291</v>
      </c>
      <c r="B1040" s="18">
        <f t="shared" si="446"/>
        <v>0</v>
      </c>
      <c r="C1040" s="271">
        <f t="shared" si="446"/>
        <v>0</v>
      </c>
      <c r="D1040" s="18">
        <f t="shared" si="446"/>
        <v>0</v>
      </c>
      <c r="E1040" s="18">
        <f t="shared" si="446"/>
        <v>0</v>
      </c>
      <c r="F1040" s="19">
        <f t="shared" si="447"/>
        <v>0</v>
      </c>
      <c r="G1040" s="19">
        <f t="shared" si="448"/>
        <v>0</v>
      </c>
      <c r="H1040" s="19">
        <f t="shared" si="449"/>
        <v>0</v>
      </c>
      <c r="I1040" s="19">
        <f t="shared" si="450"/>
        <v>0</v>
      </c>
      <c r="J1040" s="19">
        <f t="shared" si="377"/>
        <v>0</v>
      </c>
      <c r="K1040" s="19">
        <f t="shared" si="378"/>
        <v>0</v>
      </c>
      <c r="L1040" s="19">
        <f t="shared" si="451"/>
        <v>0</v>
      </c>
      <c r="M1040" s="19">
        <f t="shared" si="452"/>
        <v>0</v>
      </c>
      <c r="N1040" s="19">
        <f t="shared" si="453"/>
        <v>0</v>
      </c>
      <c r="O1040" s="19">
        <f t="shared" si="379"/>
        <v>0</v>
      </c>
      <c r="P1040" s="19">
        <f t="shared" si="380"/>
        <v>0</v>
      </c>
      <c r="Q1040" s="19">
        <f t="shared" si="381"/>
        <v>0</v>
      </c>
      <c r="R1040" s="19">
        <f t="shared" si="454"/>
        <v>0</v>
      </c>
      <c r="S1040" s="19">
        <f t="shared" si="455"/>
        <v>0</v>
      </c>
      <c r="T1040" s="19">
        <f t="shared" si="382"/>
        <v>0</v>
      </c>
      <c r="U1040" s="19">
        <f t="shared" si="383"/>
        <v>0</v>
      </c>
      <c r="V1040" s="19">
        <f t="shared" si="456"/>
        <v>0</v>
      </c>
      <c r="W1040" s="19">
        <f t="shared" si="457"/>
        <v>0</v>
      </c>
      <c r="X1040" s="19">
        <f t="shared" si="458"/>
        <v>0</v>
      </c>
      <c r="Y1040" s="19">
        <f t="shared" si="384"/>
        <v>0</v>
      </c>
      <c r="Z1040" s="39">
        <f t="shared" si="459"/>
        <v>0</v>
      </c>
      <c r="AA1040" s="39">
        <f t="shared" si="459"/>
        <v>0</v>
      </c>
      <c r="AB1040" s="39">
        <f t="shared" si="459"/>
        <v>0</v>
      </c>
      <c r="AC1040" s="39">
        <f t="shared" si="459"/>
        <v>0</v>
      </c>
      <c r="AD1040" s="39">
        <f t="shared" si="459"/>
        <v>0</v>
      </c>
      <c r="AE1040" s="20">
        <f t="shared" si="112"/>
        <v>0</v>
      </c>
    </row>
    <row r="1041" spans="1:31">
      <c r="A1041" s="282">
        <f t="shared" si="386"/>
        <v>292</v>
      </c>
      <c r="B1041" s="18">
        <f t="shared" si="446"/>
        <v>0</v>
      </c>
      <c r="C1041" s="271">
        <f t="shared" si="446"/>
        <v>0</v>
      </c>
      <c r="D1041" s="18">
        <f t="shared" si="446"/>
        <v>0</v>
      </c>
      <c r="E1041" s="18">
        <f t="shared" si="446"/>
        <v>0</v>
      </c>
      <c r="F1041" s="19">
        <f t="shared" si="447"/>
        <v>0</v>
      </c>
      <c r="G1041" s="19">
        <f t="shared" si="448"/>
        <v>0</v>
      </c>
      <c r="H1041" s="19">
        <f t="shared" si="449"/>
        <v>0</v>
      </c>
      <c r="I1041" s="19">
        <f t="shared" si="450"/>
        <v>0</v>
      </c>
      <c r="J1041" s="19">
        <f t="shared" si="377"/>
        <v>0</v>
      </c>
      <c r="K1041" s="19">
        <f t="shared" si="378"/>
        <v>0</v>
      </c>
      <c r="L1041" s="19">
        <f t="shared" si="451"/>
        <v>0</v>
      </c>
      <c r="M1041" s="19">
        <f t="shared" si="452"/>
        <v>0</v>
      </c>
      <c r="N1041" s="19">
        <f t="shared" si="453"/>
        <v>0</v>
      </c>
      <c r="O1041" s="19">
        <f t="shared" si="379"/>
        <v>0</v>
      </c>
      <c r="P1041" s="19">
        <f t="shared" si="380"/>
        <v>0</v>
      </c>
      <c r="Q1041" s="19">
        <f t="shared" si="381"/>
        <v>0</v>
      </c>
      <c r="R1041" s="19">
        <f t="shared" si="454"/>
        <v>0</v>
      </c>
      <c r="S1041" s="19">
        <f t="shared" si="455"/>
        <v>0</v>
      </c>
      <c r="T1041" s="19">
        <f t="shared" si="382"/>
        <v>0</v>
      </c>
      <c r="U1041" s="19">
        <f t="shared" si="383"/>
        <v>0</v>
      </c>
      <c r="V1041" s="19">
        <f t="shared" si="456"/>
        <v>0</v>
      </c>
      <c r="W1041" s="19">
        <f t="shared" si="457"/>
        <v>0</v>
      </c>
      <c r="X1041" s="19">
        <f t="shared" si="458"/>
        <v>0</v>
      </c>
      <c r="Y1041" s="19">
        <f t="shared" si="384"/>
        <v>0</v>
      </c>
      <c r="Z1041" s="39">
        <f t="shared" ref="Z1041:AD1050" si="460">Z297</f>
        <v>0</v>
      </c>
      <c r="AA1041" s="39">
        <f t="shared" si="460"/>
        <v>0</v>
      </c>
      <c r="AB1041" s="39">
        <f t="shared" si="460"/>
        <v>0</v>
      </c>
      <c r="AC1041" s="39">
        <f t="shared" si="460"/>
        <v>0</v>
      </c>
      <c r="AD1041" s="39">
        <f t="shared" si="460"/>
        <v>0</v>
      </c>
      <c r="AE1041" s="20">
        <f t="shared" si="112"/>
        <v>0</v>
      </c>
    </row>
    <row r="1042" spans="1:31">
      <c r="A1042" s="282">
        <f t="shared" si="386"/>
        <v>293</v>
      </c>
      <c r="B1042" s="18">
        <f t="shared" si="446"/>
        <v>0</v>
      </c>
      <c r="C1042" s="271">
        <f t="shared" si="446"/>
        <v>0</v>
      </c>
      <c r="D1042" s="18">
        <f t="shared" si="446"/>
        <v>0</v>
      </c>
      <c r="E1042" s="18">
        <f t="shared" si="446"/>
        <v>0</v>
      </c>
      <c r="F1042" s="19">
        <f t="shared" si="447"/>
        <v>0</v>
      </c>
      <c r="G1042" s="19">
        <f t="shared" si="448"/>
        <v>0</v>
      </c>
      <c r="H1042" s="19">
        <f t="shared" si="449"/>
        <v>0</v>
      </c>
      <c r="I1042" s="19">
        <f t="shared" si="450"/>
        <v>0</v>
      </c>
      <c r="J1042" s="19">
        <f t="shared" si="377"/>
        <v>0</v>
      </c>
      <c r="K1042" s="19">
        <f t="shared" si="378"/>
        <v>0</v>
      </c>
      <c r="L1042" s="19">
        <f t="shared" si="451"/>
        <v>0</v>
      </c>
      <c r="M1042" s="19">
        <f t="shared" si="452"/>
        <v>0</v>
      </c>
      <c r="N1042" s="19">
        <f t="shared" si="453"/>
        <v>0</v>
      </c>
      <c r="O1042" s="19">
        <f t="shared" si="379"/>
        <v>0</v>
      </c>
      <c r="P1042" s="19">
        <f t="shared" si="380"/>
        <v>0</v>
      </c>
      <c r="Q1042" s="19">
        <f t="shared" si="381"/>
        <v>0</v>
      </c>
      <c r="R1042" s="19">
        <f t="shared" si="454"/>
        <v>0</v>
      </c>
      <c r="S1042" s="19">
        <f t="shared" si="455"/>
        <v>0</v>
      </c>
      <c r="T1042" s="19">
        <f t="shared" si="382"/>
        <v>0</v>
      </c>
      <c r="U1042" s="19">
        <f t="shared" si="383"/>
        <v>0</v>
      </c>
      <c r="V1042" s="19">
        <f t="shared" si="456"/>
        <v>0</v>
      </c>
      <c r="W1042" s="19">
        <f t="shared" si="457"/>
        <v>0</v>
      </c>
      <c r="X1042" s="19">
        <f t="shared" si="458"/>
        <v>0</v>
      </c>
      <c r="Y1042" s="19">
        <f t="shared" si="384"/>
        <v>0</v>
      </c>
      <c r="Z1042" s="39">
        <f t="shared" si="460"/>
        <v>0</v>
      </c>
      <c r="AA1042" s="39">
        <f t="shared" si="460"/>
        <v>0</v>
      </c>
      <c r="AB1042" s="39">
        <f t="shared" si="460"/>
        <v>0</v>
      </c>
      <c r="AC1042" s="39">
        <f t="shared" si="460"/>
        <v>0</v>
      </c>
      <c r="AD1042" s="39">
        <f t="shared" si="460"/>
        <v>0</v>
      </c>
      <c r="AE1042" s="20">
        <f t="shared" si="112"/>
        <v>0</v>
      </c>
    </row>
    <row r="1043" spans="1:31">
      <c r="A1043" s="282">
        <f t="shared" si="386"/>
        <v>294</v>
      </c>
      <c r="B1043" s="18">
        <f t="shared" si="446"/>
        <v>0</v>
      </c>
      <c r="C1043" s="271">
        <f t="shared" si="446"/>
        <v>0</v>
      </c>
      <c r="D1043" s="18">
        <f t="shared" si="446"/>
        <v>0</v>
      </c>
      <c r="E1043" s="18">
        <f t="shared" si="446"/>
        <v>0</v>
      </c>
      <c r="F1043" s="19">
        <f t="shared" si="447"/>
        <v>0</v>
      </c>
      <c r="G1043" s="19">
        <f t="shared" si="448"/>
        <v>0</v>
      </c>
      <c r="H1043" s="19">
        <f t="shared" si="449"/>
        <v>0</v>
      </c>
      <c r="I1043" s="19">
        <f t="shared" si="450"/>
        <v>0</v>
      </c>
      <c r="J1043" s="19">
        <f t="shared" si="377"/>
        <v>0</v>
      </c>
      <c r="K1043" s="19">
        <f t="shared" si="378"/>
        <v>0</v>
      </c>
      <c r="L1043" s="19">
        <f t="shared" si="451"/>
        <v>0</v>
      </c>
      <c r="M1043" s="19">
        <f t="shared" si="452"/>
        <v>0</v>
      </c>
      <c r="N1043" s="19">
        <f t="shared" si="453"/>
        <v>0</v>
      </c>
      <c r="O1043" s="19">
        <f t="shared" si="379"/>
        <v>0</v>
      </c>
      <c r="P1043" s="19">
        <f t="shared" si="380"/>
        <v>0</v>
      </c>
      <c r="Q1043" s="19">
        <f t="shared" si="381"/>
        <v>0</v>
      </c>
      <c r="R1043" s="19">
        <f t="shared" si="454"/>
        <v>0</v>
      </c>
      <c r="S1043" s="19">
        <f t="shared" si="455"/>
        <v>0</v>
      </c>
      <c r="T1043" s="19">
        <f t="shared" si="382"/>
        <v>0</v>
      </c>
      <c r="U1043" s="19">
        <f t="shared" si="383"/>
        <v>0</v>
      </c>
      <c r="V1043" s="19">
        <f t="shared" si="456"/>
        <v>0</v>
      </c>
      <c r="W1043" s="19">
        <f t="shared" si="457"/>
        <v>0</v>
      </c>
      <c r="X1043" s="19">
        <f t="shared" si="458"/>
        <v>0</v>
      </c>
      <c r="Y1043" s="19">
        <f t="shared" si="384"/>
        <v>0</v>
      </c>
      <c r="Z1043" s="39">
        <f t="shared" si="460"/>
        <v>0</v>
      </c>
      <c r="AA1043" s="39">
        <f t="shared" si="460"/>
        <v>0</v>
      </c>
      <c r="AB1043" s="39">
        <f t="shared" si="460"/>
        <v>0</v>
      </c>
      <c r="AC1043" s="39">
        <f t="shared" si="460"/>
        <v>0</v>
      </c>
      <c r="AD1043" s="39">
        <f t="shared" si="460"/>
        <v>0</v>
      </c>
      <c r="AE1043" s="20">
        <f t="shared" si="112"/>
        <v>0</v>
      </c>
    </row>
    <row r="1044" spans="1:31">
      <c r="A1044" s="282">
        <f t="shared" si="386"/>
        <v>295</v>
      </c>
      <c r="B1044" s="18">
        <f t="shared" si="446"/>
        <v>0</v>
      </c>
      <c r="C1044" s="271">
        <f t="shared" si="446"/>
        <v>0</v>
      </c>
      <c r="D1044" s="18">
        <f t="shared" si="446"/>
        <v>0</v>
      </c>
      <c r="E1044" s="18">
        <f t="shared" si="446"/>
        <v>0</v>
      </c>
      <c r="F1044" s="19">
        <f t="shared" si="447"/>
        <v>0</v>
      </c>
      <c r="G1044" s="19">
        <f t="shared" si="448"/>
        <v>0</v>
      </c>
      <c r="H1044" s="19">
        <f t="shared" si="449"/>
        <v>0</v>
      </c>
      <c r="I1044" s="19">
        <f t="shared" si="450"/>
        <v>0</v>
      </c>
      <c r="J1044" s="19">
        <f t="shared" si="377"/>
        <v>0</v>
      </c>
      <c r="K1044" s="19">
        <f t="shared" si="378"/>
        <v>0</v>
      </c>
      <c r="L1044" s="19">
        <f t="shared" si="451"/>
        <v>0</v>
      </c>
      <c r="M1044" s="19">
        <f t="shared" si="452"/>
        <v>0</v>
      </c>
      <c r="N1044" s="19">
        <f t="shared" si="453"/>
        <v>0</v>
      </c>
      <c r="O1044" s="19">
        <f t="shared" si="379"/>
        <v>0</v>
      </c>
      <c r="P1044" s="19">
        <f t="shared" si="380"/>
        <v>0</v>
      </c>
      <c r="Q1044" s="19">
        <f t="shared" si="381"/>
        <v>0</v>
      </c>
      <c r="R1044" s="19">
        <f t="shared" si="454"/>
        <v>0</v>
      </c>
      <c r="S1044" s="19">
        <f t="shared" si="455"/>
        <v>0</v>
      </c>
      <c r="T1044" s="19">
        <f t="shared" si="382"/>
        <v>0</v>
      </c>
      <c r="U1044" s="19">
        <f t="shared" si="383"/>
        <v>0</v>
      </c>
      <c r="V1044" s="19">
        <f t="shared" si="456"/>
        <v>0</v>
      </c>
      <c r="W1044" s="19">
        <f t="shared" si="457"/>
        <v>0</v>
      </c>
      <c r="X1044" s="19">
        <f t="shared" si="458"/>
        <v>0</v>
      </c>
      <c r="Y1044" s="19">
        <f t="shared" si="384"/>
        <v>0</v>
      </c>
      <c r="Z1044" s="39">
        <f t="shared" si="460"/>
        <v>0</v>
      </c>
      <c r="AA1044" s="39">
        <f t="shared" si="460"/>
        <v>0</v>
      </c>
      <c r="AB1044" s="39">
        <f t="shared" si="460"/>
        <v>0</v>
      </c>
      <c r="AC1044" s="39">
        <f t="shared" si="460"/>
        <v>0</v>
      </c>
      <c r="AD1044" s="39">
        <f t="shared" si="460"/>
        <v>0</v>
      </c>
      <c r="AE1044" s="20">
        <f t="shared" si="112"/>
        <v>0</v>
      </c>
    </row>
    <row r="1045" spans="1:31">
      <c r="A1045" s="282">
        <f t="shared" si="386"/>
        <v>296</v>
      </c>
      <c r="B1045" s="18">
        <f t="shared" si="446"/>
        <v>0</v>
      </c>
      <c r="C1045" s="271">
        <f t="shared" si="446"/>
        <v>0</v>
      </c>
      <c r="D1045" s="18">
        <f t="shared" si="446"/>
        <v>0</v>
      </c>
      <c r="E1045" s="18">
        <f t="shared" si="446"/>
        <v>0</v>
      </c>
      <c r="F1045" s="19">
        <f t="shared" si="447"/>
        <v>0</v>
      </c>
      <c r="G1045" s="19">
        <f t="shared" si="448"/>
        <v>0</v>
      </c>
      <c r="H1045" s="19">
        <f t="shared" si="449"/>
        <v>0</v>
      </c>
      <c r="I1045" s="19">
        <f t="shared" si="450"/>
        <v>0</v>
      </c>
      <c r="J1045" s="19">
        <f t="shared" si="377"/>
        <v>0</v>
      </c>
      <c r="K1045" s="19">
        <f t="shared" si="378"/>
        <v>0</v>
      </c>
      <c r="L1045" s="19">
        <f t="shared" si="451"/>
        <v>0</v>
      </c>
      <c r="M1045" s="19">
        <f t="shared" si="452"/>
        <v>0</v>
      </c>
      <c r="N1045" s="19">
        <f t="shared" si="453"/>
        <v>0</v>
      </c>
      <c r="O1045" s="19">
        <f t="shared" si="379"/>
        <v>0</v>
      </c>
      <c r="P1045" s="19">
        <f t="shared" si="380"/>
        <v>0</v>
      </c>
      <c r="Q1045" s="19">
        <f t="shared" si="381"/>
        <v>0</v>
      </c>
      <c r="R1045" s="19">
        <f t="shared" si="454"/>
        <v>0</v>
      </c>
      <c r="S1045" s="19">
        <f t="shared" si="455"/>
        <v>0</v>
      </c>
      <c r="T1045" s="19">
        <f t="shared" si="382"/>
        <v>0</v>
      </c>
      <c r="U1045" s="19">
        <f t="shared" si="383"/>
        <v>0</v>
      </c>
      <c r="V1045" s="19">
        <f t="shared" si="456"/>
        <v>0</v>
      </c>
      <c r="W1045" s="19">
        <f t="shared" si="457"/>
        <v>0</v>
      </c>
      <c r="X1045" s="19">
        <f t="shared" si="458"/>
        <v>0</v>
      </c>
      <c r="Y1045" s="19">
        <f t="shared" si="384"/>
        <v>0</v>
      </c>
      <c r="Z1045" s="39">
        <f t="shared" si="460"/>
        <v>0</v>
      </c>
      <c r="AA1045" s="39">
        <f t="shared" si="460"/>
        <v>0</v>
      </c>
      <c r="AB1045" s="39">
        <f t="shared" si="460"/>
        <v>0</v>
      </c>
      <c r="AC1045" s="39">
        <f t="shared" si="460"/>
        <v>0</v>
      </c>
      <c r="AD1045" s="39">
        <f t="shared" si="460"/>
        <v>0</v>
      </c>
      <c r="AE1045" s="20">
        <f t="shared" si="112"/>
        <v>0</v>
      </c>
    </row>
    <row r="1046" spans="1:31">
      <c r="A1046" s="282">
        <f t="shared" si="386"/>
        <v>297</v>
      </c>
      <c r="B1046" s="18">
        <f t="shared" si="446"/>
        <v>0</v>
      </c>
      <c r="C1046" s="271">
        <f t="shared" si="446"/>
        <v>0</v>
      </c>
      <c r="D1046" s="18">
        <f t="shared" si="446"/>
        <v>0</v>
      </c>
      <c r="E1046" s="18">
        <f t="shared" si="446"/>
        <v>0</v>
      </c>
      <c r="F1046" s="19">
        <f t="shared" si="447"/>
        <v>0</v>
      </c>
      <c r="G1046" s="19">
        <f t="shared" si="448"/>
        <v>0</v>
      </c>
      <c r="H1046" s="19">
        <f t="shared" si="449"/>
        <v>0</v>
      </c>
      <c r="I1046" s="19">
        <f t="shared" si="450"/>
        <v>0</v>
      </c>
      <c r="J1046" s="19">
        <f t="shared" si="377"/>
        <v>0</v>
      </c>
      <c r="K1046" s="19">
        <f t="shared" si="378"/>
        <v>0</v>
      </c>
      <c r="L1046" s="19">
        <f t="shared" si="451"/>
        <v>0</v>
      </c>
      <c r="M1046" s="19">
        <f t="shared" si="452"/>
        <v>0</v>
      </c>
      <c r="N1046" s="19">
        <f t="shared" si="453"/>
        <v>0</v>
      </c>
      <c r="O1046" s="19">
        <f t="shared" si="379"/>
        <v>0</v>
      </c>
      <c r="P1046" s="19">
        <f t="shared" si="380"/>
        <v>0</v>
      </c>
      <c r="Q1046" s="19">
        <f t="shared" si="381"/>
        <v>0</v>
      </c>
      <c r="R1046" s="19">
        <f t="shared" si="454"/>
        <v>0</v>
      </c>
      <c r="S1046" s="19">
        <f t="shared" si="455"/>
        <v>0</v>
      </c>
      <c r="T1046" s="19">
        <f t="shared" si="382"/>
        <v>0</v>
      </c>
      <c r="U1046" s="19">
        <f t="shared" si="383"/>
        <v>0</v>
      </c>
      <c r="V1046" s="19">
        <f t="shared" si="456"/>
        <v>0</v>
      </c>
      <c r="W1046" s="19">
        <f t="shared" si="457"/>
        <v>0</v>
      </c>
      <c r="X1046" s="19">
        <f t="shared" si="458"/>
        <v>0</v>
      </c>
      <c r="Y1046" s="19">
        <f t="shared" si="384"/>
        <v>0</v>
      </c>
      <c r="Z1046" s="39">
        <f t="shared" si="460"/>
        <v>0</v>
      </c>
      <c r="AA1046" s="39">
        <f t="shared" si="460"/>
        <v>0</v>
      </c>
      <c r="AB1046" s="39">
        <f t="shared" si="460"/>
        <v>0</v>
      </c>
      <c r="AC1046" s="39">
        <f t="shared" si="460"/>
        <v>0</v>
      </c>
      <c r="AD1046" s="39">
        <f t="shared" si="460"/>
        <v>0</v>
      </c>
      <c r="AE1046" s="20">
        <f t="shared" si="112"/>
        <v>0</v>
      </c>
    </row>
    <row r="1047" spans="1:31">
      <c r="A1047" s="282">
        <f t="shared" si="386"/>
        <v>298</v>
      </c>
      <c r="B1047" s="18">
        <f t="shared" si="446"/>
        <v>0</v>
      </c>
      <c r="C1047" s="271">
        <f t="shared" si="446"/>
        <v>0</v>
      </c>
      <c r="D1047" s="18">
        <f t="shared" si="446"/>
        <v>0</v>
      </c>
      <c r="E1047" s="18">
        <f t="shared" si="446"/>
        <v>0</v>
      </c>
      <c r="F1047" s="19">
        <f t="shared" si="447"/>
        <v>0</v>
      </c>
      <c r="G1047" s="19">
        <f t="shared" si="448"/>
        <v>0</v>
      </c>
      <c r="H1047" s="19">
        <f t="shared" si="449"/>
        <v>0</v>
      </c>
      <c r="I1047" s="19">
        <f t="shared" si="450"/>
        <v>0</v>
      </c>
      <c r="J1047" s="19">
        <f t="shared" si="377"/>
        <v>0</v>
      </c>
      <c r="K1047" s="19">
        <f t="shared" si="378"/>
        <v>0</v>
      </c>
      <c r="L1047" s="19">
        <f t="shared" si="451"/>
        <v>0</v>
      </c>
      <c r="M1047" s="19">
        <f t="shared" si="452"/>
        <v>0</v>
      </c>
      <c r="N1047" s="19">
        <f t="shared" si="453"/>
        <v>0</v>
      </c>
      <c r="O1047" s="19">
        <f t="shared" si="379"/>
        <v>0</v>
      </c>
      <c r="P1047" s="19">
        <f t="shared" si="380"/>
        <v>0</v>
      </c>
      <c r="Q1047" s="19">
        <f t="shared" si="381"/>
        <v>0</v>
      </c>
      <c r="R1047" s="19">
        <f t="shared" si="454"/>
        <v>0</v>
      </c>
      <c r="S1047" s="19">
        <f t="shared" si="455"/>
        <v>0</v>
      </c>
      <c r="T1047" s="19">
        <f t="shared" si="382"/>
        <v>0</v>
      </c>
      <c r="U1047" s="19">
        <f t="shared" si="383"/>
        <v>0</v>
      </c>
      <c r="V1047" s="19">
        <f t="shared" si="456"/>
        <v>0</v>
      </c>
      <c r="W1047" s="19">
        <f t="shared" si="457"/>
        <v>0</v>
      </c>
      <c r="X1047" s="19">
        <f t="shared" si="458"/>
        <v>0</v>
      </c>
      <c r="Y1047" s="19">
        <f t="shared" si="384"/>
        <v>0</v>
      </c>
      <c r="Z1047" s="39">
        <f t="shared" si="460"/>
        <v>0</v>
      </c>
      <c r="AA1047" s="39">
        <f t="shared" si="460"/>
        <v>0</v>
      </c>
      <c r="AB1047" s="39">
        <f t="shared" si="460"/>
        <v>0</v>
      </c>
      <c r="AC1047" s="39">
        <f t="shared" si="460"/>
        <v>0</v>
      </c>
      <c r="AD1047" s="39">
        <f t="shared" si="460"/>
        <v>0</v>
      </c>
      <c r="AE1047" s="20">
        <f t="shared" si="112"/>
        <v>0</v>
      </c>
    </row>
    <row r="1048" spans="1:31">
      <c r="A1048" s="282">
        <f t="shared" si="386"/>
        <v>299</v>
      </c>
      <c r="B1048" s="18">
        <f t="shared" si="446"/>
        <v>0</v>
      </c>
      <c r="C1048" s="271">
        <f t="shared" si="446"/>
        <v>0</v>
      </c>
      <c r="D1048" s="18">
        <f t="shared" si="446"/>
        <v>0</v>
      </c>
      <c r="E1048" s="18">
        <f t="shared" si="446"/>
        <v>0</v>
      </c>
      <c r="F1048" s="19">
        <f t="shared" si="447"/>
        <v>0</v>
      </c>
      <c r="G1048" s="19">
        <f t="shared" si="448"/>
        <v>0</v>
      </c>
      <c r="H1048" s="19">
        <f t="shared" si="449"/>
        <v>0</v>
      </c>
      <c r="I1048" s="19">
        <f t="shared" si="450"/>
        <v>0</v>
      </c>
      <c r="J1048" s="19">
        <f t="shared" si="377"/>
        <v>0</v>
      </c>
      <c r="K1048" s="19">
        <f t="shared" si="378"/>
        <v>0</v>
      </c>
      <c r="L1048" s="19">
        <f t="shared" si="451"/>
        <v>0</v>
      </c>
      <c r="M1048" s="19">
        <f t="shared" si="452"/>
        <v>0</v>
      </c>
      <c r="N1048" s="19">
        <f t="shared" si="453"/>
        <v>0</v>
      </c>
      <c r="O1048" s="19">
        <f t="shared" si="379"/>
        <v>0</v>
      </c>
      <c r="P1048" s="19">
        <f t="shared" si="380"/>
        <v>0</v>
      </c>
      <c r="Q1048" s="19">
        <f t="shared" si="381"/>
        <v>0</v>
      </c>
      <c r="R1048" s="19">
        <f t="shared" si="454"/>
        <v>0</v>
      </c>
      <c r="S1048" s="19">
        <f t="shared" si="455"/>
        <v>0</v>
      </c>
      <c r="T1048" s="19">
        <f t="shared" si="382"/>
        <v>0</v>
      </c>
      <c r="U1048" s="19">
        <f t="shared" si="383"/>
        <v>0</v>
      </c>
      <c r="V1048" s="19">
        <f t="shared" si="456"/>
        <v>0</v>
      </c>
      <c r="W1048" s="19">
        <f t="shared" si="457"/>
        <v>0</v>
      </c>
      <c r="X1048" s="19">
        <f t="shared" si="458"/>
        <v>0</v>
      </c>
      <c r="Y1048" s="19">
        <f t="shared" si="384"/>
        <v>0</v>
      </c>
      <c r="Z1048" s="39">
        <f t="shared" si="460"/>
        <v>0</v>
      </c>
      <c r="AA1048" s="39">
        <f t="shared" si="460"/>
        <v>0</v>
      </c>
      <c r="AB1048" s="39">
        <f t="shared" si="460"/>
        <v>0</v>
      </c>
      <c r="AC1048" s="39">
        <f t="shared" si="460"/>
        <v>0</v>
      </c>
      <c r="AD1048" s="39">
        <f t="shared" si="460"/>
        <v>0</v>
      </c>
      <c r="AE1048" s="20">
        <f t="shared" si="112"/>
        <v>0</v>
      </c>
    </row>
    <row r="1049" spans="1:31">
      <c r="A1049" s="282">
        <f t="shared" si="386"/>
        <v>300</v>
      </c>
      <c r="B1049" s="18">
        <f t="shared" si="446"/>
        <v>0</v>
      </c>
      <c r="C1049" s="271">
        <f t="shared" si="446"/>
        <v>0</v>
      </c>
      <c r="D1049" s="18">
        <f t="shared" si="446"/>
        <v>0</v>
      </c>
      <c r="E1049" s="18">
        <f t="shared" si="446"/>
        <v>0</v>
      </c>
      <c r="F1049" s="19">
        <f t="shared" si="447"/>
        <v>0</v>
      </c>
      <c r="G1049" s="19">
        <f t="shared" si="448"/>
        <v>0</v>
      </c>
      <c r="H1049" s="19">
        <f t="shared" si="449"/>
        <v>0</v>
      </c>
      <c r="I1049" s="19">
        <f t="shared" si="450"/>
        <v>0</v>
      </c>
      <c r="J1049" s="19">
        <f t="shared" si="377"/>
        <v>0</v>
      </c>
      <c r="K1049" s="19">
        <f t="shared" si="378"/>
        <v>0</v>
      </c>
      <c r="L1049" s="19">
        <f t="shared" si="451"/>
        <v>0</v>
      </c>
      <c r="M1049" s="19">
        <f t="shared" si="452"/>
        <v>0</v>
      </c>
      <c r="N1049" s="19">
        <f t="shared" si="453"/>
        <v>0</v>
      </c>
      <c r="O1049" s="19">
        <f t="shared" si="379"/>
        <v>0</v>
      </c>
      <c r="P1049" s="19">
        <f t="shared" si="380"/>
        <v>0</v>
      </c>
      <c r="Q1049" s="19">
        <f t="shared" si="381"/>
        <v>0</v>
      </c>
      <c r="R1049" s="19">
        <f t="shared" si="454"/>
        <v>0</v>
      </c>
      <c r="S1049" s="19">
        <f t="shared" si="455"/>
        <v>0</v>
      </c>
      <c r="T1049" s="19">
        <f t="shared" si="382"/>
        <v>0</v>
      </c>
      <c r="U1049" s="19">
        <f t="shared" si="383"/>
        <v>0</v>
      </c>
      <c r="V1049" s="19">
        <f t="shared" si="456"/>
        <v>0</v>
      </c>
      <c r="W1049" s="19">
        <f t="shared" si="457"/>
        <v>0</v>
      </c>
      <c r="X1049" s="19">
        <f t="shared" si="458"/>
        <v>0</v>
      </c>
      <c r="Y1049" s="19">
        <f t="shared" si="384"/>
        <v>0</v>
      </c>
      <c r="Z1049" s="39">
        <f t="shared" si="460"/>
        <v>0</v>
      </c>
      <c r="AA1049" s="39">
        <f t="shared" si="460"/>
        <v>0</v>
      </c>
      <c r="AB1049" s="39">
        <f t="shared" si="460"/>
        <v>0</v>
      </c>
      <c r="AC1049" s="39">
        <f t="shared" si="460"/>
        <v>0</v>
      </c>
      <c r="AD1049" s="39">
        <f t="shared" si="460"/>
        <v>0</v>
      </c>
      <c r="AE1049" s="20">
        <f t="shared" si="112"/>
        <v>0</v>
      </c>
    </row>
    <row r="1050" spans="1:31">
      <c r="A1050" s="282">
        <f t="shared" si="386"/>
        <v>301</v>
      </c>
      <c r="B1050" s="18">
        <f t="shared" si="446"/>
        <v>0</v>
      </c>
      <c r="C1050" s="271">
        <f t="shared" si="446"/>
        <v>0</v>
      </c>
      <c r="D1050" s="18">
        <f t="shared" si="446"/>
        <v>0</v>
      </c>
      <c r="E1050" s="18">
        <f t="shared" si="446"/>
        <v>0</v>
      </c>
      <c r="F1050" s="19">
        <f t="shared" si="447"/>
        <v>0</v>
      </c>
      <c r="G1050" s="19">
        <f t="shared" si="448"/>
        <v>0</v>
      </c>
      <c r="H1050" s="19">
        <f t="shared" si="449"/>
        <v>0</v>
      </c>
      <c r="I1050" s="19">
        <f t="shared" si="450"/>
        <v>0</v>
      </c>
      <c r="J1050" s="19">
        <f t="shared" si="377"/>
        <v>0</v>
      </c>
      <c r="K1050" s="19">
        <f t="shared" si="378"/>
        <v>0</v>
      </c>
      <c r="L1050" s="19">
        <f t="shared" si="451"/>
        <v>0</v>
      </c>
      <c r="M1050" s="19">
        <f t="shared" si="452"/>
        <v>0</v>
      </c>
      <c r="N1050" s="19">
        <f t="shared" si="453"/>
        <v>0</v>
      </c>
      <c r="O1050" s="19">
        <f t="shared" si="379"/>
        <v>0</v>
      </c>
      <c r="P1050" s="19">
        <f t="shared" si="380"/>
        <v>0</v>
      </c>
      <c r="Q1050" s="19">
        <f t="shared" si="381"/>
        <v>0</v>
      </c>
      <c r="R1050" s="19">
        <f t="shared" si="454"/>
        <v>0</v>
      </c>
      <c r="S1050" s="19">
        <f t="shared" si="455"/>
        <v>0</v>
      </c>
      <c r="T1050" s="19">
        <f t="shared" si="382"/>
        <v>0</v>
      </c>
      <c r="U1050" s="19">
        <f t="shared" si="383"/>
        <v>0</v>
      </c>
      <c r="V1050" s="19">
        <f t="shared" si="456"/>
        <v>0</v>
      </c>
      <c r="W1050" s="19">
        <f t="shared" si="457"/>
        <v>0</v>
      </c>
      <c r="X1050" s="19">
        <f t="shared" si="458"/>
        <v>0</v>
      </c>
      <c r="Y1050" s="19">
        <f t="shared" si="384"/>
        <v>0</v>
      </c>
      <c r="Z1050" s="39">
        <f t="shared" si="460"/>
        <v>0</v>
      </c>
      <c r="AA1050" s="39">
        <f t="shared" si="460"/>
        <v>0</v>
      </c>
      <c r="AB1050" s="39">
        <f t="shared" si="460"/>
        <v>0</v>
      </c>
      <c r="AC1050" s="39">
        <f t="shared" si="460"/>
        <v>0</v>
      </c>
      <c r="AD1050" s="39">
        <f t="shared" si="460"/>
        <v>0</v>
      </c>
      <c r="AE1050" s="20">
        <f t="shared" si="112"/>
        <v>0</v>
      </c>
    </row>
    <row r="1051" spans="1:31">
      <c r="A1051" s="282">
        <f t="shared" si="386"/>
        <v>302</v>
      </c>
      <c r="B1051" s="18">
        <f t="shared" ref="B1051:E1070" si="461">B307</f>
        <v>0</v>
      </c>
      <c r="C1051" s="271">
        <f t="shared" si="461"/>
        <v>0</v>
      </c>
      <c r="D1051" s="18">
        <f t="shared" si="461"/>
        <v>0</v>
      </c>
      <c r="E1051" s="18">
        <f t="shared" si="461"/>
        <v>0</v>
      </c>
      <c r="F1051" s="19">
        <f t="shared" si="447"/>
        <v>0</v>
      </c>
      <c r="G1051" s="19">
        <f t="shared" si="448"/>
        <v>0</v>
      </c>
      <c r="H1051" s="19">
        <f t="shared" si="449"/>
        <v>0</v>
      </c>
      <c r="I1051" s="19">
        <f t="shared" si="450"/>
        <v>0</v>
      </c>
      <c r="J1051" s="19">
        <f t="shared" si="377"/>
        <v>0</v>
      </c>
      <c r="K1051" s="19">
        <f t="shared" si="378"/>
        <v>0</v>
      </c>
      <c r="L1051" s="19">
        <f t="shared" si="451"/>
        <v>0</v>
      </c>
      <c r="M1051" s="19">
        <f t="shared" si="452"/>
        <v>0</v>
      </c>
      <c r="N1051" s="19">
        <f t="shared" si="453"/>
        <v>0</v>
      </c>
      <c r="O1051" s="19">
        <f t="shared" si="379"/>
        <v>0</v>
      </c>
      <c r="P1051" s="19">
        <f t="shared" si="380"/>
        <v>0</v>
      </c>
      <c r="Q1051" s="19">
        <f t="shared" si="381"/>
        <v>0</v>
      </c>
      <c r="R1051" s="19">
        <f t="shared" si="454"/>
        <v>0</v>
      </c>
      <c r="S1051" s="19">
        <f t="shared" si="455"/>
        <v>0</v>
      </c>
      <c r="T1051" s="19">
        <f t="shared" si="382"/>
        <v>0</v>
      </c>
      <c r="U1051" s="19">
        <f t="shared" si="383"/>
        <v>0</v>
      </c>
      <c r="V1051" s="19">
        <f t="shared" si="456"/>
        <v>0</v>
      </c>
      <c r="W1051" s="19">
        <f t="shared" si="457"/>
        <v>0</v>
      </c>
      <c r="X1051" s="19">
        <f t="shared" si="458"/>
        <v>0</v>
      </c>
      <c r="Y1051" s="19">
        <f t="shared" si="384"/>
        <v>0</v>
      </c>
      <c r="Z1051" s="39">
        <f t="shared" ref="Z1051:AD1060" si="462">Z307</f>
        <v>0</v>
      </c>
      <c r="AA1051" s="39">
        <f t="shared" si="462"/>
        <v>0</v>
      </c>
      <c r="AB1051" s="39">
        <f t="shared" si="462"/>
        <v>0</v>
      </c>
      <c r="AC1051" s="39">
        <f t="shared" si="462"/>
        <v>0</v>
      </c>
      <c r="AD1051" s="39">
        <f t="shared" si="462"/>
        <v>0</v>
      </c>
      <c r="AE1051" s="20">
        <f t="shared" si="112"/>
        <v>0</v>
      </c>
    </row>
    <row r="1052" spans="1:31">
      <c r="A1052" s="282">
        <f t="shared" si="386"/>
        <v>303</v>
      </c>
      <c r="B1052" s="18">
        <f t="shared" si="461"/>
        <v>0</v>
      </c>
      <c r="C1052" s="271">
        <f t="shared" si="461"/>
        <v>0</v>
      </c>
      <c r="D1052" s="18">
        <f t="shared" si="461"/>
        <v>0</v>
      </c>
      <c r="E1052" s="18">
        <f t="shared" si="461"/>
        <v>0</v>
      </c>
      <c r="F1052" s="19">
        <f t="shared" si="447"/>
        <v>0</v>
      </c>
      <c r="G1052" s="19">
        <f t="shared" si="448"/>
        <v>0</v>
      </c>
      <c r="H1052" s="19">
        <f t="shared" si="449"/>
        <v>0</v>
      </c>
      <c r="I1052" s="19">
        <f t="shared" si="450"/>
        <v>0</v>
      </c>
      <c r="J1052" s="19">
        <f t="shared" si="377"/>
        <v>0</v>
      </c>
      <c r="K1052" s="19">
        <f t="shared" si="378"/>
        <v>0</v>
      </c>
      <c r="L1052" s="19">
        <f t="shared" si="451"/>
        <v>0</v>
      </c>
      <c r="M1052" s="19">
        <f t="shared" si="452"/>
        <v>0</v>
      </c>
      <c r="N1052" s="19">
        <f t="shared" si="453"/>
        <v>0</v>
      </c>
      <c r="O1052" s="19">
        <f t="shared" si="379"/>
        <v>0</v>
      </c>
      <c r="P1052" s="19">
        <f t="shared" si="380"/>
        <v>0</v>
      </c>
      <c r="Q1052" s="19">
        <f t="shared" si="381"/>
        <v>0</v>
      </c>
      <c r="R1052" s="19">
        <f t="shared" si="454"/>
        <v>0</v>
      </c>
      <c r="S1052" s="19">
        <f t="shared" si="455"/>
        <v>0</v>
      </c>
      <c r="T1052" s="19">
        <f t="shared" si="382"/>
        <v>0</v>
      </c>
      <c r="U1052" s="19">
        <f t="shared" si="383"/>
        <v>0</v>
      </c>
      <c r="V1052" s="19">
        <f t="shared" si="456"/>
        <v>0</v>
      </c>
      <c r="W1052" s="19">
        <f t="shared" si="457"/>
        <v>0</v>
      </c>
      <c r="X1052" s="19">
        <f t="shared" si="458"/>
        <v>0</v>
      </c>
      <c r="Y1052" s="19">
        <f t="shared" si="384"/>
        <v>0</v>
      </c>
      <c r="Z1052" s="39">
        <f t="shared" si="462"/>
        <v>0</v>
      </c>
      <c r="AA1052" s="39">
        <f t="shared" si="462"/>
        <v>0</v>
      </c>
      <c r="AB1052" s="39">
        <f t="shared" si="462"/>
        <v>0</v>
      </c>
      <c r="AC1052" s="39">
        <f t="shared" si="462"/>
        <v>0</v>
      </c>
      <c r="AD1052" s="39">
        <f t="shared" si="462"/>
        <v>0</v>
      </c>
      <c r="AE1052" s="20">
        <f t="shared" si="112"/>
        <v>0</v>
      </c>
    </row>
    <row r="1053" spans="1:31">
      <c r="A1053" s="282">
        <f t="shared" si="386"/>
        <v>304</v>
      </c>
      <c r="B1053" s="18">
        <f t="shared" si="461"/>
        <v>0</v>
      </c>
      <c r="C1053" s="271">
        <f t="shared" si="461"/>
        <v>0</v>
      </c>
      <c r="D1053" s="18">
        <f t="shared" si="461"/>
        <v>0</v>
      </c>
      <c r="E1053" s="18">
        <f t="shared" si="461"/>
        <v>0</v>
      </c>
      <c r="F1053" s="19">
        <f t="shared" si="447"/>
        <v>0</v>
      </c>
      <c r="G1053" s="19">
        <f t="shared" si="448"/>
        <v>0</v>
      </c>
      <c r="H1053" s="19">
        <f t="shared" si="449"/>
        <v>0</v>
      </c>
      <c r="I1053" s="19">
        <f t="shared" si="450"/>
        <v>0</v>
      </c>
      <c r="J1053" s="19">
        <f t="shared" si="377"/>
        <v>0</v>
      </c>
      <c r="K1053" s="19">
        <f t="shared" si="378"/>
        <v>0</v>
      </c>
      <c r="L1053" s="19">
        <f t="shared" si="451"/>
        <v>0</v>
      </c>
      <c r="M1053" s="19">
        <f t="shared" si="452"/>
        <v>0</v>
      </c>
      <c r="N1053" s="19">
        <f t="shared" si="453"/>
        <v>0</v>
      </c>
      <c r="O1053" s="19">
        <f t="shared" si="379"/>
        <v>0</v>
      </c>
      <c r="P1053" s="19">
        <f t="shared" si="380"/>
        <v>0</v>
      </c>
      <c r="Q1053" s="19">
        <f t="shared" si="381"/>
        <v>0</v>
      </c>
      <c r="R1053" s="19">
        <f t="shared" si="454"/>
        <v>0</v>
      </c>
      <c r="S1053" s="19">
        <f t="shared" si="455"/>
        <v>0</v>
      </c>
      <c r="T1053" s="19">
        <f t="shared" si="382"/>
        <v>0</v>
      </c>
      <c r="U1053" s="19">
        <f t="shared" si="383"/>
        <v>0</v>
      </c>
      <c r="V1053" s="19">
        <f t="shared" si="456"/>
        <v>0</v>
      </c>
      <c r="W1053" s="19">
        <f t="shared" si="457"/>
        <v>0</v>
      </c>
      <c r="X1053" s="19">
        <f t="shared" si="458"/>
        <v>0</v>
      </c>
      <c r="Y1053" s="19">
        <f t="shared" si="384"/>
        <v>0</v>
      </c>
      <c r="Z1053" s="39">
        <f t="shared" si="462"/>
        <v>0</v>
      </c>
      <c r="AA1053" s="39">
        <f t="shared" si="462"/>
        <v>0</v>
      </c>
      <c r="AB1053" s="39">
        <f t="shared" si="462"/>
        <v>0</v>
      </c>
      <c r="AC1053" s="39">
        <f t="shared" si="462"/>
        <v>0</v>
      </c>
      <c r="AD1053" s="39">
        <f t="shared" si="462"/>
        <v>0</v>
      </c>
      <c r="AE1053" s="20">
        <f t="shared" si="112"/>
        <v>0</v>
      </c>
    </row>
    <row r="1054" spans="1:31">
      <c r="A1054" s="282">
        <f t="shared" si="386"/>
        <v>305</v>
      </c>
      <c r="B1054" s="18">
        <f t="shared" si="461"/>
        <v>0</v>
      </c>
      <c r="C1054" s="271">
        <f t="shared" si="461"/>
        <v>0</v>
      </c>
      <c r="D1054" s="18">
        <f t="shared" si="461"/>
        <v>0</v>
      </c>
      <c r="E1054" s="18">
        <f t="shared" si="461"/>
        <v>0</v>
      </c>
      <c r="F1054" s="19">
        <f t="shared" si="447"/>
        <v>0</v>
      </c>
      <c r="G1054" s="19">
        <f t="shared" si="448"/>
        <v>0</v>
      </c>
      <c r="H1054" s="19">
        <f t="shared" si="449"/>
        <v>0</v>
      </c>
      <c r="I1054" s="19">
        <f t="shared" si="450"/>
        <v>0</v>
      </c>
      <c r="J1054" s="19">
        <f t="shared" si="377"/>
        <v>0</v>
      </c>
      <c r="K1054" s="19">
        <f t="shared" si="378"/>
        <v>0</v>
      </c>
      <c r="L1054" s="19">
        <f t="shared" si="451"/>
        <v>0</v>
      </c>
      <c r="M1054" s="19">
        <f t="shared" si="452"/>
        <v>0</v>
      </c>
      <c r="N1054" s="19">
        <f t="shared" si="453"/>
        <v>0</v>
      </c>
      <c r="O1054" s="19">
        <f t="shared" si="379"/>
        <v>0</v>
      </c>
      <c r="P1054" s="19">
        <f t="shared" si="380"/>
        <v>0</v>
      </c>
      <c r="Q1054" s="19">
        <f t="shared" si="381"/>
        <v>0</v>
      </c>
      <c r="R1054" s="19">
        <f t="shared" si="454"/>
        <v>0</v>
      </c>
      <c r="S1054" s="19">
        <f t="shared" si="455"/>
        <v>0</v>
      </c>
      <c r="T1054" s="19">
        <f t="shared" si="382"/>
        <v>0</v>
      </c>
      <c r="U1054" s="19">
        <f t="shared" si="383"/>
        <v>0</v>
      </c>
      <c r="V1054" s="19">
        <f t="shared" si="456"/>
        <v>0</v>
      </c>
      <c r="W1054" s="19">
        <f t="shared" si="457"/>
        <v>0</v>
      </c>
      <c r="X1054" s="19">
        <f t="shared" si="458"/>
        <v>0</v>
      </c>
      <c r="Y1054" s="19">
        <f t="shared" si="384"/>
        <v>0</v>
      </c>
      <c r="Z1054" s="39">
        <f t="shared" si="462"/>
        <v>0</v>
      </c>
      <c r="AA1054" s="39">
        <f t="shared" si="462"/>
        <v>0</v>
      </c>
      <c r="AB1054" s="39">
        <f t="shared" si="462"/>
        <v>0</v>
      </c>
      <c r="AC1054" s="39">
        <f t="shared" si="462"/>
        <v>0</v>
      </c>
      <c r="AD1054" s="39">
        <f t="shared" si="462"/>
        <v>0</v>
      </c>
      <c r="AE1054" s="20">
        <f t="shared" si="112"/>
        <v>0</v>
      </c>
    </row>
    <row r="1055" spans="1:31">
      <c r="A1055" s="282">
        <f t="shared" si="386"/>
        <v>306</v>
      </c>
      <c r="B1055" s="18">
        <f t="shared" si="461"/>
        <v>0</v>
      </c>
      <c r="C1055" s="271">
        <f t="shared" si="461"/>
        <v>0</v>
      </c>
      <c r="D1055" s="18">
        <f t="shared" si="461"/>
        <v>0</v>
      </c>
      <c r="E1055" s="18">
        <f t="shared" si="461"/>
        <v>0</v>
      </c>
      <c r="F1055" s="19">
        <f t="shared" si="447"/>
        <v>0</v>
      </c>
      <c r="G1055" s="19">
        <f t="shared" si="448"/>
        <v>0</v>
      </c>
      <c r="H1055" s="19">
        <f t="shared" si="449"/>
        <v>0</v>
      </c>
      <c r="I1055" s="19">
        <f t="shared" si="450"/>
        <v>0</v>
      </c>
      <c r="J1055" s="19">
        <f t="shared" si="377"/>
        <v>0</v>
      </c>
      <c r="K1055" s="19">
        <f t="shared" si="378"/>
        <v>0</v>
      </c>
      <c r="L1055" s="19">
        <f t="shared" si="451"/>
        <v>0</v>
      </c>
      <c r="M1055" s="19">
        <f t="shared" si="452"/>
        <v>0</v>
      </c>
      <c r="N1055" s="19">
        <f t="shared" si="453"/>
        <v>0</v>
      </c>
      <c r="O1055" s="19">
        <f t="shared" si="379"/>
        <v>0</v>
      </c>
      <c r="P1055" s="19">
        <f t="shared" si="380"/>
        <v>0</v>
      </c>
      <c r="Q1055" s="19">
        <f t="shared" si="381"/>
        <v>0</v>
      </c>
      <c r="R1055" s="19">
        <f t="shared" si="454"/>
        <v>0</v>
      </c>
      <c r="S1055" s="19">
        <f t="shared" si="455"/>
        <v>0</v>
      </c>
      <c r="T1055" s="19">
        <f t="shared" si="382"/>
        <v>0</v>
      </c>
      <c r="U1055" s="19">
        <f t="shared" si="383"/>
        <v>0</v>
      </c>
      <c r="V1055" s="19">
        <f t="shared" si="456"/>
        <v>0</v>
      </c>
      <c r="W1055" s="19">
        <f t="shared" si="457"/>
        <v>0</v>
      </c>
      <c r="X1055" s="19">
        <f t="shared" si="458"/>
        <v>0</v>
      </c>
      <c r="Y1055" s="19">
        <f t="shared" si="384"/>
        <v>0</v>
      </c>
      <c r="Z1055" s="39">
        <f t="shared" si="462"/>
        <v>0</v>
      </c>
      <c r="AA1055" s="39">
        <f t="shared" si="462"/>
        <v>0</v>
      </c>
      <c r="AB1055" s="39">
        <f t="shared" si="462"/>
        <v>0</v>
      </c>
      <c r="AC1055" s="39">
        <f t="shared" si="462"/>
        <v>0</v>
      </c>
      <c r="AD1055" s="39">
        <f t="shared" si="462"/>
        <v>0</v>
      </c>
      <c r="AE1055" s="20">
        <f t="shared" si="112"/>
        <v>0</v>
      </c>
    </row>
    <row r="1056" spans="1:31">
      <c r="A1056" s="282">
        <f t="shared" si="386"/>
        <v>307</v>
      </c>
      <c r="B1056" s="18">
        <f t="shared" si="461"/>
        <v>0</v>
      </c>
      <c r="C1056" s="271">
        <f t="shared" si="461"/>
        <v>0</v>
      </c>
      <c r="D1056" s="18">
        <f t="shared" si="461"/>
        <v>0</v>
      </c>
      <c r="E1056" s="18">
        <f t="shared" si="461"/>
        <v>0</v>
      </c>
      <c r="F1056" s="19">
        <f t="shared" si="447"/>
        <v>0</v>
      </c>
      <c r="G1056" s="19">
        <f t="shared" si="448"/>
        <v>0</v>
      </c>
      <c r="H1056" s="19">
        <f t="shared" si="449"/>
        <v>0</v>
      </c>
      <c r="I1056" s="19">
        <f t="shared" si="450"/>
        <v>0</v>
      </c>
      <c r="J1056" s="19">
        <f t="shared" si="377"/>
        <v>0</v>
      </c>
      <c r="K1056" s="19">
        <f t="shared" si="378"/>
        <v>0</v>
      </c>
      <c r="L1056" s="19">
        <f t="shared" si="451"/>
        <v>0</v>
      </c>
      <c r="M1056" s="19">
        <f t="shared" si="452"/>
        <v>0</v>
      </c>
      <c r="N1056" s="19">
        <f t="shared" si="453"/>
        <v>0</v>
      </c>
      <c r="O1056" s="19">
        <f t="shared" si="379"/>
        <v>0</v>
      </c>
      <c r="P1056" s="19">
        <f t="shared" si="380"/>
        <v>0</v>
      </c>
      <c r="Q1056" s="19">
        <f t="shared" si="381"/>
        <v>0</v>
      </c>
      <c r="R1056" s="19">
        <f t="shared" si="454"/>
        <v>0</v>
      </c>
      <c r="S1056" s="19">
        <f t="shared" si="455"/>
        <v>0</v>
      </c>
      <c r="T1056" s="19">
        <f t="shared" si="382"/>
        <v>0</v>
      </c>
      <c r="U1056" s="19">
        <f t="shared" si="383"/>
        <v>0</v>
      </c>
      <c r="V1056" s="19">
        <f t="shared" si="456"/>
        <v>0</v>
      </c>
      <c r="W1056" s="19">
        <f t="shared" si="457"/>
        <v>0</v>
      </c>
      <c r="X1056" s="19">
        <f t="shared" si="458"/>
        <v>0</v>
      </c>
      <c r="Y1056" s="19">
        <f t="shared" si="384"/>
        <v>0</v>
      </c>
      <c r="Z1056" s="39">
        <f t="shared" si="462"/>
        <v>0</v>
      </c>
      <c r="AA1056" s="39">
        <f t="shared" si="462"/>
        <v>0</v>
      </c>
      <c r="AB1056" s="39">
        <f t="shared" si="462"/>
        <v>0</v>
      </c>
      <c r="AC1056" s="39">
        <f t="shared" si="462"/>
        <v>0</v>
      </c>
      <c r="AD1056" s="39">
        <f t="shared" si="462"/>
        <v>0</v>
      </c>
      <c r="AE1056" s="20">
        <f t="shared" si="112"/>
        <v>0</v>
      </c>
    </row>
    <row r="1057" spans="1:31">
      <c r="A1057" s="282">
        <f t="shared" si="386"/>
        <v>308</v>
      </c>
      <c r="B1057" s="18">
        <f t="shared" si="461"/>
        <v>0</v>
      </c>
      <c r="C1057" s="271">
        <f t="shared" si="461"/>
        <v>0</v>
      </c>
      <c r="D1057" s="18">
        <f t="shared" si="461"/>
        <v>0</v>
      </c>
      <c r="E1057" s="18">
        <f t="shared" si="461"/>
        <v>0</v>
      </c>
      <c r="F1057" s="19">
        <f t="shared" si="447"/>
        <v>0</v>
      </c>
      <c r="G1057" s="19">
        <f t="shared" si="448"/>
        <v>0</v>
      </c>
      <c r="H1057" s="19">
        <f t="shared" si="449"/>
        <v>0</v>
      </c>
      <c r="I1057" s="19">
        <f t="shared" si="450"/>
        <v>0</v>
      </c>
      <c r="J1057" s="19">
        <f t="shared" si="377"/>
        <v>0</v>
      </c>
      <c r="K1057" s="19">
        <f t="shared" si="378"/>
        <v>0</v>
      </c>
      <c r="L1057" s="19">
        <f t="shared" si="451"/>
        <v>0</v>
      </c>
      <c r="M1057" s="19">
        <f t="shared" si="452"/>
        <v>0</v>
      </c>
      <c r="N1057" s="19">
        <f t="shared" si="453"/>
        <v>0</v>
      </c>
      <c r="O1057" s="19">
        <f t="shared" si="379"/>
        <v>0</v>
      </c>
      <c r="P1057" s="19">
        <f t="shared" si="380"/>
        <v>0</v>
      </c>
      <c r="Q1057" s="19">
        <f t="shared" si="381"/>
        <v>0</v>
      </c>
      <c r="R1057" s="19">
        <f t="shared" si="454"/>
        <v>0</v>
      </c>
      <c r="S1057" s="19">
        <f t="shared" si="455"/>
        <v>0</v>
      </c>
      <c r="T1057" s="19">
        <f t="shared" si="382"/>
        <v>0</v>
      </c>
      <c r="U1057" s="19">
        <f t="shared" si="383"/>
        <v>0</v>
      </c>
      <c r="V1057" s="19">
        <f t="shared" si="456"/>
        <v>0</v>
      </c>
      <c r="W1057" s="19">
        <f t="shared" si="457"/>
        <v>0</v>
      </c>
      <c r="X1057" s="19">
        <f t="shared" si="458"/>
        <v>0</v>
      </c>
      <c r="Y1057" s="19">
        <f t="shared" si="384"/>
        <v>0</v>
      </c>
      <c r="Z1057" s="39">
        <f t="shared" si="462"/>
        <v>0</v>
      </c>
      <c r="AA1057" s="39">
        <f t="shared" si="462"/>
        <v>0</v>
      </c>
      <c r="AB1057" s="39">
        <f t="shared" si="462"/>
        <v>0</v>
      </c>
      <c r="AC1057" s="39">
        <f t="shared" si="462"/>
        <v>0</v>
      </c>
      <c r="AD1057" s="39">
        <f t="shared" si="462"/>
        <v>0</v>
      </c>
      <c r="AE1057" s="20">
        <f t="shared" si="112"/>
        <v>0</v>
      </c>
    </row>
    <row r="1058" spans="1:31">
      <c r="A1058" s="282">
        <f t="shared" si="386"/>
        <v>309</v>
      </c>
      <c r="B1058" s="18">
        <f t="shared" si="461"/>
        <v>0</v>
      </c>
      <c r="C1058" s="271">
        <f t="shared" si="461"/>
        <v>0</v>
      </c>
      <c r="D1058" s="18">
        <f t="shared" si="461"/>
        <v>0</v>
      </c>
      <c r="E1058" s="18">
        <f t="shared" si="461"/>
        <v>0</v>
      </c>
      <c r="F1058" s="19">
        <f t="shared" si="447"/>
        <v>0</v>
      </c>
      <c r="G1058" s="19">
        <f t="shared" si="448"/>
        <v>0</v>
      </c>
      <c r="H1058" s="19">
        <f t="shared" si="449"/>
        <v>0</v>
      </c>
      <c r="I1058" s="19">
        <f t="shared" si="450"/>
        <v>0</v>
      </c>
      <c r="J1058" s="19">
        <f t="shared" si="377"/>
        <v>0</v>
      </c>
      <c r="K1058" s="19">
        <f t="shared" si="378"/>
        <v>0</v>
      </c>
      <c r="L1058" s="19">
        <f t="shared" si="451"/>
        <v>0</v>
      </c>
      <c r="M1058" s="19">
        <f t="shared" si="452"/>
        <v>0</v>
      </c>
      <c r="N1058" s="19">
        <f t="shared" si="453"/>
        <v>0</v>
      </c>
      <c r="O1058" s="19">
        <f t="shared" si="379"/>
        <v>0</v>
      </c>
      <c r="P1058" s="19">
        <f t="shared" si="380"/>
        <v>0</v>
      </c>
      <c r="Q1058" s="19">
        <f t="shared" si="381"/>
        <v>0</v>
      </c>
      <c r="R1058" s="19">
        <f t="shared" si="454"/>
        <v>0</v>
      </c>
      <c r="S1058" s="19">
        <f t="shared" si="455"/>
        <v>0</v>
      </c>
      <c r="T1058" s="19">
        <f t="shared" si="382"/>
        <v>0</v>
      </c>
      <c r="U1058" s="19">
        <f t="shared" si="383"/>
        <v>0</v>
      </c>
      <c r="V1058" s="19">
        <f t="shared" si="456"/>
        <v>0</v>
      </c>
      <c r="W1058" s="19">
        <f t="shared" si="457"/>
        <v>0</v>
      </c>
      <c r="X1058" s="19">
        <f t="shared" si="458"/>
        <v>0</v>
      </c>
      <c r="Y1058" s="19">
        <f t="shared" si="384"/>
        <v>0</v>
      </c>
      <c r="Z1058" s="39">
        <f t="shared" si="462"/>
        <v>0</v>
      </c>
      <c r="AA1058" s="39">
        <f t="shared" si="462"/>
        <v>0</v>
      </c>
      <c r="AB1058" s="39">
        <f t="shared" si="462"/>
        <v>0</v>
      </c>
      <c r="AC1058" s="39">
        <f t="shared" si="462"/>
        <v>0</v>
      </c>
      <c r="AD1058" s="39">
        <f t="shared" si="462"/>
        <v>0</v>
      </c>
      <c r="AE1058" s="20">
        <f t="shared" si="112"/>
        <v>0</v>
      </c>
    </row>
    <row r="1059" spans="1:31">
      <c r="A1059" s="282">
        <f t="shared" si="386"/>
        <v>310</v>
      </c>
      <c r="B1059" s="18">
        <f t="shared" si="461"/>
        <v>0</v>
      </c>
      <c r="C1059" s="271">
        <f t="shared" si="461"/>
        <v>0</v>
      </c>
      <c r="D1059" s="18">
        <f t="shared" si="461"/>
        <v>0</v>
      </c>
      <c r="E1059" s="18">
        <f t="shared" si="461"/>
        <v>0</v>
      </c>
      <c r="F1059" s="19">
        <f t="shared" si="447"/>
        <v>0</v>
      </c>
      <c r="G1059" s="19">
        <f t="shared" si="448"/>
        <v>0</v>
      </c>
      <c r="H1059" s="19">
        <f t="shared" si="449"/>
        <v>0</v>
      </c>
      <c r="I1059" s="19">
        <f t="shared" si="450"/>
        <v>0</v>
      </c>
      <c r="J1059" s="19">
        <f t="shared" si="377"/>
        <v>0</v>
      </c>
      <c r="K1059" s="19">
        <f t="shared" si="378"/>
        <v>0</v>
      </c>
      <c r="L1059" s="19">
        <f t="shared" si="451"/>
        <v>0</v>
      </c>
      <c r="M1059" s="19">
        <f t="shared" si="452"/>
        <v>0</v>
      </c>
      <c r="N1059" s="19">
        <f t="shared" si="453"/>
        <v>0</v>
      </c>
      <c r="O1059" s="19">
        <f t="shared" si="379"/>
        <v>0</v>
      </c>
      <c r="P1059" s="19">
        <f t="shared" si="380"/>
        <v>0</v>
      </c>
      <c r="Q1059" s="19">
        <f t="shared" si="381"/>
        <v>0</v>
      </c>
      <c r="R1059" s="19">
        <f t="shared" si="454"/>
        <v>0</v>
      </c>
      <c r="S1059" s="19">
        <f t="shared" si="455"/>
        <v>0</v>
      </c>
      <c r="T1059" s="19">
        <f t="shared" si="382"/>
        <v>0</v>
      </c>
      <c r="U1059" s="19">
        <f t="shared" si="383"/>
        <v>0</v>
      </c>
      <c r="V1059" s="19">
        <f t="shared" si="456"/>
        <v>0</v>
      </c>
      <c r="W1059" s="19">
        <f t="shared" si="457"/>
        <v>0</v>
      </c>
      <c r="X1059" s="19">
        <f t="shared" si="458"/>
        <v>0</v>
      </c>
      <c r="Y1059" s="19">
        <f t="shared" si="384"/>
        <v>0</v>
      </c>
      <c r="Z1059" s="39">
        <f t="shared" si="462"/>
        <v>0</v>
      </c>
      <c r="AA1059" s="39">
        <f t="shared" si="462"/>
        <v>0</v>
      </c>
      <c r="AB1059" s="39">
        <f t="shared" si="462"/>
        <v>0</v>
      </c>
      <c r="AC1059" s="39">
        <f t="shared" si="462"/>
        <v>0</v>
      </c>
      <c r="AD1059" s="39">
        <f t="shared" si="462"/>
        <v>0</v>
      </c>
      <c r="AE1059" s="20">
        <f t="shared" si="112"/>
        <v>0</v>
      </c>
    </row>
    <row r="1060" spans="1:31">
      <c r="A1060" s="282">
        <f t="shared" si="386"/>
        <v>311</v>
      </c>
      <c r="B1060" s="18">
        <f t="shared" si="461"/>
        <v>0</v>
      </c>
      <c r="C1060" s="271">
        <f t="shared" si="461"/>
        <v>0</v>
      </c>
      <c r="D1060" s="18">
        <f t="shared" si="461"/>
        <v>0</v>
      </c>
      <c r="E1060" s="18">
        <f t="shared" si="461"/>
        <v>0</v>
      </c>
      <c r="F1060" s="19">
        <f t="shared" si="447"/>
        <v>0</v>
      </c>
      <c r="G1060" s="19">
        <f t="shared" si="448"/>
        <v>0</v>
      </c>
      <c r="H1060" s="19">
        <f t="shared" si="449"/>
        <v>0</v>
      </c>
      <c r="I1060" s="19">
        <f t="shared" si="450"/>
        <v>0</v>
      </c>
      <c r="J1060" s="19">
        <f t="shared" si="377"/>
        <v>0</v>
      </c>
      <c r="K1060" s="19">
        <f t="shared" si="378"/>
        <v>0</v>
      </c>
      <c r="L1060" s="19">
        <f t="shared" si="451"/>
        <v>0</v>
      </c>
      <c r="M1060" s="19">
        <f t="shared" si="452"/>
        <v>0</v>
      </c>
      <c r="N1060" s="19">
        <f t="shared" si="453"/>
        <v>0</v>
      </c>
      <c r="O1060" s="19">
        <f t="shared" si="379"/>
        <v>0</v>
      </c>
      <c r="P1060" s="19">
        <f t="shared" si="380"/>
        <v>0</v>
      </c>
      <c r="Q1060" s="19">
        <f t="shared" si="381"/>
        <v>0</v>
      </c>
      <c r="R1060" s="19">
        <f t="shared" si="454"/>
        <v>0</v>
      </c>
      <c r="S1060" s="19">
        <f t="shared" si="455"/>
        <v>0</v>
      </c>
      <c r="T1060" s="19">
        <f t="shared" si="382"/>
        <v>0</v>
      </c>
      <c r="U1060" s="19">
        <f t="shared" si="383"/>
        <v>0</v>
      </c>
      <c r="V1060" s="19">
        <f t="shared" si="456"/>
        <v>0</v>
      </c>
      <c r="W1060" s="19">
        <f t="shared" si="457"/>
        <v>0</v>
      </c>
      <c r="X1060" s="19">
        <f t="shared" si="458"/>
        <v>0</v>
      </c>
      <c r="Y1060" s="19">
        <f t="shared" si="384"/>
        <v>0</v>
      </c>
      <c r="Z1060" s="39">
        <f t="shared" si="462"/>
        <v>0</v>
      </c>
      <c r="AA1060" s="39">
        <f t="shared" si="462"/>
        <v>0</v>
      </c>
      <c r="AB1060" s="39">
        <f t="shared" si="462"/>
        <v>0</v>
      </c>
      <c r="AC1060" s="39">
        <f t="shared" si="462"/>
        <v>0</v>
      </c>
      <c r="AD1060" s="39">
        <f t="shared" si="462"/>
        <v>0</v>
      </c>
      <c r="AE1060" s="20">
        <f t="shared" si="112"/>
        <v>0</v>
      </c>
    </row>
    <row r="1061" spans="1:31">
      <c r="A1061" s="282">
        <f t="shared" si="386"/>
        <v>312</v>
      </c>
      <c r="B1061" s="18">
        <f t="shared" si="461"/>
        <v>0</v>
      </c>
      <c r="C1061" s="271">
        <f t="shared" si="461"/>
        <v>0</v>
      </c>
      <c r="D1061" s="18">
        <f t="shared" si="461"/>
        <v>0</v>
      </c>
      <c r="E1061" s="18">
        <f t="shared" si="461"/>
        <v>0</v>
      </c>
      <c r="F1061" s="19">
        <f t="shared" si="447"/>
        <v>0</v>
      </c>
      <c r="G1061" s="19">
        <f t="shared" si="448"/>
        <v>0</v>
      </c>
      <c r="H1061" s="19">
        <f t="shared" si="449"/>
        <v>0</v>
      </c>
      <c r="I1061" s="19">
        <f t="shared" si="450"/>
        <v>0</v>
      </c>
      <c r="J1061" s="19">
        <f t="shared" si="377"/>
        <v>0</v>
      </c>
      <c r="K1061" s="19">
        <f t="shared" si="378"/>
        <v>0</v>
      </c>
      <c r="L1061" s="19">
        <f t="shared" si="451"/>
        <v>0</v>
      </c>
      <c r="M1061" s="19">
        <f t="shared" si="452"/>
        <v>0</v>
      </c>
      <c r="N1061" s="19">
        <f t="shared" si="453"/>
        <v>0</v>
      </c>
      <c r="O1061" s="19">
        <f t="shared" si="379"/>
        <v>0</v>
      </c>
      <c r="P1061" s="19">
        <f t="shared" si="380"/>
        <v>0</v>
      </c>
      <c r="Q1061" s="19">
        <f t="shared" si="381"/>
        <v>0</v>
      </c>
      <c r="R1061" s="19">
        <f t="shared" si="454"/>
        <v>0</v>
      </c>
      <c r="S1061" s="19">
        <f t="shared" si="455"/>
        <v>0</v>
      </c>
      <c r="T1061" s="19">
        <f t="shared" si="382"/>
        <v>0</v>
      </c>
      <c r="U1061" s="19">
        <f t="shared" si="383"/>
        <v>0</v>
      </c>
      <c r="V1061" s="19">
        <f t="shared" si="456"/>
        <v>0</v>
      </c>
      <c r="W1061" s="19">
        <f t="shared" si="457"/>
        <v>0</v>
      </c>
      <c r="X1061" s="19">
        <f t="shared" si="458"/>
        <v>0</v>
      </c>
      <c r="Y1061" s="19">
        <f t="shared" si="384"/>
        <v>0</v>
      </c>
      <c r="Z1061" s="39">
        <f t="shared" ref="Z1061:AD1070" si="463">Z317</f>
        <v>0</v>
      </c>
      <c r="AA1061" s="39">
        <f t="shared" si="463"/>
        <v>0</v>
      </c>
      <c r="AB1061" s="39">
        <f t="shared" si="463"/>
        <v>0</v>
      </c>
      <c r="AC1061" s="39">
        <f t="shared" si="463"/>
        <v>0</v>
      </c>
      <c r="AD1061" s="39">
        <f t="shared" si="463"/>
        <v>0</v>
      </c>
      <c r="AE1061" s="20">
        <f t="shared" si="112"/>
        <v>0</v>
      </c>
    </row>
    <row r="1062" spans="1:31">
      <c r="A1062" s="282">
        <f t="shared" si="386"/>
        <v>313</v>
      </c>
      <c r="B1062" s="18">
        <f t="shared" si="461"/>
        <v>0</v>
      </c>
      <c r="C1062" s="271">
        <f t="shared" si="461"/>
        <v>0</v>
      </c>
      <c r="D1062" s="18">
        <f t="shared" si="461"/>
        <v>0</v>
      </c>
      <c r="E1062" s="18">
        <f t="shared" si="461"/>
        <v>0</v>
      </c>
      <c r="F1062" s="19">
        <f t="shared" si="447"/>
        <v>0</v>
      </c>
      <c r="G1062" s="19">
        <f t="shared" si="448"/>
        <v>0</v>
      </c>
      <c r="H1062" s="19">
        <f t="shared" si="449"/>
        <v>0</v>
      </c>
      <c r="I1062" s="19">
        <f t="shared" si="450"/>
        <v>0</v>
      </c>
      <c r="J1062" s="19">
        <f t="shared" si="377"/>
        <v>0</v>
      </c>
      <c r="K1062" s="19">
        <f t="shared" si="378"/>
        <v>0</v>
      </c>
      <c r="L1062" s="19">
        <f t="shared" si="451"/>
        <v>0</v>
      </c>
      <c r="M1062" s="19">
        <f t="shared" si="452"/>
        <v>0</v>
      </c>
      <c r="N1062" s="19">
        <f t="shared" si="453"/>
        <v>0</v>
      </c>
      <c r="O1062" s="19">
        <f t="shared" si="379"/>
        <v>0</v>
      </c>
      <c r="P1062" s="19">
        <f t="shared" si="380"/>
        <v>0</v>
      </c>
      <c r="Q1062" s="19">
        <f t="shared" si="381"/>
        <v>0</v>
      </c>
      <c r="R1062" s="19">
        <f t="shared" si="454"/>
        <v>0</v>
      </c>
      <c r="S1062" s="19">
        <f t="shared" si="455"/>
        <v>0</v>
      </c>
      <c r="T1062" s="19">
        <f t="shared" si="382"/>
        <v>0</v>
      </c>
      <c r="U1062" s="19">
        <f t="shared" si="383"/>
        <v>0</v>
      </c>
      <c r="V1062" s="19">
        <f t="shared" si="456"/>
        <v>0</v>
      </c>
      <c r="W1062" s="19">
        <f t="shared" si="457"/>
        <v>0</v>
      </c>
      <c r="X1062" s="19">
        <f t="shared" si="458"/>
        <v>0</v>
      </c>
      <c r="Y1062" s="19">
        <f t="shared" si="384"/>
        <v>0</v>
      </c>
      <c r="Z1062" s="39">
        <f t="shared" si="463"/>
        <v>0</v>
      </c>
      <c r="AA1062" s="39">
        <f t="shared" si="463"/>
        <v>0</v>
      </c>
      <c r="AB1062" s="39">
        <f t="shared" si="463"/>
        <v>0</v>
      </c>
      <c r="AC1062" s="39">
        <f t="shared" si="463"/>
        <v>0</v>
      </c>
      <c r="AD1062" s="39">
        <f t="shared" si="463"/>
        <v>0</v>
      </c>
      <c r="AE1062" s="20">
        <f t="shared" si="112"/>
        <v>0</v>
      </c>
    </row>
    <row r="1063" spans="1:31">
      <c r="A1063" s="282">
        <f t="shared" si="386"/>
        <v>314</v>
      </c>
      <c r="B1063" s="18">
        <f t="shared" si="461"/>
        <v>0</v>
      </c>
      <c r="C1063" s="271">
        <f t="shared" si="461"/>
        <v>0</v>
      </c>
      <c r="D1063" s="18">
        <f t="shared" si="461"/>
        <v>0</v>
      </c>
      <c r="E1063" s="18">
        <f t="shared" si="461"/>
        <v>0</v>
      </c>
      <c r="F1063" s="19">
        <f t="shared" si="447"/>
        <v>0</v>
      </c>
      <c r="G1063" s="19">
        <f t="shared" si="448"/>
        <v>0</v>
      </c>
      <c r="H1063" s="19">
        <f t="shared" si="449"/>
        <v>0</v>
      </c>
      <c r="I1063" s="19">
        <f t="shared" si="450"/>
        <v>0</v>
      </c>
      <c r="J1063" s="19">
        <f t="shared" si="377"/>
        <v>0</v>
      </c>
      <c r="K1063" s="19">
        <f t="shared" si="378"/>
        <v>0</v>
      </c>
      <c r="L1063" s="19">
        <f t="shared" si="451"/>
        <v>0</v>
      </c>
      <c r="M1063" s="19">
        <f t="shared" si="452"/>
        <v>0</v>
      </c>
      <c r="N1063" s="19">
        <f t="shared" si="453"/>
        <v>0</v>
      </c>
      <c r="O1063" s="19">
        <f t="shared" si="379"/>
        <v>0</v>
      </c>
      <c r="P1063" s="19">
        <f t="shared" si="380"/>
        <v>0</v>
      </c>
      <c r="Q1063" s="19">
        <f t="shared" si="381"/>
        <v>0</v>
      </c>
      <c r="R1063" s="19">
        <f t="shared" si="454"/>
        <v>0</v>
      </c>
      <c r="S1063" s="19">
        <f t="shared" si="455"/>
        <v>0</v>
      </c>
      <c r="T1063" s="19">
        <f t="shared" si="382"/>
        <v>0</v>
      </c>
      <c r="U1063" s="19">
        <f t="shared" si="383"/>
        <v>0</v>
      </c>
      <c r="V1063" s="19">
        <f t="shared" si="456"/>
        <v>0</v>
      </c>
      <c r="W1063" s="19">
        <f t="shared" si="457"/>
        <v>0</v>
      </c>
      <c r="X1063" s="19">
        <f t="shared" si="458"/>
        <v>0</v>
      </c>
      <c r="Y1063" s="19">
        <f t="shared" si="384"/>
        <v>0</v>
      </c>
      <c r="Z1063" s="39">
        <f t="shared" si="463"/>
        <v>0</v>
      </c>
      <c r="AA1063" s="39">
        <f t="shared" si="463"/>
        <v>0</v>
      </c>
      <c r="AB1063" s="39">
        <f t="shared" si="463"/>
        <v>0</v>
      </c>
      <c r="AC1063" s="39">
        <f t="shared" si="463"/>
        <v>0</v>
      </c>
      <c r="AD1063" s="39">
        <f t="shared" si="463"/>
        <v>0</v>
      </c>
      <c r="AE1063" s="20">
        <f t="shared" si="112"/>
        <v>0</v>
      </c>
    </row>
    <row r="1064" spans="1:31">
      <c r="A1064" s="282">
        <f t="shared" si="386"/>
        <v>315</v>
      </c>
      <c r="B1064" s="18">
        <f t="shared" si="461"/>
        <v>0</v>
      </c>
      <c r="C1064" s="271">
        <f t="shared" si="461"/>
        <v>0</v>
      </c>
      <c r="D1064" s="18">
        <f t="shared" si="461"/>
        <v>0</v>
      </c>
      <c r="E1064" s="18">
        <f t="shared" si="461"/>
        <v>0</v>
      </c>
      <c r="F1064" s="19">
        <f t="shared" si="447"/>
        <v>0</v>
      </c>
      <c r="G1064" s="19">
        <f t="shared" si="448"/>
        <v>0</v>
      </c>
      <c r="H1064" s="19">
        <f t="shared" si="449"/>
        <v>0</v>
      </c>
      <c r="I1064" s="19">
        <f t="shared" si="450"/>
        <v>0</v>
      </c>
      <c r="J1064" s="19">
        <f t="shared" si="377"/>
        <v>0</v>
      </c>
      <c r="K1064" s="19">
        <f t="shared" si="378"/>
        <v>0</v>
      </c>
      <c r="L1064" s="19">
        <f t="shared" si="451"/>
        <v>0</v>
      </c>
      <c r="M1064" s="19">
        <f t="shared" si="452"/>
        <v>0</v>
      </c>
      <c r="N1064" s="19">
        <f t="shared" si="453"/>
        <v>0</v>
      </c>
      <c r="O1064" s="19">
        <f t="shared" si="379"/>
        <v>0</v>
      </c>
      <c r="P1064" s="19">
        <f t="shared" si="380"/>
        <v>0</v>
      </c>
      <c r="Q1064" s="19">
        <f t="shared" si="381"/>
        <v>0</v>
      </c>
      <c r="R1064" s="19">
        <f t="shared" si="454"/>
        <v>0</v>
      </c>
      <c r="S1064" s="19">
        <f t="shared" si="455"/>
        <v>0</v>
      </c>
      <c r="T1064" s="19">
        <f t="shared" si="382"/>
        <v>0</v>
      </c>
      <c r="U1064" s="19">
        <f t="shared" si="383"/>
        <v>0</v>
      </c>
      <c r="V1064" s="19">
        <f t="shared" si="456"/>
        <v>0</v>
      </c>
      <c r="W1064" s="19">
        <f t="shared" si="457"/>
        <v>0</v>
      </c>
      <c r="X1064" s="19">
        <f t="shared" si="458"/>
        <v>0</v>
      </c>
      <c r="Y1064" s="19">
        <f t="shared" si="384"/>
        <v>0</v>
      </c>
      <c r="Z1064" s="39">
        <f t="shared" si="463"/>
        <v>0</v>
      </c>
      <c r="AA1064" s="39">
        <f t="shared" si="463"/>
        <v>0</v>
      </c>
      <c r="AB1064" s="39">
        <f t="shared" si="463"/>
        <v>0</v>
      </c>
      <c r="AC1064" s="39">
        <f t="shared" si="463"/>
        <v>0</v>
      </c>
      <c r="AD1064" s="39">
        <f t="shared" si="463"/>
        <v>0</v>
      </c>
      <c r="AE1064" s="20">
        <f t="shared" si="112"/>
        <v>0</v>
      </c>
    </row>
    <row r="1065" spans="1:31">
      <c r="A1065" s="282">
        <f t="shared" si="386"/>
        <v>316</v>
      </c>
      <c r="B1065" s="18">
        <f t="shared" si="461"/>
        <v>0</v>
      </c>
      <c r="C1065" s="271">
        <f t="shared" si="461"/>
        <v>0</v>
      </c>
      <c r="D1065" s="18">
        <f t="shared" si="461"/>
        <v>0</v>
      </c>
      <c r="E1065" s="18">
        <f t="shared" si="461"/>
        <v>0</v>
      </c>
      <c r="F1065" s="19">
        <f t="shared" si="447"/>
        <v>0</v>
      </c>
      <c r="G1065" s="19">
        <f t="shared" si="448"/>
        <v>0</v>
      </c>
      <c r="H1065" s="19">
        <f t="shared" si="449"/>
        <v>0</v>
      </c>
      <c r="I1065" s="19">
        <f t="shared" si="450"/>
        <v>0</v>
      </c>
      <c r="J1065" s="19">
        <f t="shared" si="377"/>
        <v>0</v>
      </c>
      <c r="K1065" s="19">
        <f t="shared" si="378"/>
        <v>0</v>
      </c>
      <c r="L1065" s="19">
        <f t="shared" si="451"/>
        <v>0</v>
      </c>
      <c r="M1065" s="19">
        <f t="shared" si="452"/>
        <v>0</v>
      </c>
      <c r="N1065" s="19">
        <f t="shared" si="453"/>
        <v>0</v>
      </c>
      <c r="O1065" s="19">
        <f t="shared" si="379"/>
        <v>0</v>
      </c>
      <c r="P1065" s="19">
        <f t="shared" si="380"/>
        <v>0</v>
      </c>
      <c r="Q1065" s="19">
        <f t="shared" si="381"/>
        <v>0</v>
      </c>
      <c r="R1065" s="19">
        <f t="shared" si="454"/>
        <v>0</v>
      </c>
      <c r="S1065" s="19">
        <f t="shared" si="455"/>
        <v>0</v>
      </c>
      <c r="T1065" s="19">
        <f t="shared" si="382"/>
        <v>0</v>
      </c>
      <c r="U1065" s="19">
        <f t="shared" si="383"/>
        <v>0</v>
      </c>
      <c r="V1065" s="19">
        <f t="shared" si="456"/>
        <v>0</v>
      </c>
      <c r="W1065" s="19">
        <f t="shared" si="457"/>
        <v>0</v>
      </c>
      <c r="X1065" s="19">
        <f t="shared" si="458"/>
        <v>0</v>
      </c>
      <c r="Y1065" s="19">
        <f t="shared" si="384"/>
        <v>0</v>
      </c>
      <c r="Z1065" s="39">
        <f t="shared" si="463"/>
        <v>0</v>
      </c>
      <c r="AA1065" s="39">
        <f t="shared" si="463"/>
        <v>0</v>
      </c>
      <c r="AB1065" s="39">
        <f t="shared" si="463"/>
        <v>0</v>
      </c>
      <c r="AC1065" s="39">
        <f t="shared" si="463"/>
        <v>0</v>
      </c>
      <c r="AD1065" s="39">
        <f t="shared" si="463"/>
        <v>0</v>
      </c>
      <c r="AE1065" s="20">
        <f t="shared" si="112"/>
        <v>0</v>
      </c>
    </row>
    <row r="1066" spans="1:31">
      <c r="A1066" s="282">
        <f t="shared" si="386"/>
        <v>317</v>
      </c>
      <c r="B1066" s="18">
        <f t="shared" si="461"/>
        <v>0</v>
      </c>
      <c r="C1066" s="271">
        <f t="shared" si="461"/>
        <v>0</v>
      </c>
      <c r="D1066" s="18">
        <f t="shared" si="461"/>
        <v>0</v>
      </c>
      <c r="E1066" s="18">
        <f t="shared" si="461"/>
        <v>0</v>
      </c>
      <c r="F1066" s="19">
        <f t="shared" si="447"/>
        <v>0</v>
      </c>
      <c r="G1066" s="19">
        <f t="shared" si="448"/>
        <v>0</v>
      </c>
      <c r="H1066" s="19">
        <f t="shared" si="449"/>
        <v>0</v>
      </c>
      <c r="I1066" s="19">
        <f t="shared" si="450"/>
        <v>0</v>
      </c>
      <c r="J1066" s="19">
        <f t="shared" si="377"/>
        <v>0</v>
      </c>
      <c r="K1066" s="19">
        <f t="shared" si="378"/>
        <v>0</v>
      </c>
      <c r="L1066" s="19">
        <f t="shared" si="451"/>
        <v>0</v>
      </c>
      <c r="M1066" s="19">
        <f t="shared" si="452"/>
        <v>0</v>
      </c>
      <c r="N1066" s="19">
        <f t="shared" si="453"/>
        <v>0</v>
      </c>
      <c r="O1066" s="19">
        <f t="shared" si="379"/>
        <v>0</v>
      </c>
      <c r="P1066" s="19">
        <f t="shared" si="380"/>
        <v>0</v>
      </c>
      <c r="Q1066" s="19">
        <f t="shared" si="381"/>
        <v>0</v>
      </c>
      <c r="R1066" s="19">
        <f t="shared" si="454"/>
        <v>0</v>
      </c>
      <c r="S1066" s="19">
        <f t="shared" si="455"/>
        <v>0</v>
      </c>
      <c r="T1066" s="19">
        <f t="shared" si="382"/>
        <v>0</v>
      </c>
      <c r="U1066" s="19">
        <f t="shared" si="383"/>
        <v>0</v>
      </c>
      <c r="V1066" s="19">
        <f t="shared" si="456"/>
        <v>0</v>
      </c>
      <c r="W1066" s="19">
        <f t="shared" si="457"/>
        <v>0</v>
      </c>
      <c r="X1066" s="19">
        <f t="shared" si="458"/>
        <v>0</v>
      </c>
      <c r="Y1066" s="19">
        <f t="shared" si="384"/>
        <v>0</v>
      </c>
      <c r="Z1066" s="39">
        <f t="shared" si="463"/>
        <v>0</v>
      </c>
      <c r="AA1066" s="39">
        <f t="shared" si="463"/>
        <v>0</v>
      </c>
      <c r="AB1066" s="39">
        <f t="shared" si="463"/>
        <v>0</v>
      </c>
      <c r="AC1066" s="39">
        <f t="shared" si="463"/>
        <v>0</v>
      </c>
      <c r="AD1066" s="39">
        <f t="shared" si="463"/>
        <v>0</v>
      </c>
      <c r="AE1066" s="20">
        <f t="shared" si="112"/>
        <v>0</v>
      </c>
    </row>
    <row r="1067" spans="1:31">
      <c r="A1067" s="282">
        <f t="shared" si="386"/>
        <v>318</v>
      </c>
      <c r="B1067" s="18">
        <f t="shared" si="461"/>
        <v>0</v>
      </c>
      <c r="C1067" s="271">
        <f t="shared" si="461"/>
        <v>0</v>
      </c>
      <c r="D1067" s="18">
        <f t="shared" si="461"/>
        <v>0</v>
      </c>
      <c r="E1067" s="18">
        <f t="shared" si="461"/>
        <v>0</v>
      </c>
      <c r="F1067" s="19">
        <f t="shared" si="447"/>
        <v>0</v>
      </c>
      <c r="G1067" s="19">
        <f t="shared" si="448"/>
        <v>0</v>
      </c>
      <c r="H1067" s="19">
        <f t="shared" si="449"/>
        <v>0</v>
      </c>
      <c r="I1067" s="19">
        <f t="shared" si="450"/>
        <v>0</v>
      </c>
      <c r="J1067" s="19">
        <f t="shared" si="377"/>
        <v>0</v>
      </c>
      <c r="K1067" s="19">
        <f t="shared" si="378"/>
        <v>0</v>
      </c>
      <c r="L1067" s="19">
        <f t="shared" si="451"/>
        <v>0</v>
      </c>
      <c r="M1067" s="19">
        <f t="shared" si="452"/>
        <v>0</v>
      </c>
      <c r="N1067" s="19">
        <f t="shared" si="453"/>
        <v>0</v>
      </c>
      <c r="O1067" s="19">
        <f t="shared" si="379"/>
        <v>0</v>
      </c>
      <c r="P1067" s="19">
        <f t="shared" si="380"/>
        <v>0</v>
      </c>
      <c r="Q1067" s="19">
        <f t="shared" si="381"/>
        <v>0</v>
      </c>
      <c r="R1067" s="19">
        <f t="shared" si="454"/>
        <v>0</v>
      </c>
      <c r="S1067" s="19">
        <f t="shared" si="455"/>
        <v>0</v>
      </c>
      <c r="T1067" s="19">
        <f t="shared" si="382"/>
        <v>0</v>
      </c>
      <c r="U1067" s="19">
        <f t="shared" si="383"/>
        <v>0</v>
      </c>
      <c r="V1067" s="19">
        <f t="shared" si="456"/>
        <v>0</v>
      </c>
      <c r="W1067" s="19">
        <f t="shared" si="457"/>
        <v>0</v>
      </c>
      <c r="X1067" s="19">
        <f t="shared" si="458"/>
        <v>0</v>
      </c>
      <c r="Y1067" s="19">
        <f t="shared" si="384"/>
        <v>0</v>
      </c>
      <c r="Z1067" s="39">
        <f t="shared" si="463"/>
        <v>0</v>
      </c>
      <c r="AA1067" s="39">
        <f t="shared" si="463"/>
        <v>0</v>
      </c>
      <c r="AB1067" s="39">
        <f t="shared" si="463"/>
        <v>0</v>
      </c>
      <c r="AC1067" s="39">
        <f t="shared" si="463"/>
        <v>0</v>
      </c>
      <c r="AD1067" s="39">
        <f t="shared" si="463"/>
        <v>0</v>
      </c>
      <c r="AE1067" s="20">
        <f t="shared" si="112"/>
        <v>0</v>
      </c>
    </row>
    <row r="1068" spans="1:31">
      <c r="A1068" s="282">
        <f t="shared" si="386"/>
        <v>319</v>
      </c>
      <c r="B1068" s="18">
        <f t="shared" si="461"/>
        <v>0</v>
      </c>
      <c r="C1068" s="271">
        <f t="shared" si="461"/>
        <v>0</v>
      </c>
      <c r="D1068" s="18">
        <f t="shared" si="461"/>
        <v>0</v>
      </c>
      <c r="E1068" s="18">
        <f t="shared" si="461"/>
        <v>0</v>
      </c>
      <c r="F1068" s="19">
        <f t="shared" si="447"/>
        <v>0</v>
      </c>
      <c r="G1068" s="19">
        <f t="shared" si="448"/>
        <v>0</v>
      </c>
      <c r="H1068" s="19">
        <f t="shared" si="449"/>
        <v>0</v>
      </c>
      <c r="I1068" s="19">
        <f t="shared" si="450"/>
        <v>0</v>
      </c>
      <c r="J1068" s="19">
        <f t="shared" si="377"/>
        <v>0</v>
      </c>
      <c r="K1068" s="19">
        <f t="shared" si="378"/>
        <v>0</v>
      </c>
      <c r="L1068" s="19">
        <f t="shared" si="451"/>
        <v>0</v>
      </c>
      <c r="M1068" s="19">
        <f t="shared" si="452"/>
        <v>0</v>
      </c>
      <c r="N1068" s="19">
        <f t="shared" si="453"/>
        <v>0</v>
      </c>
      <c r="O1068" s="19">
        <f t="shared" si="379"/>
        <v>0</v>
      </c>
      <c r="P1068" s="19">
        <f t="shared" si="380"/>
        <v>0</v>
      </c>
      <c r="Q1068" s="19">
        <f t="shared" si="381"/>
        <v>0</v>
      </c>
      <c r="R1068" s="19">
        <f t="shared" si="454"/>
        <v>0</v>
      </c>
      <c r="S1068" s="19">
        <f t="shared" si="455"/>
        <v>0</v>
      </c>
      <c r="T1068" s="19">
        <f t="shared" si="382"/>
        <v>0</v>
      </c>
      <c r="U1068" s="19">
        <f t="shared" si="383"/>
        <v>0</v>
      </c>
      <c r="V1068" s="19">
        <f t="shared" si="456"/>
        <v>0</v>
      </c>
      <c r="W1068" s="19">
        <f t="shared" si="457"/>
        <v>0</v>
      </c>
      <c r="X1068" s="19">
        <f t="shared" si="458"/>
        <v>0</v>
      </c>
      <c r="Y1068" s="19">
        <f t="shared" si="384"/>
        <v>0</v>
      </c>
      <c r="Z1068" s="39">
        <f t="shared" si="463"/>
        <v>0</v>
      </c>
      <c r="AA1068" s="39">
        <f t="shared" si="463"/>
        <v>0</v>
      </c>
      <c r="AB1068" s="39">
        <f t="shared" si="463"/>
        <v>0</v>
      </c>
      <c r="AC1068" s="39">
        <f t="shared" si="463"/>
        <v>0</v>
      </c>
      <c r="AD1068" s="39">
        <f t="shared" si="463"/>
        <v>0</v>
      </c>
      <c r="AE1068" s="20">
        <f t="shared" si="112"/>
        <v>0</v>
      </c>
    </row>
    <row r="1069" spans="1:31">
      <c r="A1069" s="282">
        <f t="shared" si="386"/>
        <v>320</v>
      </c>
      <c r="B1069" s="18">
        <f t="shared" si="461"/>
        <v>0</v>
      </c>
      <c r="C1069" s="271">
        <f t="shared" si="461"/>
        <v>0</v>
      </c>
      <c r="D1069" s="18">
        <f t="shared" si="461"/>
        <v>0</v>
      </c>
      <c r="E1069" s="18">
        <f t="shared" si="461"/>
        <v>0</v>
      </c>
      <c r="F1069" s="19">
        <f t="shared" si="447"/>
        <v>0</v>
      </c>
      <c r="G1069" s="19">
        <f t="shared" si="448"/>
        <v>0</v>
      </c>
      <c r="H1069" s="19">
        <f t="shared" si="449"/>
        <v>0</v>
      </c>
      <c r="I1069" s="19">
        <f t="shared" si="450"/>
        <v>0</v>
      </c>
      <c r="J1069" s="19">
        <f t="shared" si="377"/>
        <v>0</v>
      </c>
      <c r="K1069" s="19">
        <f t="shared" si="378"/>
        <v>0</v>
      </c>
      <c r="L1069" s="19">
        <f t="shared" si="451"/>
        <v>0</v>
      </c>
      <c r="M1069" s="19">
        <f t="shared" si="452"/>
        <v>0</v>
      </c>
      <c r="N1069" s="19">
        <f t="shared" si="453"/>
        <v>0</v>
      </c>
      <c r="O1069" s="19">
        <f t="shared" si="379"/>
        <v>0</v>
      </c>
      <c r="P1069" s="19">
        <f t="shared" si="380"/>
        <v>0</v>
      </c>
      <c r="Q1069" s="19">
        <f t="shared" si="381"/>
        <v>0</v>
      </c>
      <c r="R1069" s="19">
        <f t="shared" si="454"/>
        <v>0</v>
      </c>
      <c r="S1069" s="19">
        <f t="shared" si="455"/>
        <v>0</v>
      </c>
      <c r="T1069" s="19">
        <f t="shared" si="382"/>
        <v>0</v>
      </c>
      <c r="U1069" s="19">
        <f t="shared" si="383"/>
        <v>0</v>
      </c>
      <c r="V1069" s="19">
        <f t="shared" si="456"/>
        <v>0</v>
      </c>
      <c r="W1069" s="19">
        <f t="shared" si="457"/>
        <v>0</v>
      </c>
      <c r="X1069" s="19">
        <f t="shared" si="458"/>
        <v>0</v>
      </c>
      <c r="Y1069" s="19">
        <f t="shared" si="384"/>
        <v>0</v>
      </c>
      <c r="Z1069" s="39">
        <f t="shared" si="463"/>
        <v>0</v>
      </c>
      <c r="AA1069" s="39">
        <f t="shared" si="463"/>
        <v>0</v>
      </c>
      <c r="AB1069" s="39">
        <f t="shared" si="463"/>
        <v>0</v>
      </c>
      <c r="AC1069" s="39">
        <f t="shared" si="463"/>
        <v>0</v>
      </c>
      <c r="AD1069" s="39">
        <f t="shared" si="463"/>
        <v>0</v>
      </c>
      <c r="AE1069" s="20">
        <f t="shared" si="112"/>
        <v>0</v>
      </c>
    </row>
    <row r="1070" spans="1:31">
      <c r="A1070" s="282">
        <f t="shared" si="386"/>
        <v>321</v>
      </c>
      <c r="B1070" s="18">
        <f t="shared" si="461"/>
        <v>0</v>
      </c>
      <c r="C1070" s="271">
        <f t="shared" si="461"/>
        <v>0</v>
      </c>
      <c r="D1070" s="18">
        <f t="shared" si="461"/>
        <v>0</v>
      </c>
      <c r="E1070" s="18">
        <f t="shared" si="461"/>
        <v>0</v>
      </c>
      <c r="F1070" s="19">
        <f t="shared" si="447"/>
        <v>0</v>
      </c>
      <c r="G1070" s="19">
        <f t="shared" si="448"/>
        <v>0</v>
      </c>
      <c r="H1070" s="19">
        <f t="shared" si="449"/>
        <v>0</v>
      </c>
      <c r="I1070" s="19">
        <f t="shared" si="450"/>
        <v>0</v>
      </c>
      <c r="J1070" s="19">
        <f t="shared" si="377"/>
        <v>0</v>
      </c>
      <c r="K1070" s="19">
        <f t="shared" si="378"/>
        <v>0</v>
      </c>
      <c r="L1070" s="19">
        <f t="shared" si="451"/>
        <v>0</v>
      </c>
      <c r="M1070" s="19">
        <f t="shared" si="452"/>
        <v>0</v>
      </c>
      <c r="N1070" s="19">
        <f t="shared" si="453"/>
        <v>0</v>
      </c>
      <c r="O1070" s="19">
        <f t="shared" si="379"/>
        <v>0</v>
      </c>
      <c r="P1070" s="19">
        <f t="shared" si="380"/>
        <v>0</v>
      </c>
      <c r="Q1070" s="19">
        <f t="shared" si="381"/>
        <v>0</v>
      </c>
      <c r="R1070" s="19">
        <f t="shared" si="454"/>
        <v>0</v>
      </c>
      <c r="S1070" s="19">
        <f t="shared" si="455"/>
        <v>0</v>
      </c>
      <c r="T1070" s="19">
        <f t="shared" si="382"/>
        <v>0</v>
      </c>
      <c r="U1070" s="19">
        <f t="shared" si="383"/>
        <v>0</v>
      </c>
      <c r="V1070" s="19">
        <f t="shared" si="456"/>
        <v>0</v>
      </c>
      <c r="W1070" s="19">
        <f t="shared" si="457"/>
        <v>0</v>
      </c>
      <c r="X1070" s="19">
        <f t="shared" si="458"/>
        <v>0</v>
      </c>
      <c r="Y1070" s="19">
        <f t="shared" si="384"/>
        <v>0</v>
      </c>
      <c r="Z1070" s="39">
        <f t="shared" si="463"/>
        <v>0</v>
      </c>
      <c r="AA1070" s="39">
        <f t="shared" si="463"/>
        <v>0</v>
      </c>
      <c r="AB1070" s="39">
        <f t="shared" si="463"/>
        <v>0</v>
      </c>
      <c r="AC1070" s="39">
        <f t="shared" si="463"/>
        <v>0</v>
      </c>
      <c r="AD1070" s="39">
        <f t="shared" si="463"/>
        <v>0</v>
      </c>
      <c r="AE1070" s="20">
        <f t="shared" si="112"/>
        <v>0</v>
      </c>
    </row>
    <row r="1071" spans="1:31">
      <c r="A1071" s="282">
        <f t="shared" si="386"/>
        <v>322</v>
      </c>
      <c r="B1071" s="18">
        <f t="shared" ref="B1071:E1090" si="464">B327</f>
        <v>0</v>
      </c>
      <c r="C1071" s="271">
        <f t="shared" si="464"/>
        <v>0</v>
      </c>
      <c r="D1071" s="18">
        <f t="shared" si="464"/>
        <v>0</v>
      </c>
      <c r="E1071" s="18">
        <f t="shared" si="464"/>
        <v>0</v>
      </c>
      <c r="F1071" s="19">
        <f t="shared" si="447"/>
        <v>0</v>
      </c>
      <c r="G1071" s="19">
        <f t="shared" si="448"/>
        <v>0</v>
      </c>
      <c r="H1071" s="19">
        <f t="shared" si="449"/>
        <v>0</v>
      </c>
      <c r="I1071" s="19">
        <f t="shared" si="450"/>
        <v>0</v>
      </c>
      <c r="J1071" s="19">
        <f t="shared" ref="J1071:J1134" si="465">IF(J327&gt;=400,10,IF(J327&gt;=300,8,IF(J327&gt;=200,6,IF(J327&gt;=100,4,IF(J327&gt;=1,2,IF(J327=0,0))))))</f>
        <v>0</v>
      </c>
      <c r="K1071" s="19">
        <f t="shared" ref="K1071:K1134" si="466">IF(K327&gt;=35,15,IF(K327&gt;=25,12,IF(K327&gt;=15,9,IF(K327&gt;=5,6,IF(K327&gt;=1,3,0)))))</f>
        <v>0</v>
      </c>
      <c r="L1071" s="19">
        <f t="shared" si="451"/>
        <v>0</v>
      </c>
      <c r="M1071" s="19">
        <f t="shared" si="452"/>
        <v>0</v>
      </c>
      <c r="N1071" s="19">
        <f t="shared" si="453"/>
        <v>0</v>
      </c>
      <c r="O1071" s="19">
        <f t="shared" ref="O1071:O1134" si="467">IF(O327&gt;=550,10,IF(O327&gt;=400,9,IF(O327&gt;=300,7,IF(O327&gt;=200,5,IF(O327&gt;=50,3,IF(O327&gt;=1,1,0))))))</f>
        <v>0</v>
      </c>
      <c r="P1071" s="19">
        <f t="shared" ref="P1071:P1134" si="468">IF(P327&gt;=4000,10,IF(P327&gt;=3000,8,IF(P327&gt;=2000,6,IF(P327&gt;=1000,4,IF(P327&gt;=500,2,IF(P327&gt;=50,1,0))))))</f>
        <v>0</v>
      </c>
      <c r="Q1071" s="19">
        <f t="shared" ref="Q1071:Q1134" si="469">IF(Q327&gt;=1000,10,IF(Q327&gt;=800,8,IF(Q327&gt;=600,6,IF(Q327&gt;=400,4,IF(Q327&gt;=200,1,IF(Q327&gt;=30,1,0))))))</f>
        <v>0</v>
      </c>
      <c r="R1071" s="19">
        <f t="shared" si="454"/>
        <v>0</v>
      </c>
      <c r="S1071" s="19">
        <f t="shared" si="455"/>
        <v>0</v>
      </c>
      <c r="T1071" s="19">
        <f t="shared" ref="T1071:T1134" si="470">IF(T327&gt;=15,15,IF(T327&gt;=12,12,IF(T327&gt;=9,9,IF(T327&gt;=6,6,IF(T327&gt;=1,3,0)))))</f>
        <v>0</v>
      </c>
      <c r="U1071" s="19">
        <f t="shared" ref="U1071:U1134" si="471">IF(U327&gt;=50,15,IF(U327&gt;=40,13,IF(U327&gt;=30,11,IF(U327&gt;=20,9,IF(U327&gt;=10,7,IF(U327&gt;=1,5,0))))))</f>
        <v>0</v>
      </c>
      <c r="V1071" s="19">
        <f t="shared" si="456"/>
        <v>0</v>
      </c>
      <c r="W1071" s="19">
        <f t="shared" si="457"/>
        <v>0</v>
      </c>
      <c r="X1071" s="19">
        <f t="shared" si="458"/>
        <v>0</v>
      </c>
      <c r="Y1071" s="19">
        <f t="shared" ref="Y1071:Y1134" si="472">IF(Y327&gt;=4,10,IF(Y327=3,8,IF(Y327=2,6,IF(Y327=1,4,0))))</f>
        <v>0</v>
      </c>
      <c r="Z1071" s="39">
        <f t="shared" ref="Z1071:AD1080" si="473">Z327</f>
        <v>0</v>
      </c>
      <c r="AA1071" s="39">
        <f t="shared" si="473"/>
        <v>0</v>
      </c>
      <c r="AB1071" s="39">
        <f t="shared" si="473"/>
        <v>0</v>
      </c>
      <c r="AC1071" s="39">
        <f t="shared" si="473"/>
        <v>0</v>
      </c>
      <c r="AD1071" s="39">
        <f t="shared" si="473"/>
        <v>0</v>
      </c>
      <c r="AE1071" s="20">
        <f t="shared" si="112"/>
        <v>0</v>
      </c>
    </row>
    <row r="1072" spans="1:31">
      <c r="A1072" s="282">
        <f t="shared" ref="A1072:E1135" si="474">A328</f>
        <v>323</v>
      </c>
      <c r="B1072" s="18">
        <f t="shared" si="464"/>
        <v>0</v>
      </c>
      <c r="C1072" s="271">
        <f t="shared" si="464"/>
        <v>0</v>
      </c>
      <c r="D1072" s="18">
        <f t="shared" si="464"/>
        <v>0</v>
      </c>
      <c r="E1072" s="18">
        <f t="shared" si="464"/>
        <v>0</v>
      </c>
      <c r="F1072" s="19">
        <f t="shared" si="447"/>
        <v>0</v>
      </c>
      <c r="G1072" s="19">
        <f t="shared" si="448"/>
        <v>0</v>
      </c>
      <c r="H1072" s="19">
        <f t="shared" si="449"/>
        <v>0</v>
      </c>
      <c r="I1072" s="19">
        <f t="shared" si="450"/>
        <v>0</v>
      </c>
      <c r="J1072" s="19">
        <f t="shared" si="465"/>
        <v>0</v>
      </c>
      <c r="K1072" s="19">
        <f t="shared" si="466"/>
        <v>0</v>
      </c>
      <c r="L1072" s="19">
        <f t="shared" si="451"/>
        <v>0</v>
      </c>
      <c r="M1072" s="19">
        <f t="shared" si="452"/>
        <v>0</v>
      </c>
      <c r="N1072" s="19">
        <f t="shared" si="453"/>
        <v>0</v>
      </c>
      <c r="O1072" s="19">
        <f t="shared" si="467"/>
        <v>0</v>
      </c>
      <c r="P1072" s="19">
        <f t="shared" si="468"/>
        <v>0</v>
      </c>
      <c r="Q1072" s="19">
        <f t="shared" si="469"/>
        <v>0</v>
      </c>
      <c r="R1072" s="19">
        <f t="shared" si="454"/>
        <v>0</v>
      </c>
      <c r="S1072" s="19">
        <f t="shared" si="455"/>
        <v>0</v>
      </c>
      <c r="T1072" s="19">
        <f t="shared" si="470"/>
        <v>0</v>
      </c>
      <c r="U1072" s="19">
        <f t="shared" si="471"/>
        <v>0</v>
      </c>
      <c r="V1072" s="19">
        <f t="shared" si="456"/>
        <v>0</v>
      </c>
      <c r="W1072" s="19">
        <f t="shared" si="457"/>
        <v>0</v>
      </c>
      <c r="X1072" s="19">
        <f t="shared" si="458"/>
        <v>0</v>
      </c>
      <c r="Y1072" s="19">
        <f t="shared" si="472"/>
        <v>0</v>
      </c>
      <c r="Z1072" s="39">
        <f t="shared" si="473"/>
        <v>0</v>
      </c>
      <c r="AA1072" s="39">
        <f t="shared" si="473"/>
        <v>0</v>
      </c>
      <c r="AB1072" s="39">
        <f t="shared" si="473"/>
        <v>0</v>
      </c>
      <c r="AC1072" s="39">
        <f t="shared" si="473"/>
        <v>0</v>
      </c>
      <c r="AD1072" s="39">
        <f t="shared" si="473"/>
        <v>0</v>
      </c>
      <c r="AE1072" s="20">
        <f t="shared" si="112"/>
        <v>0</v>
      </c>
    </row>
    <row r="1073" spans="1:31">
      <c r="A1073" s="282">
        <f t="shared" si="474"/>
        <v>324</v>
      </c>
      <c r="B1073" s="18">
        <f t="shared" si="464"/>
        <v>0</v>
      </c>
      <c r="C1073" s="271">
        <f t="shared" si="464"/>
        <v>0</v>
      </c>
      <c r="D1073" s="18">
        <f t="shared" si="464"/>
        <v>0</v>
      </c>
      <c r="E1073" s="18">
        <f t="shared" si="464"/>
        <v>0</v>
      </c>
      <c r="F1073" s="19">
        <f t="shared" si="447"/>
        <v>0</v>
      </c>
      <c r="G1073" s="19">
        <f t="shared" si="448"/>
        <v>0</v>
      </c>
      <c r="H1073" s="19">
        <f t="shared" si="449"/>
        <v>0</v>
      </c>
      <c r="I1073" s="19">
        <f t="shared" si="450"/>
        <v>0</v>
      </c>
      <c r="J1073" s="19">
        <f t="shared" si="465"/>
        <v>0</v>
      </c>
      <c r="K1073" s="19">
        <f t="shared" si="466"/>
        <v>0</v>
      </c>
      <c r="L1073" s="19">
        <f t="shared" si="451"/>
        <v>0</v>
      </c>
      <c r="M1073" s="19">
        <f t="shared" si="452"/>
        <v>0</v>
      </c>
      <c r="N1073" s="19">
        <f t="shared" si="453"/>
        <v>0</v>
      </c>
      <c r="O1073" s="19">
        <f t="shared" si="467"/>
        <v>0</v>
      </c>
      <c r="P1073" s="19">
        <f t="shared" si="468"/>
        <v>0</v>
      </c>
      <c r="Q1073" s="19">
        <f t="shared" si="469"/>
        <v>0</v>
      </c>
      <c r="R1073" s="19">
        <f t="shared" si="454"/>
        <v>0</v>
      </c>
      <c r="S1073" s="19">
        <f t="shared" si="455"/>
        <v>0</v>
      </c>
      <c r="T1073" s="19">
        <f t="shared" si="470"/>
        <v>0</v>
      </c>
      <c r="U1073" s="19">
        <f t="shared" si="471"/>
        <v>0</v>
      </c>
      <c r="V1073" s="19">
        <f t="shared" si="456"/>
        <v>0</v>
      </c>
      <c r="W1073" s="19">
        <f t="shared" si="457"/>
        <v>0</v>
      </c>
      <c r="X1073" s="19">
        <f t="shared" si="458"/>
        <v>0</v>
      </c>
      <c r="Y1073" s="19">
        <f t="shared" si="472"/>
        <v>0</v>
      </c>
      <c r="Z1073" s="39">
        <f t="shared" si="473"/>
        <v>0</v>
      </c>
      <c r="AA1073" s="39">
        <f t="shared" si="473"/>
        <v>0</v>
      </c>
      <c r="AB1073" s="39">
        <f t="shared" si="473"/>
        <v>0</v>
      </c>
      <c r="AC1073" s="39">
        <f t="shared" si="473"/>
        <v>0</v>
      </c>
      <c r="AD1073" s="39">
        <f t="shared" si="473"/>
        <v>0</v>
      </c>
      <c r="AE1073" s="20">
        <f t="shared" si="112"/>
        <v>0</v>
      </c>
    </row>
    <row r="1074" spans="1:31">
      <c r="A1074" s="282">
        <f t="shared" si="474"/>
        <v>325</v>
      </c>
      <c r="B1074" s="18">
        <f t="shared" si="464"/>
        <v>0</v>
      </c>
      <c r="C1074" s="271">
        <f t="shared" si="464"/>
        <v>0</v>
      </c>
      <c r="D1074" s="18">
        <f t="shared" si="464"/>
        <v>0</v>
      </c>
      <c r="E1074" s="18">
        <f t="shared" si="464"/>
        <v>0</v>
      </c>
      <c r="F1074" s="19">
        <f t="shared" si="447"/>
        <v>0</v>
      </c>
      <c r="G1074" s="19">
        <f t="shared" si="448"/>
        <v>0</v>
      </c>
      <c r="H1074" s="19">
        <f t="shared" si="449"/>
        <v>0</v>
      </c>
      <c r="I1074" s="19">
        <f t="shared" si="450"/>
        <v>0</v>
      </c>
      <c r="J1074" s="19">
        <f t="shared" si="465"/>
        <v>0</v>
      </c>
      <c r="K1074" s="19">
        <f t="shared" si="466"/>
        <v>0</v>
      </c>
      <c r="L1074" s="19">
        <f t="shared" si="451"/>
        <v>0</v>
      </c>
      <c r="M1074" s="19">
        <f t="shared" si="452"/>
        <v>0</v>
      </c>
      <c r="N1074" s="19">
        <f t="shared" si="453"/>
        <v>0</v>
      </c>
      <c r="O1074" s="19">
        <f t="shared" si="467"/>
        <v>0</v>
      </c>
      <c r="P1074" s="19">
        <f t="shared" si="468"/>
        <v>0</v>
      </c>
      <c r="Q1074" s="19">
        <f t="shared" si="469"/>
        <v>0</v>
      </c>
      <c r="R1074" s="19">
        <f t="shared" si="454"/>
        <v>0</v>
      </c>
      <c r="S1074" s="19">
        <f t="shared" si="455"/>
        <v>0</v>
      </c>
      <c r="T1074" s="19">
        <f t="shared" si="470"/>
        <v>0</v>
      </c>
      <c r="U1074" s="19">
        <f t="shared" si="471"/>
        <v>0</v>
      </c>
      <c r="V1074" s="19">
        <f t="shared" si="456"/>
        <v>0</v>
      </c>
      <c r="W1074" s="19">
        <f t="shared" si="457"/>
        <v>0</v>
      </c>
      <c r="X1074" s="19">
        <f t="shared" si="458"/>
        <v>0</v>
      </c>
      <c r="Y1074" s="19">
        <f t="shared" si="472"/>
        <v>0</v>
      </c>
      <c r="Z1074" s="39">
        <f t="shared" si="473"/>
        <v>0</v>
      </c>
      <c r="AA1074" s="39">
        <f t="shared" si="473"/>
        <v>0</v>
      </c>
      <c r="AB1074" s="39">
        <f t="shared" si="473"/>
        <v>0</v>
      </c>
      <c r="AC1074" s="39">
        <f t="shared" si="473"/>
        <v>0</v>
      </c>
      <c r="AD1074" s="39">
        <f t="shared" si="473"/>
        <v>0</v>
      </c>
      <c r="AE1074" s="20">
        <f t="shared" si="112"/>
        <v>0</v>
      </c>
    </row>
    <row r="1075" spans="1:31">
      <c r="A1075" s="282">
        <f t="shared" si="474"/>
        <v>326</v>
      </c>
      <c r="B1075" s="18">
        <f t="shared" si="464"/>
        <v>0</v>
      </c>
      <c r="C1075" s="271">
        <f t="shared" si="464"/>
        <v>0</v>
      </c>
      <c r="D1075" s="18">
        <f t="shared" si="464"/>
        <v>0</v>
      </c>
      <c r="E1075" s="18">
        <f t="shared" si="464"/>
        <v>0</v>
      </c>
      <c r="F1075" s="19">
        <f t="shared" si="447"/>
        <v>0</v>
      </c>
      <c r="G1075" s="19">
        <f t="shared" si="448"/>
        <v>0</v>
      </c>
      <c r="H1075" s="19">
        <f t="shared" si="449"/>
        <v>0</v>
      </c>
      <c r="I1075" s="19">
        <f t="shared" si="450"/>
        <v>0</v>
      </c>
      <c r="J1075" s="19">
        <f t="shared" si="465"/>
        <v>0</v>
      </c>
      <c r="K1075" s="19">
        <f t="shared" si="466"/>
        <v>0</v>
      </c>
      <c r="L1075" s="19">
        <f t="shared" si="451"/>
        <v>0</v>
      </c>
      <c r="M1075" s="19">
        <f t="shared" si="452"/>
        <v>0</v>
      </c>
      <c r="N1075" s="19">
        <f t="shared" si="453"/>
        <v>0</v>
      </c>
      <c r="O1075" s="19">
        <f t="shared" si="467"/>
        <v>0</v>
      </c>
      <c r="P1075" s="19">
        <f t="shared" si="468"/>
        <v>0</v>
      </c>
      <c r="Q1075" s="19">
        <f t="shared" si="469"/>
        <v>0</v>
      </c>
      <c r="R1075" s="19">
        <f t="shared" si="454"/>
        <v>0</v>
      </c>
      <c r="S1075" s="19">
        <f t="shared" si="455"/>
        <v>0</v>
      </c>
      <c r="T1075" s="19">
        <f t="shared" si="470"/>
        <v>0</v>
      </c>
      <c r="U1075" s="19">
        <f t="shared" si="471"/>
        <v>0</v>
      </c>
      <c r="V1075" s="19">
        <f t="shared" si="456"/>
        <v>0</v>
      </c>
      <c r="W1075" s="19">
        <f t="shared" si="457"/>
        <v>0</v>
      </c>
      <c r="X1075" s="19">
        <f t="shared" si="458"/>
        <v>0</v>
      </c>
      <c r="Y1075" s="19">
        <f t="shared" si="472"/>
        <v>0</v>
      </c>
      <c r="Z1075" s="39">
        <f t="shared" si="473"/>
        <v>0</v>
      </c>
      <c r="AA1075" s="39">
        <f t="shared" si="473"/>
        <v>0</v>
      </c>
      <c r="AB1075" s="39">
        <f t="shared" si="473"/>
        <v>0</v>
      </c>
      <c r="AC1075" s="39">
        <f t="shared" si="473"/>
        <v>0</v>
      </c>
      <c r="AD1075" s="39">
        <f t="shared" si="473"/>
        <v>0</v>
      </c>
      <c r="AE1075" s="20">
        <f t="shared" si="112"/>
        <v>0</v>
      </c>
    </row>
    <row r="1076" spans="1:31">
      <c r="A1076" s="282">
        <f t="shared" si="474"/>
        <v>327</v>
      </c>
      <c r="B1076" s="18">
        <f t="shared" si="464"/>
        <v>0</v>
      </c>
      <c r="C1076" s="271">
        <f t="shared" si="464"/>
        <v>0</v>
      </c>
      <c r="D1076" s="18">
        <f t="shared" si="464"/>
        <v>0</v>
      </c>
      <c r="E1076" s="18">
        <f t="shared" si="464"/>
        <v>0</v>
      </c>
      <c r="F1076" s="19">
        <f t="shared" si="447"/>
        <v>0</v>
      </c>
      <c r="G1076" s="19">
        <f t="shared" si="448"/>
        <v>0</v>
      </c>
      <c r="H1076" s="19">
        <f t="shared" si="449"/>
        <v>0</v>
      </c>
      <c r="I1076" s="19">
        <f t="shared" si="450"/>
        <v>0</v>
      </c>
      <c r="J1076" s="19">
        <f t="shared" si="465"/>
        <v>0</v>
      </c>
      <c r="K1076" s="19">
        <f t="shared" si="466"/>
        <v>0</v>
      </c>
      <c r="L1076" s="19">
        <f t="shared" si="451"/>
        <v>0</v>
      </c>
      <c r="M1076" s="19">
        <f t="shared" si="452"/>
        <v>0</v>
      </c>
      <c r="N1076" s="19">
        <f t="shared" si="453"/>
        <v>0</v>
      </c>
      <c r="O1076" s="19">
        <f t="shared" si="467"/>
        <v>0</v>
      </c>
      <c r="P1076" s="19">
        <f t="shared" si="468"/>
        <v>0</v>
      </c>
      <c r="Q1076" s="19">
        <f t="shared" si="469"/>
        <v>0</v>
      </c>
      <c r="R1076" s="19">
        <f t="shared" si="454"/>
        <v>0</v>
      </c>
      <c r="S1076" s="19">
        <f t="shared" si="455"/>
        <v>0</v>
      </c>
      <c r="T1076" s="19">
        <f t="shared" si="470"/>
        <v>0</v>
      </c>
      <c r="U1076" s="19">
        <f t="shared" si="471"/>
        <v>0</v>
      </c>
      <c r="V1076" s="19">
        <f t="shared" si="456"/>
        <v>0</v>
      </c>
      <c r="W1076" s="19">
        <f t="shared" si="457"/>
        <v>0</v>
      </c>
      <c r="X1076" s="19">
        <f t="shared" si="458"/>
        <v>0</v>
      </c>
      <c r="Y1076" s="19">
        <f t="shared" si="472"/>
        <v>0</v>
      </c>
      <c r="Z1076" s="39">
        <f t="shared" si="473"/>
        <v>0</v>
      </c>
      <c r="AA1076" s="39">
        <f t="shared" si="473"/>
        <v>0</v>
      </c>
      <c r="AB1076" s="39">
        <f t="shared" si="473"/>
        <v>0</v>
      </c>
      <c r="AC1076" s="39">
        <f t="shared" si="473"/>
        <v>0</v>
      </c>
      <c r="AD1076" s="39">
        <f t="shared" si="473"/>
        <v>0</v>
      </c>
      <c r="AE1076" s="20">
        <f t="shared" si="112"/>
        <v>0</v>
      </c>
    </row>
    <row r="1077" spans="1:31">
      <c r="A1077" s="282">
        <f t="shared" si="474"/>
        <v>328</v>
      </c>
      <c r="B1077" s="18">
        <f t="shared" si="464"/>
        <v>0</v>
      </c>
      <c r="C1077" s="271">
        <f t="shared" si="464"/>
        <v>0</v>
      </c>
      <c r="D1077" s="18">
        <f t="shared" si="464"/>
        <v>0</v>
      </c>
      <c r="E1077" s="18">
        <f t="shared" si="464"/>
        <v>0</v>
      </c>
      <c r="F1077" s="19">
        <f t="shared" si="447"/>
        <v>0</v>
      </c>
      <c r="G1077" s="19">
        <f t="shared" si="448"/>
        <v>0</v>
      </c>
      <c r="H1077" s="19">
        <f t="shared" si="449"/>
        <v>0</v>
      </c>
      <c r="I1077" s="19">
        <f t="shared" si="450"/>
        <v>0</v>
      </c>
      <c r="J1077" s="19">
        <f t="shared" si="465"/>
        <v>0</v>
      </c>
      <c r="K1077" s="19">
        <f t="shared" si="466"/>
        <v>0</v>
      </c>
      <c r="L1077" s="19">
        <f t="shared" si="451"/>
        <v>0</v>
      </c>
      <c r="M1077" s="19">
        <f t="shared" si="452"/>
        <v>0</v>
      </c>
      <c r="N1077" s="19">
        <f t="shared" si="453"/>
        <v>0</v>
      </c>
      <c r="O1077" s="19">
        <f t="shared" si="467"/>
        <v>0</v>
      </c>
      <c r="P1077" s="19">
        <f t="shared" si="468"/>
        <v>0</v>
      </c>
      <c r="Q1077" s="19">
        <f t="shared" si="469"/>
        <v>0</v>
      </c>
      <c r="R1077" s="19">
        <f t="shared" si="454"/>
        <v>0</v>
      </c>
      <c r="S1077" s="19">
        <f t="shared" si="455"/>
        <v>0</v>
      </c>
      <c r="T1077" s="19">
        <f t="shared" si="470"/>
        <v>0</v>
      </c>
      <c r="U1077" s="19">
        <f t="shared" si="471"/>
        <v>0</v>
      </c>
      <c r="V1077" s="19">
        <f t="shared" si="456"/>
        <v>0</v>
      </c>
      <c r="W1077" s="19">
        <f t="shared" si="457"/>
        <v>0</v>
      </c>
      <c r="X1077" s="19">
        <f t="shared" si="458"/>
        <v>0</v>
      </c>
      <c r="Y1077" s="19">
        <f t="shared" si="472"/>
        <v>0</v>
      </c>
      <c r="Z1077" s="39">
        <f t="shared" si="473"/>
        <v>0</v>
      </c>
      <c r="AA1077" s="39">
        <f t="shared" si="473"/>
        <v>0</v>
      </c>
      <c r="AB1077" s="39">
        <f t="shared" si="473"/>
        <v>0</v>
      </c>
      <c r="AC1077" s="39">
        <f t="shared" si="473"/>
        <v>0</v>
      </c>
      <c r="AD1077" s="39">
        <f t="shared" si="473"/>
        <v>0</v>
      </c>
      <c r="AE1077" s="20">
        <f t="shared" si="112"/>
        <v>0</v>
      </c>
    </row>
    <row r="1078" spans="1:31">
      <c r="A1078" s="282">
        <f t="shared" si="474"/>
        <v>329</v>
      </c>
      <c r="B1078" s="18">
        <f t="shared" si="464"/>
        <v>0</v>
      </c>
      <c r="C1078" s="271">
        <f t="shared" si="464"/>
        <v>0</v>
      </c>
      <c r="D1078" s="18">
        <f t="shared" si="464"/>
        <v>0</v>
      </c>
      <c r="E1078" s="18">
        <f t="shared" si="464"/>
        <v>0</v>
      </c>
      <c r="F1078" s="19">
        <f t="shared" si="447"/>
        <v>0</v>
      </c>
      <c r="G1078" s="19">
        <f t="shared" si="448"/>
        <v>0</v>
      </c>
      <c r="H1078" s="19">
        <f t="shared" si="449"/>
        <v>0</v>
      </c>
      <c r="I1078" s="19">
        <f t="shared" si="450"/>
        <v>0</v>
      </c>
      <c r="J1078" s="19">
        <f t="shared" si="465"/>
        <v>0</v>
      </c>
      <c r="K1078" s="19">
        <f t="shared" si="466"/>
        <v>0</v>
      </c>
      <c r="L1078" s="19">
        <f t="shared" si="451"/>
        <v>0</v>
      </c>
      <c r="M1078" s="19">
        <f t="shared" si="452"/>
        <v>0</v>
      </c>
      <c r="N1078" s="19">
        <f t="shared" si="453"/>
        <v>0</v>
      </c>
      <c r="O1078" s="19">
        <f t="shared" si="467"/>
        <v>0</v>
      </c>
      <c r="P1078" s="19">
        <f t="shared" si="468"/>
        <v>0</v>
      </c>
      <c r="Q1078" s="19">
        <f t="shared" si="469"/>
        <v>0</v>
      </c>
      <c r="R1078" s="19">
        <f t="shared" si="454"/>
        <v>0</v>
      </c>
      <c r="S1078" s="19">
        <f t="shared" si="455"/>
        <v>0</v>
      </c>
      <c r="T1078" s="19">
        <f t="shared" si="470"/>
        <v>0</v>
      </c>
      <c r="U1078" s="19">
        <f t="shared" si="471"/>
        <v>0</v>
      </c>
      <c r="V1078" s="19">
        <f t="shared" si="456"/>
        <v>0</v>
      </c>
      <c r="W1078" s="19">
        <f t="shared" si="457"/>
        <v>0</v>
      </c>
      <c r="X1078" s="19">
        <f t="shared" si="458"/>
        <v>0</v>
      </c>
      <c r="Y1078" s="19">
        <f t="shared" si="472"/>
        <v>0</v>
      </c>
      <c r="Z1078" s="39">
        <f t="shared" si="473"/>
        <v>0</v>
      </c>
      <c r="AA1078" s="39">
        <f t="shared" si="473"/>
        <v>0</v>
      </c>
      <c r="AB1078" s="39">
        <f t="shared" si="473"/>
        <v>0</v>
      </c>
      <c r="AC1078" s="39">
        <f t="shared" si="473"/>
        <v>0</v>
      </c>
      <c r="AD1078" s="39">
        <f t="shared" si="473"/>
        <v>0</v>
      </c>
      <c r="AE1078" s="20">
        <f t="shared" si="112"/>
        <v>0</v>
      </c>
    </row>
    <row r="1079" spans="1:31">
      <c r="A1079" s="282">
        <f t="shared" si="474"/>
        <v>330</v>
      </c>
      <c r="B1079" s="18">
        <f t="shared" si="464"/>
        <v>0</v>
      </c>
      <c r="C1079" s="271">
        <f t="shared" si="464"/>
        <v>0</v>
      </c>
      <c r="D1079" s="18">
        <f t="shared" si="464"/>
        <v>0</v>
      </c>
      <c r="E1079" s="18">
        <f t="shared" si="464"/>
        <v>0</v>
      </c>
      <c r="F1079" s="19">
        <f t="shared" si="447"/>
        <v>0</v>
      </c>
      <c r="G1079" s="19">
        <f t="shared" si="448"/>
        <v>0</v>
      </c>
      <c r="H1079" s="19">
        <f t="shared" si="449"/>
        <v>0</v>
      </c>
      <c r="I1079" s="19">
        <f t="shared" si="450"/>
        <v>0</v>
      </c>
      <c r="J1079" s="19">
        <f t="shared" si="465"/>
        <v>0</v>
      </c>
      <c r="K1079" s="19">
        <f t="shared" si="466"/>
        <v>0</v>
      </c>
      <c r="L1079" s="19">
        <f t="shared" si="451"/>
        <v>0</v>
      </c>
      <c r="M1079" s="19">
        <f t="shared" si="452"/>
        <v>0</v>
      </c>
      <c r="N1079" s="19">
        <f t="shared" si="453"/>
        <v>0</v>
      </c>
      <c r="O1079" s="19">
        <f t="shared" si="467"/>
        <v>0</v>
      </c>
      <c r="P1079" s="19">
        <f t="shared" si="468"/>
        <v>0</v>
      </c>
      <c r="Q1079" s="19">
        <f t="shared" si="469"/>
        <v>0</v>
      </c>
      <c r="R1079" s="19">
        <f t="shared" si="454"/>
        <v>0</v>
      </c>
      <c r="S1079" s="19">
        <f t="shared" si="455"/>
        <v>0</v>
      </c>
      <c r="T1079" s="19">
        <f t="shared" si="470"/>
        <v>0</v>
      </c>
      <c r="U1079" s="19">
        <f t="shared" si="471"/>
        <v>0</v>
      </c>
      <c r="V1079" s="19">
        <f t="shared" si="456"/>
        <v>0</v>
      </c>
      <c r="W1079" s="19">
        <f t="shared" si="457"/>
        <v>0</v>
      </c>
      <c r="X1079" s="19">
        <f t="shared" si="458"/>
        <v>0</v>
      </c>
      <c r="Y1079" s="19">
        <f t="shared" si="472"/>
        <v>0</v>
      </c>
      <c r="Z1079" s="39">
        <f t="shared" si="473"/>
        <v>0</v>
      </c>
      <c r="AA1079" s="39">
        <f t="shared" si="473"/>
        <v>0</v>
      </c>
      <c r="AB1079" s="39">
        <f t="shared" si="473"/>
        <v>0</v>
      </c>
      <c r="AC1079" s="39">
        <f t="shared" si="473"/>
        <v>0</v>
      </c>
      <c r="AD1079" s="39">
        <f t="shared" si="473"/>
        <v>0</v>
      </c>
      <c r="AE1079" s="20">
        <f t="shared" si="112"/>
        <v>0</v>
      </c>
    </row>
    <row r="1080" spans="1:31">
      <c r="A1080" s="282">
        <f t="shared" si="474"/>
        <v>331</v>
      </c>
      <c r="B1080" s="18">
        <f t="shared" si="464"/>
        <v>0</v>
      </c>
      <c r="C1080" s="271">
        <f t="shared" si="464"/>
        <v>0</v>
      </c>
      <c r="D1080" s="18">
        <f t="shared" si="464"/>
        <v>0</v>
      </c>
      <c r="E1080" s="18">
        <f t="shared" si="464"/>
        <v>0</v>
      </c>
      <c r="F1080" s="19">
        <f t="shared" si="447"/>
        <v>0</v>
      </c>
      <c r="G1080" s="19">
        <f t="shared" si="448"/>
        <v>0</v>
      </c>
      <c r="H1080" s="19">
        <f t="shared" si="449"/>
        <v>0</v>
      </c>
      <c r="I1080" s="19">
        <f t="shared" si="450"/>
        <v>0</v>
      </c>
      <c r="J1080" s="19">
        <f t="shared" si="465"/>
        <v>0</v>
      </c>
      <c r="K1080" s="19">
        <f t="shared" si="466"/>
        <v>0</v>
      </c>
      <c r="L1080" s="19">
        <f t="shared" si="451"/>
        <v>0</v>
      </c>
      <c r="M1080" s="19">
        <f t="shared" si="452"/>
        <v>0</v>
      </c>
      <c r="N1080" s="19">
        <f t="shared" si="453"/>
        <v>0</v>
      </c>
      <c r="O1080" s="19">
        <f t="shared" si="467"/>
        <v>0</v>
      </c>
      <c r="P1080" s="19">
        <f t="shared" si="468"/>
        <v>0</v>
      </c>
      <c r="Q1080" s="19">
        <f t="shared" si="469"/>
        <v>0</v>
      </c>
      <c r="R1080" s="19">
        <f t="shared" si="454"/>
        <v>0</v>
      </c>
      <c r="S1080" s="19">
        <f t="shared" si="455"/>
        <v>0</v>
      </c>
      <c r="T1080" s="19">
        <f t="shared" si="470"/>
        <v>0</v>
      </c>
      <c r="U1080" s="19">
        <f t="shared" si="471"/>
        <v>0</v>
      </c>
      <c r="V1080" s="19">
        <f t="shared" si="456"/>
        <v>0</v>
      </c>
      <c r="W1080" s="19">
        <f t="shared" si="457"/>
        <v>0</v>
      </c>
      <c r="X1080" s="19">
        <f t="shared" si="458"/>
        <v>0</v>
      </c>
      <c r="Y1080" s="19">
        <f t="shared" si="472"/>
        <v>0</v>
      </c>
      <c r="Z1080" s="39">
        <f t="shared" si="473"/>
        <v>0</v>
      </c>
      <c r="AA1080" s="39">
        <f t="shared" si="473"/>
        <v>0</v>
      </c>
      <c r="AB1080" s="39">
        <f t="shared" si="473"/>
        <v>0</v>
      </c>
      <c r="AC1080" s="39">
        <f t="shared" si="473"/>
        <v>0</v>
      </c>
      <c r="AD1080" s="39">
        <f t="shared" si="473"/>
        <v>0</v>
      </c>
      <c r="AE1080" s="20">
        <f t="shared" si="112"/>
        <v>0</v>
      </c>
    </row>
    <row r="1081" spans="1:31">
      <c r="A1081" s="282">
        <f t="shared" si="474"/>
        <v>332</v>
      </c>
      <c r="B1081" s="18">
        <f t="shared" si="464"/>
        <v>0</v>
      </c>
      <c r="C1081" s="271">
        <f t="shared" si="464"/>
        <v>0</v>
      </c>
      <c r="D1081" s="18">
        <f t="shared" si="464"/>
        <v>0</v>
      </c>
      <c r="E1081" s="18">
        <f t="shared" si="464"/>
        <v>0</v>
      </c>
      <c r="F1081" s="19">
        <f t="shared" si="447"/>
        <v>0</v>
      </c>
      <c r="G1081" s="19">
        <f t="shared" si="448"/>
        <v>0</v>
      </c>
      <c r="H1081" s="19">
        <f t="shared" si="449"/>
        <v>0</v>
      </c>
      <c r="I1081" s="19">
        <f t="shared" si="450"/>
        <v>0</v>
      </c>
      <c r="J1081" s="19">
        <f t="shared" si="465"/>
        <v>0</v>
      </c>
      <c r="K1081" s="19">
        <f t="shared" si="466"/>
        <v>0</v>
      </c>
      <c r="L1081" s="19">
        <f t="shared" si="451"/>
        <v>0</v>
      </c>
      <c r="M1081" s="19">
        <f t="shared" si="452"/>
        <v>0</v>
      </c>
      <c r="N1081" s="19">
        <f t="shared" si="453"/>
        <v>0</v>
      </c>
      <c r="O1081" s="19">
        <f t="shared" si="467"/>
        <v>0</v>
      </c>
      <c r="P1081" s="19">
        <f t="shared" si="468"/>
        <v>0</v>
      </c>
      <c r="Q1081" s="19">
        <f t="shared" si="469"/>
        <v>0</v>
      </c>
      <c r="R1081" s="19">
        <f t="shared" si="454"/>
        <v>0</v>
      </c>
      <c r="S1081" s="19">
        <f t="shared" si="455"/>
        <v>0</v>
      </c>
      <c r="T1081" s="19">
        <f t="shared" si="470"/>
        <v>0</v>
      </c>
      <c r="U1081" s="19">
        <f t="shared" si="471"/>
        <v>0</v>
      </c>
      <c r="V1081" s="19">
        <f t="shared" si="456"/>
        <v>0</v>
      </c>
      <c r="W1081" s="19">
        <f t="shared" si="457"/>
        <v>0</v>
      </c>
      <c r="X1081" s="19">
        <f t="shared" si="458"/>
        <v>0</v>
      </c>
      <c r="Y1081" s="19">
        <f t="shared" si="472"/>
        <v>0</v>
      </c>
      <c r="Z1081" s="39">
        <f t="shared" ref="Z1081:AD1090" si="475">Z337</f>
        <v>0</v>
      </c>
      <c r="AA1081" s="39">
        <f t="shared" si="475"/>
        <v>0</v>
      </c>
      <c r="AB1081" s="39">
        <f t="shared" si="475"/>
        <v>0</v>
      </c>
      <c r="AC1081" s="39">
        <f t="shared" si="475"/>
        <v>0</v>
      </c>
      <c r="AD1081" s="39">
        <f t="shared" si="475"/>
        <v>0</v>
      </c>
      <c r="AE1081" s="20">
        <f t="shared" ref="AE1081:AE1134" si="476">SUM(F1081:AD1081)</f>
        <v>0</v>
      </c>
    </row>
    <row r="1082" spans="1:31">
      <c r="A1082" s="282">
        <f t="shared" si="474"/>
        <v>333</v>
      </c>
      <c r="B1082" s="18">
        <f t="shared" si="464"/>
        <v>0</v>
      </c>
      <c r="C1082" s="271">
        <f t="shared" si="464"/>
        <v>0</v>
      </c>
      <c r="D1082" s="18">
        <f t="shared" si="464"/>
        <v>0</v>
      </c>
      <c r="E1082" s="18">
        <f t="shared" si="464"/>
        <v>0</v>
      </c>
      <c r="F1082" s="19">
        <f t="shared" si="447"/>
        <v>0</v>
      </c>
      <c r="G1082" s="19">
        <f t="shared" si="448"/>
        <v>0</v>
      </c>
      <c r="H1082" s="19">
        <f t="shared" si="449"/>
        <v>0</v>
      </c>
      <c r="I1082" s="19">
        <f t="shared" si="450"/>
        <v>0</v>
      </c>
      <c r="J1082" s="19">
        <f t="shared" si="465"/>
        <v>0</v>
      </c>
      <c r="K1082" s="19">
        <f t="shared" si="466"/>
        <v>0</v>
      </c>
      <c r="L1082" s="19">
        <f t="shared" si="451"/>
        <v>0</v>
      </c>
      <c r="M1082" s="19">
        <f t="shared" si="452"/>
        <v>0</v>
      </c>
      <c r="N1082" s="19">
        <f t="shared" si="453"/>
        <v>0</v>
      </c>
      <c r="O1082" s="19">
        <f t="shared" si="467"/>
        <v>0</v>
      </c>
      <c r="P1082" s="19">
        <f t="shared" si="468"/>
        <v>0</v>
      </c>
      <c r="Q1082" s="19">
        <f t="shared" si="469"/>
        <v>0</v>
      </c>
      <c r="R1082" s="19">
        <f t="shared" si="454"/>
        <v>0</v>
      </c>
      <c r="S1082" s="19">
        <f t="shared" si="455"/>
        <v>0</v>
      </c>
      <c r="T1082" s="19">
        <f t="shared" si="470"/>
        <v>0</v>
      </c>
      <c r="U1082" s="19">
        <f t="shared" si="471"/>
        <v>0</v>
      </c>
      <c r="V1082" s="19">
        <f t="shared" si="456"/>
        <v>0</v>
      </c>
      <c r="W1082" s="19">
        <f t="shared" si="457"/>
        <v>0</v>
      </c>
      <c r="X1082" s="19">
        <f t="shared" si="458"/>
        <v>0</v>
      </c>
      <c r="Y1082" s="19">
        <f t="shared" si="472"/>
        <v>0</v>
      </c>
      <c r="Z1082" s="39">
        <f t="shared" si="475"/>
        <v>0</v>
      </c>
      <c r="AA1082" s="39">
        <f t="shared" si="475"/>
        <v>0</v>
      </c>
      <c r="AB1082" s="39">
        <f t="shared" si="475"/>
        <v>0</v>
      </c>
      <c r="AC1082" s="39">
        <f t="shared" si="475"/>
        <v>0</v>
      </c>
      <c r="AD1082" s="39">
        <f t="shared" si="475"/>
        <v>0</v>
      </c>
      <c r="AE1082" s="20">
        <f t="shared" si="476"/>
        <v>0</v>
      </c>
    </row>
    <row r="1083" spans="1:31">
      <c r="A1083" s="282">
        <f t="shared" si="474"/>
        <v>334</v>
      </c>
      <c r="B1083" s="18">
        <f t="shared" si="464"/>
        <v>0</v>
      </c>
      <c r="C1083" s="271">
        <f t="shared" si="464"/>
        <v>0</v>
      </c>
      <c r="D1083" s="18">
        <f t="shared" si="464"/>
        <v>0</v>
      </c>
      <c r="E1083" s="18">
        <f t="shared" si="464"/>
        <v>0</v>
      </c>
      <c r="F1083" s="19">
        <f t="shared" si="447"/>
        <v>0</v>
      </c>
      <c r="G1083" s="19">
        <f t="shared" si="448"/>
        <v>0</v>
      </c>
      <c r="H1083" s="19">
        <f t="shared" si="449"/>
        <v>0</v>
      </c>
      <c r="I1083" s="19">
        <f t="shared" si="450"/>
        <v>0</v>
      </c>
      <c r="J1083" s="19">
        <f t="shared" si="465"/>
        <v>0</v>
      </c>
      <c r="K1083" s="19">
        <f t="shared" si="466"/>
        <v>0</v>
      </c>
      <c r="L1083" s="19">
        <f t="shared" si="451"/>
        <v>0</v>
      </c>
      <c r="M1083" s="19">
        <f t="shared" si="452"/>
        <v>0</v>
      </c>
      <c r="N1083" s="19">
        <f t="shared" si="453"/>
        <v>0</v>
      </c>
      <c r="O1083" s="19">
        <f t="shared" si="467"/>
        <v>0</v>
      </c>
      <c r="P1083" s="19">
        <f t="shared" si="468"/>
        <v>0</v>
      </c>
      <c r="Q1083" s="19">
        <f t="shared" si="469"/>
        <v>0</v>
      </c>
      <c r="R1083" s="19">
        <f t="shared" si="454"/>
        <v>0</v>
      </c>
      <c r="S1083" s="19">
        <f t="shared" si="455"/>
        <v>0</v>
      </c>
      <c r="T1083" s="19">
        <f t="shared" si="470"/>
        <v>0</v>
      </c>
      <c r="U1083" s="19">
        <f t="shared" si="471"/>
        <v>0</v>
      </c>
      <c r="V1083" s="19">
        <f t="shared" si="456"/>
        <v>0</v>
      </c>
      <c r="W1083" s="19">
        <f t="shared" si="457"/>
        <v>0</v>
      </c>
      <c r="X1083" s="19">
        <f t="shared" si="458"/>
        <v>0</v>
      </c>
      <c r="Y1083" s="19">
        <f t="shared" si="472"/>
        <v>0</v>
      </c>
      <c r="Z1083" s="39">
        <f t="shared" si="475"/>
        <v>0</v>
      </c>
      <c r="AA1083" s="39">
        <f t="shared" si="475"/>
        <v>0</v>
      </c>
      <c r="AB1083" s="39">
        <f t="shared" si="475"/>
        <v>0</v>
      </c>
      <c r="AC1083" s="39">
        <f t="shared" si="475"/>
        <v>0</v>
      </c>
      <c r="AD1083" s="39">
        <f t="shared" si="475"/>
        <v>0</v>
      </c>
      <c r="AE1083" s="20">
        <f t="shared" si="476"/>
        <v>0</v>
      </c>
    </row>
    <row r="1084" spans="1:31">
      <c r="A1084" s="282">
        <f t="shared" si="474"/>
        <v>335</v>
      </c>
      <c r="B1084" s="18">
        <f t="shared" si="464"/>
        <v>0</v>
      </c>
      <c r="C1084" s="271">
        <f t="shared" si="464"/>
        <v>0</v>
      </c>
      <c r="D1084" s="18">
        <f t="shared" si="464"/>
        <v>0</v>
      </c>
      <c r="E1084" s="18">
        <f t="shared" si="464"/>
        <v>0</v>
      </c>
      <c r="F1084" s="19">
        <f t="shared" si="447"/>
        <v>0</v>
      </c>
      <c r="G1084" s="19">
        <f t="shared" si="448"/>
        <v>0</v>
      </c>
      <c r="H1084" s="19">
        <f t="shared" si="449"/>
        <v>0</v>
      </c>
      <c r="I1084" s="19">
        <f t="shared" si="450"/>
        <v>0</v>
      </c>
      <c r="J1084" s="19">
        <f t="shared" si="465"/>
        <v>0</v>
      </c>
      <c r="K1084" s="19">
        <f t="shared" si="466"/>
        <v>0</v>
      </c>
      <c r="L1084" s="19">
        <f t="shared" si="451"/>
        <v>0</v>
      </c>
      <c r="M1084" s="19">
        <f t="shared" si="452"/>
        <v>0</v>
      </c>
      <c r="N1084" s="19">
        <f t="shared" si="453"/>
        <v>0</v>
      </c>
      <c r="O1084" s="19">
        <f t="shared" si="467"/>
        <v>0</v>
      </c>
      <c r="P1084" s="19">
        <f t="shared" si="468"/>
        <v>0</v>
      </c>
      <c r="Q1084" s="19">
        <f t="shared" si="469"/>
        <v>0</v>
      </c>
      <c r="R1084" s="19">
        <f t="shared" si="454"/>
        <v>0</v>
      </c>
      <c r="S1084" s="19">
        <f t="shared" si="455"/>
        <v>0</v>
      </c>
      <c r="T1084" s="19">
        <f t="shared" si="470"/>
        <v>0</v>
      </c>
      <c r="U1084" s="19">
        <f t="shared" si="471"/>
        <v>0</v>
      </c>
      <c r="V1084" s="19">
        <f t="shared" si="456"/>
        <v>0</v>
      </c>
      <c r="W1084" s="19">
        <f t="shared" si="457"/>
        <v>0</v>
      </c>
      <c r="X1084" s="19">
        <f t="shared" si="458"/>
        <v>0</v>
      </c>
      <c r="Y1084" s="19">
        <f t="shared" si="472"/>
        <v>0</v>
      </c>
      <c r="Z1084" s="39">
        <f t="shared" si="475"/>
        <v>0</v>
      </c>
      <c r="AA1084" s="39">
        <f t="shared" si="475"/>
        <v>0</v>
      </c>
      <c r="AB1084" s="39">
        <f t="shared" si="475"/>
        <v>0</v>
      </c>
      <c r="AC1084" s="39">
        <f t="shared" si="475"/>
        <v>0</v>
      </c>
      <c r="AD1084" s="39">
        <f t="shared" si="475"/>
        <v>0</v>
      </c>
      <c r="AE1084" s="20">
        <f t="shared" si="476"/>
        <v>0</v>
      </c>
    </row>
    <row r="1085" spans="1:31">
      <c r="A1085" s="282">
        <f t="shared" si="474"/>
        <v>336</v>
      </c>
      <c r="B1085" s="18">
        <f t="shared" si="464"/>
        <v>0</v>
      </c>
      <c r="C1085" s="271">
        <f t="shared" si="464"/>
        <v>0</v>
      </c>
      <c r="D1085" s="18">
        <f t="shared" si="464"/>
        <v>0</v>
      </c>
      <c r="E1085" s="18">
        <f t="shared" si="464"/>
        <v>0</v>
      </c>
      <c r="F1085" s="19">
        <f t="shared" si="447"/>
        <v>0</v>
      </c>
      <c r="G1085" s="19">
        <f t="shared" si="448"/>
        <v>0</v>
      </c>
      <c r="H1085" s="19">
        <f t="shared" si="449"/>
        <v>0</v>
      </c>
      <c r="I1085" s="19">
        <f t="shared" si="450"/>
        <v>0</v>
      </c>
      <c r="J1085" s="19">
        <f t="shared" si="465"/>
        <v>0</v>
      </c>
      <c r="K1085" s="19">
        <f t="shared" si="466"/>
        <v>0</v>
      </c>
      <c r="L1085" s="19">
        <f t="shared" si="451"/>
        <v>0</v>
      </c>
      <c r="M1085" s="19">
        <f t="shared" si="452"/>
        <v>0</v>
      </c>
      <c r="N1085" s="19">
        <f t="shared" si="453"/>
        <v>0</v>
      </c>
      <c r="O1085" s="19">
        <f t="shared" si="467"/>
        <v>0</v>
      </c>
      <c r="P1085" s="19">
        <f t="shared" si="468"/>
        <v>0</v>
      </c>
      <c r="Q1085" s="19">
        <f t="shared" si="469"/>
        <v>0</v>
      </c>
      <c r="R1085" s="19">
        <f t="shared" si="454"/>
        <v>0</v>
      </c>
      <c r="S1085" s="19">
        <f t="shared" si="455"/>
        <v>0</v>
      </c>
      <c r="T1085" s="19">
        <f t="shared" si="470"/>
        <v>0</v>
      </c>
      <c r="U1085" s="19">
        <f t="shared" si="471"/>
        <v>0</v>
      </c>
      <c r="V1085" s="19">
        <f t="shared" si="456"/>
        <v>0</v>
      </c>
      <c r="W1085" s="19">
        <f t="shared" si="457"/>
        <v>0</v>
      </c>
      <c r="X1085" s="19">
        <f t="shared" si="458"/>
        <v>0</v>
      </c>
      <c r="Y1085" s="19">
        <f t="shared" si="472"/>
        <v>0</v>
      </c>
      <c r="Z1085" s="39">
        <f t="shared" si="475"/>
        <v>0</v>
      </c>
      <c r="AA1085" s="39">
        <f t="shared" si="475"/>
        <v>0</v>
      </c>
      <c r="AB1085" s="39">
        <f t="shared" si="475"/>
        <v>0</v>
      </c>
      <c r="AC1085" s="39">
        <f t="shared" si="475"/>
        <v>0</v>
      </c>
      <c r="AD1085" s="39">
        <f t="shared" si="475"/>
        <v>0</v>
      </c>
      <c r="AE1085" s="20">
        <f t="shared" si="476"/>
        <v>0</v>
      </c>
    </row>
    <row r="1086" spans="1:31">
      <c r="A1086" s="282">
        <f t="shared" si="474"/>
        <v>337</v>
      </c>
      <c r="B1086" s="18">
        <f t="shared" si="464"/>
        <v>0</v>
      </c>
      <c r="C1086" s="271">
        <f t="shared" si="464"/>
        <v>0</v>
      </c>
      <c r="D1086" s="18">
        <f t="shared" si="464"/>
        <v>0</v>
      </c>
      <c r="E1086" s="18">
        <f t="shared" si="464"/>
        <v>0</v>
      </c>
      <c r="F1086" s="19">
        <f t="shared" si="447"/>
        <v>0</v>
      </c>
      <c r="G1086" s="19">
        <f t="shared" si="448"/>
        <v>0</v>
      </c>
      <c r="H1086" s="19">
        <f t="shared" si="449"/>
        <v>0</v>
      </c>
      <c r="I1086" s="19">
        <f t="shared" si="450"/>
        <v>0</v>
      </c>
      <c r="J1086" s="19">
        <f t="shared" si="465"/>
        <v>0</v>
      </c>
      <c r="K1086" s="19">
        <f t="shared" si="466"/>
        <v>0</v>
      </c>
      <c r="L1086" s="19">
        <f t="shared" si="451"/>
        <v>0</v>
      </c>
      <c r="M1086" s="19">
        <f t="shared" si="452"/>
        <v>0</v>
      </c>
      <c r="N1086" s="19">
        <f t="shared" si="453"/>
        <v>0</v>
      </c>
      <c r="O1086" s="19">
        <f t="shared" si="467"/>
        <v>0</v>
      </c>
      <c r="P1086" s="19">
        <f t="shared" si="468"/>
        <v>0</v>
      </c>
      <c r="Q1086" s="19">
        <f t="shared" si="469"/>
        <v>0</v>
      </c>
      <c r="R1086" s="19">
        <f t="shared" si="454"/>
        <v>0</v>
      </c>
      <c r="S1086" s="19">
        <f t="shared" si="455"/>
        <v>0</v>
      </c>
      <c r="T1086" s="19">
        <f t="shared" si="470"/>
        <v>0</v>
      </c>
      <c r="U1086" s="19">
        <f t="shared" si="471"/>
        <v>0</v>
      </c>
      <c r="V1086" s="19">
        <f t="shared" si="456"/>
        <v>0</v>
      </c>
      <c r="W1086" s="19">
        <f t="shared" si="457"/>
        <v>0</v>
      </c>
      <c r="X1086" s="19">
        <f t="shared" si="458"/>
        <v>0</v>
      </c>
      <c r="Y1086" s="19">
        <f t="shared" si="472"/>
        <v>0</v>
      </c>
      <c r="Z1086" s="39">
        <f t="shared" si="475"/>
        <v>0</v>
      </c>
      <c r="AA1086" s="39">
        <f t="shared" si="475"/>
        <v>0</v>
      </c>
      <c r="AB1086" s="39">
        <f t="shared" si="475"/>
        <v>0</v>
      </c>
      <c r="AC1086" s="39">
        <f t="shared" si="475"/>
        <v>0</v>
      </c>
      <c r="AD1086" s="39">
        <f t="shared" si="475"/>
        <v>0</v>
      </c>
      <c r="AE1086" s="20">
        <f t="shared" si="476"/>
        <v>0</v>
      </c>
    </row>
    <row r="1087" spans="1:31">
      <c r="A1087" s="282">
        <f t="shared" si="474"/>
        <v>338</v>
      </c>
      <c r="B1087" s="18">
        <f t="shared" si="464"/>
        <v>0</v>
      </c>
      <c r="C1087" s="271">
        <f t="shared" si="464"/>
        <v>0</v>
      </c>
      <c r="D1087" s="18">
        <f t="shared" si="464"/>
        <v>0</v>
      </c>
      <c r="E1087" s="18">
        <f t="shared" si="464"/>
        <v>0</v>
      </c>
      <c r="F1087" s="19">
        <f t="shared" si="447"/>
        <v>0</v>
      </c>
      <c r="G1087" s="19">
        <f t="shared" si="448"/>
        <v>0</v>
      </c>
      <c r="H1087" s="19">
        <f t="shared" si="449"/>
        <v>0</v>
      </c>
      <c r="I1087" s="19">
        <f t="shared" si="450"/>
        <v>0</v>
      </c>
      <c r="J1087" s="19">
        <f t="shared" si="465"/>
        <v>0</v>
      </c>
      <c r="K1087" s="19">
        <f t="shared" si="466"/>
        <v>0</v>
      </c>
      <c r="L1087" s="19">
        <f t="shared" si="451"/>
        <v>0</v>
      </c>
      <c r="M1087" s="19">
        <f t="shared" si="452"/>
        <v>0</v>
      </c>
      <c r="N1087" s="19">
        <f t="shared" si="453"/>
        <v>0</v>
      </c>
      <c r="O1087" s="19">
        <f t="shared" si="467"/>
        <v>0</v>
      </c>
      <c r="P1087" s="19">
        <f t="shared" si="468"/>
        <v>0</v>
      </c>
      <c r="Q1087" s="19">
        <f t="shared" si="469"/>
        <v>0</v>
      </c>
      <c r="R1087" s="19">
        <f t="shared" si="454"/>
        <v>0</v>
      </c>
      <c r="S1087" s="19">
        <f t="shared" si="455"/>
        <v>0</v>
      </c>
      <c r="T1087" s="19">
        <f t="shared" si="470"/>
        <v>0</v>
      </c>
      <c r="U1087" s="19">
        <f t="shared" si="471"/>
        <v>0</v>
      </c>
      <c r="V1087" s="19">
        <f t="shared" si="456"/>
        <v>0</v>
      </c>
      <c r="W1087" s="19">
        <f t="shared" si="457"/>
        <v>0</v>
      </c>
      <c r="X1087" s="19">
        <f t="shared" si="458"/>
        <v>0</v>
      </c>
      <c r="Y1087" s="19">
        <f t="shared" si="472"/>
        <v>0</v>
      </c>
      <c r="Z1087" s="39">
        <f t="shared" si="475"/>
        <v>0</v>
      </c>
      <c r="AA1087" s="39">
        <f t="shared" si="475"/>
        <v>0</v>
      </c>
      <c r="AB1087" s="39">
        <f t="shared" si="475"/>
        <v>0</v>
      </c>
      <c r="AC1087" s="39">
        <f t="shared" si="475"/>
        <v>0</v>
      </c>
      <c r="AD1087" s="39">
        <f t="shared" si="475"/>
        <v>0</v>
      </c>
      <c r="AE1087" s="20">
        <f t="shared" si="476"/>
        <v>0</v>
      </c>
    </row>
    <row r="1088" spans="1:31">
      <c r="A1088" s="282">
        <f t="shared" si="474"/>
        <v>339</v>
      </c>
      <c r="B1088" s="18">
        <f t="shared" si="464"/>
        <v>0</v>
      </c>
      <c r="C1088" s="271">
        <f t="shared" si="464"/>
        <v>0</v>
      </c>
      <c r="D1088" s="18">
        <f t="shared" si="464"/>
        <v>0</v>
      </c>
      <c r="E1088" s="18">
        <f t="shared" si="464"/>
        <v>0</v>
      </c>
      <c r="F1088" s="19">
        <f t="shared" si="447"/>
        <v>0</v>
      </c>
      <c r="G1088" s="19">
        <f t="shared" si="448"/>
        <v>0</v>
      </c>
      <c r="H1088" s="19">
        <f t="shared" si="449"/>
        <v>0</v>
      </c>
      <c r="I1088" s="19">
        <f t="shared" si="450"/>
        <v>0</v>
      </c>
      <c r="J1088" s="19">
        <f t="shared" si="465"/>
        <v>0</v>
      </c>
      <c r="K1088" s="19">
        <f t="shared" si="466"/>
        <v>0</v>
      </c>
      <c r="L1088" s="19">
        <f t="shared" si="451"/>
        <v>0</v>
      </c>
      <c r="M1088" s="19">
        <f t="shared" si="452"/>
        <v>0</v>
      </c>
      <c r="N1088" s="19">
        <f t="shared" si="453"/>
        <v>0</v>
      </c>
      <c r="O1088" s="19">
        <f t="shared" si="467"/>
        <v>0</v>
      </c>
      <c r="P1088" s="19">
        <f t="shared" si="468"/>
        <v>0</v>
      </c>
      <c r="Q1088" s="19">
        <f t="shared" si="469"/>
        <v>0</v>
      </c>
      <c r="R1088" s="19">
        <f t="shared" si="454"/>
        <v>0</v>
      </c>
      <c r="S1088" s="19">
        <f t="shared" si="455"/>
        <v>0</v>
      </c>
      <c r="T1088" s="19">
        <f t="shared" si="470"/>
        <v>0</v>
      </c>
      <c r="U1088" s="19">
        <f t="shared" si="471"/>
        <v>0</v>
      </c>
      <c r="V1088" s="19">
        <f t="shared" si="456"/>
        <v>0</v>
      </c>
      <c r="W1088" s="19">
        <f t="shared" si="457"/>
        <v>0</v>
      </c>
      <c r="X1088" s="19">
        <f t="shared" si="458"/>
        <v>0</v>
      </c>
      <c r="Y1088" s="19">
        <f t="shared" si="472"/>
        <v>0</v>
      </c>
      <c r="Z1088" s="39">
        <f t="shared" si="475"/>
        <v>0</v>
      </c>
      <c r="AA1088" s="39">
        <f t="shared" si="475"/>
        <v>0</v>
      </c>
      <c r="AB1088" s="39">
        <f t="shared" si="475"/>
        <v>0</v>
      </c>
      <c r="AC1088" s="39">
        <f t="shared" si="475"/>
        <v>0</v>
      </c>
      <c r="AD1088" s="39">
        <f t="shared" si="475"/>
        <v>0</v>
      </c>
      <c r="AE1088" s="20">
        <f t="shared" si="476"/>
        <v>0</v>
      </c>
    </row>
    <row r="1089" spans="1:31">
      <c r="A1089" s="282">
        <f t="shared" si="474"/>
        <v>340</v>
      </c>
      <c r="B1089" s="18">
        <f t="shared" si="464"/>
        <v>0</v>
      </c>
      <c r="C1089" s="271">
        <f t="shared" si="464"/>
        <v>0</v>
      </c>
      <c r="D1089" s="18">
        <f t="shared" si="464"/>
        <v>0</v>
      </c>
      <c r="E1089" s="18">
        <f t="shared" si="464"/>
        <v>0</v>
      </c>
      <c r="F1089" s="19">
        <f t="shared" si="447"/>
        <v>0</v>
      </c>
      <c r="G1089" s="19">
        <f t="shared" si="448"/>
        <v>0</v>
      </c>
      <c r="H1089" s="19">
        <f t="shared" si="449"/>
        <v>0</v>
      </c>
      <c r="I1089" s="19">
        <f t="shared" si="450"/>
        <v>0</v>
      </c>
      <c r="J1089" s="19">
        <f t="shared" si="465"/>
        <v>0</v>
      </c>
      <c r="K1089" s="19">
        <f t="shared" si="466"/>
        <v>0</v>
      </c>
      <c r="L1089" s="19">
        <f t="shared" si="451"/>
        <v>0</v>
      </c>
      <c r="M1089" s="19">
        <f t="shared" si="452"/>
        <v>0</v>
      </c>
      <c r="N1089" s="19">
        <f t="shared" si="453"/>
        <v>0</v>
      </c>
      <c r="O1089" s="19">
        <f t="shared" si="467"/>
        <v>0</v>
      </c>
      <c r="P1089" s="19">
        <f t="shared" si="468"/>
        <v>0</v>
      </c>
      <c r="Q1089" s="19">
        <f t="shared" si="469"/>
        <v>0</v>
      </c>
      <c r="R1089" s="19">
        <f t="shared" si="454"/>
        <v>0</v>
      </c>
      <c r="S1089" s="19">
        <f t="shared" si="455"/>
        <v>0</v>
      </c>
      <c r="T1089" s="19">
        <f t="shared" si="470"/>
        <v>0</v>
      </c>
      <c r="U1089" s="19">
        <f t="shared" si="471"/>
        <v>0</v>
      </c>
      <c r="V1089" s="19">
        <f t="shared" si="456"/>
        <v>0</v>
      </c>
      <c r="W1089" s="19">
        <f t="shared" si="457"/>
        <v>0</v>
      </c>
      <c r="X1089" s="19">
        <f t="shared" si="458"/>
        <v>0</v>
      </c>
      <c r="Y1089" s="19">
        <f t="shared" si="472"/>
        <v>0</v>
      </c>
      <c r="Z1089" s="39">
        <f t="shared" si="475"/>
        <v>0</v>
      </c>
      <c r="AA1089" s="39">
        <f t="shared" si="475"/>
        <v>0</v>
      </c>
      <c r="AB1089" s="39">
        <f t="shared" si="475"/>
        <v>0</v>
      </c>
      <c r="AC1089" s="39">
        <f t="shared" si="475"/>
        <v>0</v>
      </c>
      <c r="AD1089" s="39">
        <f t="shared" si="475"/>
        <v>0</v>
      </c>
      <c r="AE1089" s="20">
        <f t="shared" si="476"/>
        <v>0</v>
      </c>
    </row>
    <row r="1090" spans="1:31">
      <c r="A1090" s="282">
        <f t="shared" si="474"/>
        <v>341</v>
      </c>
      <c r="B1090" s="18">
        <f t="shared" si="464"/>
        <v>0</v>
      </c>
      <c r="C1090" s="271">
        <f t="shared" si="464"/>
        <v>0</v>
      </c>
      <c r="D1090" s="18">
        <f t="shared" si="464"/>
        <v>0</v>
      </c>
      <c r="E1090" s="18">
        <f t="shared" si="464"/>
        <v>0</v>
      </c>
      <c r="F1090" s="19">
        <f t="shared" si="447"/>
        <v>0</v>
      </c>
      <c r="G1090" s="19">
        <f t="shared" si="448"/>
        <v>0</v>
      </c>
      <c r="H1090" s="19">
        <f t="shared" si="449"/>
        <v>0</v>
      </c>
      <c r="I1090" s="19">
        <f t="shared" si="450"/>
        <v>0</v>
      </c>
      <c r="J1090" s="19">
        <f t="shared" si="465"/>
        <v>0</v>
      </c>
      <c r="K1090" s="19">
        <f t="shared" si="466"/>
        <v>0</v>
      </c>
      <c r="L1090" s="19">
        <f t="shared" si="451"/>
        <v>0</v>
      </c>
      <c r="M1090" s="19">
        <f t="shared" si="452"/>
        <v>0</v>
      </c>
      <c r="N1090" s="19">
        <f t="shared" si="453"/>
        <v>0</v>
      </c>
      <c r="O1090" s="19">
        <f t="shared" si="467"/>
        <v>0</v>
      </c>
      <c r="P1090" s="19">
        <f t="shared" si="468"/>
        <v>0</v>
      </c>
      <c r="Q1090" s="19">
        <f t="shared" si="469"/>
        <v>0</v>
      </c>
      <c r="R1090" s="19">
        <f t="shared" si="454"/>
        <v>0</v>
      </c>
      <c r="S1090" s="19">
        <f t="shared" si="455"/>
        <v>0</v>
      </c>
      <c r="T1090" s="19">
        <f t="shared" si="470"/>
        <v>0</v>
      </c>
      <c r="U1090" s="19">
        <f t="shared" si="471"/>
        <v>0</v>
      </c>
      <c r="V1090" s="19">
        <f t="shared" si="456"/>
        <v>0</v>
      </c>
      <c r="W1090" s="19">
        <f t="shared" si="457"/>
        <v>0</v>
      </c>
      <c r="X1090" s="19">
        <f t="shared" si="458"/>
        <v>0</v>
      </c>
      <c r="Y1090" s="19">
        <f t="shared" si="472"/>
        <v>0</v>
      </c>
      <c r="Z1090" s="39">
        <f t="shared" si="475"/>
        <v>0</v>
      </c>
      <c r="AA1090" s="39">
        <f t="shared" si="475"/>
        <v>0</v>
      </c>
      <c r="AB1090" s="39">
        <f t="shared" si="475"/>
        <v>0</v>
      </c>
      <c r="AC1090" s="39">
        <f t="shared" si="475"/>
        <v>0</v>
      </c>
      <c r="AD1090" s="39">
        <f t="shared" si="475"/>
        <v>0</v>
      </c>
      <c r="AE1090" s="20">
        <f t="shared" si="476"/>
        <v>0</v>
      </c>
    </row>
    <row r="1091" spans="1:31">
      <c r="A1091" s="282">
        <f t="shared" si="474"/>
        <v>342</v>
      </c>
      <c r="B1091" s="18">
        <f t="shared" ref="B1091:E1110" si="477">B347</f>
        <v>0</v>
      </c>
      <c r="C1091" s="271">
        <f t="shared" si="477"/>
        <v>0</v>
      </c>
      <c r="D1091" s="18">
        <f t="shared" si="477"/>
        <v>0</v>
      </c>
      <c r="E1091" s="18">
        <f t="shared" si="477"/>
        <v>0</v>
      </c>
      <c r="F1091" s="19">
        <f t="shared" si="447"/>
        <v>0</v>
      </c>
      <c r="G1091" s="19">
        <f t="shared" si="448"/>
        <v>0</v>
      </c>
      <c r="H1091" s="19">
        <f t="shared" si="449"/>
        <v>0</v>
      </c>
      <c r="I1091" s="19">
        <f t="shared" si="450"/>
        <v>0</v>
      </c>
      <c r="J1091" s="19">
        <f t="shared" si="465"/>
        <v>0</v>
      </c>
      <c r="K1091" s="19">
        <f t="shared" si="466"/>
        <v>0</v>
      </c>
      <c r="L1091" s="19">
        <f t="shared" si="451"/>
        <v>0</v>
      </c>
      <c r="M1091" s="19">
        <f t="shared" si="452"/>
        <v>0</v>
      </c>
      <c r="N1091" s="19">
        <f t="shared" si="453"/>
        <v>0</v>
      </c>
      <c r="O1091" s="19">
        <f t="shared" si="467"/>
        <v>0</v>
      </c>
      <c r="P1091" s="19">
        <f t="shared" si="468"/>
        <v>0</v>
      </c>
      <c r="Q1091" s="19">
        <f t="shared" si="469"/>
        <v>0</v>
      </c>
      <c r="R1091" s="19">
        <f t="shared" si="454"/>
        <v>0</v>
      </c>
      <c r="S1091" s="19">
        <f t="shared" si="455"/>
        <v>0</v>
      </c>
      <c r="T1091" s="19">
        <f t="shared" si="470"/>
        <v>0</v>
      </c>
      <c r="U1091" s="19">
        <f t="shared" si="471"/>
        <v>0</v>
      </c>
      <c r="V1091" s="19">
        <f t="shared" si="456"/>
        <v>0</v>
      </c>
      <c r="W1091" s="19">
        <f t="shared" si="457"/>
        <v>0</v>
      </c>
      <c r="X1091" s="19">
        <f t="shared" si="458"/>
        <v>0</v>
      </c>
      <c r="Y1091" s="19">
        <f t="shared" si="472"/>
        <v>0</v>
      </c>
      <c r="Z1091" s="39">
        <f t="shared" ref="Z1091:AD1100" si="478">Z347</f>
        <v>0</v>
      </c>
      <c r="AA1091" s="39">
        <f t="shared" si="478"/>
        <v>0</v>
      </c>
      <c r="AB1091" s="39">
        <f t="shared" si="478"/>
        <v>0</v>
      </c>
      <c r="AC1091" s="39">
        <f t="shared" si="478"/>
        <v>0</v>
      </c>
      <c r="AD1091" s="39">
        <f t="shared" si="478"/>
        <v>0</v>
      </c>
      <c r="AE1091" s="20">
        <f t="shared" si="476"/>
        <v>0</v>
      </c>
    </row>
    <row r="1092" spans="1:31">
      <c r="A1092" s="282">
        <f t="shared" si="474"/>
        <v>343</v>
      </c>
      <c r="B1092" s="18">
        <f t="shared" si="477"/>
        <v>0</v>
      </c>
      <c r="C1092" s="271">
        <f t="shared" si="477"/>
        <v>0</v>
      </c>
      <c r="D1092" s="18">
        <f t="shared" si="477"/>
        <v>0</v>
      </c>
      <c r="E1092" s="18">
        <f t="shared" si="477"/>
        <v>0</v>
      </c>
      <c r="F1092" s="19">
        <f t="shared" si="447"/>
        <v>0</v>
      </c>
      <c r="G1092" s="19">
        <f t="shared" si="448"/>
        <v>0</v>
      </c>
      <c r="H1092" s="19">
        <f t="shared" si="449"/>
        <v>0</v>
      </c>
      <c r="I1092" s="19">
        <f t="shared" si="450"/>
        <v>0</v>
      </c>
      <c r="J1092" s="19">
        <f t="shared" si="465"/>
        <v>0</v>
      </c>
      <c r="K1092" s="19">
        <f t="shared" si="466"/>
        <v>0</v>
      </c>
      <c r="L1092" s="19">
        <f t="shared" si="451"/>
        <v>0</v>
      </c>
      <c r="M1092" s="19">
        <f t="shared" si="452"/>
        <v>0</v>
      </c>
      <c r="N1092" s="19">
        <f t="shared" si="453"/>
        <v>0</v>
      </c>
      <c r="O1092" s="19">
        <f t="shared" si="467"/>
        <v>0</v>
      </c>
      <c r="P1092" s="19">
        <f t="shared" si="468"/>
        <v>0</v>
      </c>
      <c r="Q1092" s="19">
        <f t="shared" si="469"/>
        <v>0</v>
      </c>
      <c r="R1092" s="19">
        <f t="shared" si="454"/>
        <v>0</v>
      </c>
      <c r="S1092" s="19">
        <f t="shared" si="455"/>
        <v>0</v>
      </c>
      <c r="T1092" s="19">
        <f t="shared" si="470"/>
        <v>0</v>
      </c>
      <c r="U1092" s="19">
        <f t="shared" si="471"/>
        <v>0</v>
      </c>
      <c r="V1092" s="19">
        <f t="shared" si="456"/>
        <v>0</v>
      </c>
      <c r="W1092" s="19">
        <f t="shared" si="457"/>
        <v>0</v>
      </c>
      <c r="X1092" s="19">
        <f t="shared" si="458"/>
        <v>0</v>
      </c>
      <c r="Y1092" s="19">
        <f t="shared" si="472"/>
        <v>0</v>
      </c>
      <c r="Z1092" s="39">
        <f t="shared" si="478"/>
        <v>0</v>
      </c>
      <c r="AA1092" s="39">
        <f t="shared" si="478"/>
        <v>0</v>
      </c>
      <c r="AB1092" s="39">
        <f t="shared" si="478"/>
        <v>0</v>
      </c>
      <c r="AC1092" s="39">
        <f t="shared" si="478"/>
        <v>0</v>
      </c>
      <c r="AD1092" s="39">
        <f t="shared" si="478"/>
        <v>0</v>
      </c>
      <c r="AE1092" s="20">
        <f t="shared" si="476"/>
        <v>0</v>
      </c>
    </row>
    <row r="1093" spans="1:31">
      <c r="A1093" s="282">
        <f t="shared" si="474"/>
        <v>344</v>
      </c>
      <c r="B1093" s="18">
        <f t="shared" si="477"/>
        <v>0</v>
      </c>
      <c r="C1093" s="271">
        <f t="shared" si="477"/>
        <v>0</v>
      </c>
      <c r="D1093" s="18">
        <f t="shared" si="477"/>
        <v>0</v>
      </c>
      <c r="E1093" s="18">
        <f t="shared" si="477"/>
        <v>0</v>
      </c>
      <c r="F1093" s="19">
        <f t="shared" si="447"/>
        <v>0</v>
      </c>
      <c r="G1093" s="19">
        <f t="shared" si="448"/>
        <v>0</v>
      </c>
      <c r="H1093" s="19">
        <f t="shared" si="449"/>
        <v>0</v>
      </c>
      <c r="I1093" s="19">
        <f t="shared" si="450"/>
        <v>0</v>
      </c>
      <c r="J1093" s="19">
        <f t="shared" si="465"/>
        <v>0</v>
      </c>
      <c r="K1093" s="19">
        <f t="shared" si="466"/>
        <v>0</v>
      </c>
      <c r="L1093" s="19">
        <f t="shared" si="451"/>
        <v>0</v>
      </c>
      <c r="M1093" s="19">
        <f t="shared" si="452"/>
        <v>0</v>
      </c>
      <c r="N1093" s="19">
        <f t="shared" si="453"/>
        <v>0</v>
      </c>
      <c r="O1093" s="19">
        <f t="shared" si="467"/>
        <v>0</v>
      </c>
      <c r="P1093" s="19">
        <f t="shared" si="468"/>
        <v>0</v>
      </c>
      <c r="Q1093" s="19">
        <f t="shared" si="469"/>
        <v>0</v>
      </c>
      <c r="R1093" s="19">
        <f t="shared" si="454"/>
        <v>0</v>
      </c>
      <c r="S1093" s="19">
        <f t="shared" si="455"/>
        <v>0</v>
      </c>
      <c r="T1093" s="19">
        <f t="shared" si="470"/>
        <v>0</v>
      </c>
      <c r="U1093" s="19">
        <f t="shared" si="471"/>
        <v>0</v>
      </c>
      <c r="V1093" s="19">
        <f t="shared" si="456"/>
        <v>0</v>
      </c>
      <c r="W1093" s="19">
        <f t="shared" si="457"/>
        <v>0</v>
      </c>
      <c r="X1093" s="19">
        <f t="shared" si="458"/>
        <v>0</v>
      </c>
      <c r="Y1093" s="19">
        <f t="shared" si="472"/>
        <v>0</v>
      </c>
      <c r="Z1093" s="39">
        <f t="shared" si="478"/>
        <v>0</v>
      </c>
      <c r="AA1093" s="39">
        <f t="shared" si="478"/>
        <v>0</v>
      </c>
      <c r="AB1093" s="39">
        <f t="shared" si="478"/>
        <v>0</v>
      </c>
      <c r="AC1093" s="39">
        <f t="shared" si="478"/>
        <v>0</v>
      </c>
      <c r="AD1093" s="39">
        <f t="shared" si="478"/>
        <v>0</v>
      </c>
      <c r="AE1093" s="20">
        <f t="shared" si="476"/>
        <v>0</v>
      </c>
    </row>
    <row r="1094" spans="1:31">
      <c r="A1094" s="282">
        <f t="shared" si="474"/>
        <v>345</v>
      </c>
      <c r="B1094" s="18">
        <f t="shared" si="477"/>
        <v>0</v>
      </c>
      <c r="C1094" s="271">
        <f t="shared" si="477"/>
        <v>0</v>
      </c>
      <c r="D1094" s="18">
        <f t="shared" si="477"/>
        <v>0</v>
      </c>
      <c r="E1094" s="18">
        <f t="shared" si="477"/>
        <v>0</v>
      </c>
      <c r="F1094" s="19">
        <f t="shared" si="447"/>
        <v>0</v>
      </c>
      <c r="G1094" s="19">
        <f t="shared" si="448"/>
        <v>0</v>
      </c>
      <c r="H1094" s="19">
        <f t="shared" si="449"/>
        <v>0</v>
      </c>
      <c r="I1094" s="19">
        <f t="shared" si="450"/>
        <v>0</v>
      </c>
      <c r="J1094" s="19">
        <f t="shared" si="465"/>
        <v>0</v>
      </c>
      <c r="K1094" s="19">
        <f t="shared" si="466"/>
        <v>0</v>
      </c>
      <c r="L1094" s="19">
        <f t="shared" si="451"/>
        <v>0</v>
      </c>
      <c r="M1094" s="19">
        <f t="shared" si="452"/>
        <v>0</v>
      </c>
      <c r="N1094" s="19">
        <f t="shared" si="453"/>
        <v>0</v>
      </c>
      <c r="O1094" s="19">
        <f t="shared" si="467"/>
        <v>0</v>
      </c>
      <c r="P1094" s="19">
        <f t="shared" si="468"/>
        <v>0</v>
      </c>
      <c r="Q1094" s="19">
        <f t="shared" si="469"/>
        <v>0</v>
      </c>
      <c r="R1094" s="19">
        <f t="shared" si="454"/>
        <v>0</v>
      </c>
      <c r="S1094" s="19">
        <f t="shared" si="455"/>
        <v>0</v>
      </c>
      <c r="T1094" s="19">
        <f t="shared" si="470"/>
        <v>0</v>
      </c>
      <c r="U1094" s="19">
        <f t="shared" si="471"/>
        <v>0</v>
      </c>
      <c r="V1094" s="19">
        <f t="shared" si="456"/>
        <v>0</v>
      </c>
      <c r="W1094" s="19">
        <f t="shared" si="457"/>
        <v>0</v>
      </c>
      <c r="X1094" s="19">
        <f t="shared" si="458"/>
        <v>0</v>
      </c>
      <c r="Y1094" s="19">
        <f t="shared" si="472"/>
        <v>0</v>
      </c>
      <c r="Z1094" s="39">
        <f t="shared" si="478"/>
        <v>0</v>
      </c>
      <c r="AA1094" s="39">
        <f t="shared" si="478"/>
        <v>0</v>
      </c>
      <c r="AB1094" s="39">
        <f t="shared" si="478"/>
        <v>0</v>
      </c>
      <c r="AC1094" s="39">
        <f t="shared" si="478"/>
        <v>0</v>
      </c>
      <c r="AD1094" s="39">
        <f t="shared" si="478"/>
        <v>0</v>
      </c>
      <c r="AE1094" s="20">
        <f t="shared" si="476"/>
        <v>0</v>
      </c>
    </row>
    <row r="1095" spans="1:31">
      <c r="A1095" s="282">
        <f t="shared" si="474"/>
        <v>346</v>
      </c>
      <c r="B1095" s="18">
        <f t="shared" si="477"/>
        <v>0</v>
      </c>
      <c r="C1095" s="271">
        <f t="shared" si="477"/>
        <v>0</v>
      </c>
      <c r="D1095" s="18">
        <f t="shared" si="477"/>
        <v>0</v>
      </c>
      <c r="E1095" s="18">
        <f t="shared" si="477"/>
        <v>0</v>
      </c>
      <c r="F1095" s="19">
        <f t="shared" ref="F1095:F1158" si="479">IF(F351="후원(일시22건 또는 정기8건)또는 자원봉사(8명)",10,IF(F351="후원(일시13건 또는 정기5건)또는 자원봉사(7명)",8,IF(F351="후원(일시7건 또는 정기3건)또는 자원봉사(4명)",6,IF(F351="후원(일시4건 또는 정기2건)또는 자원봉사(2명)",4,IF(F351="후원(일시1건 또는 정기1건)또는 자원봉사(1명)",2,0)))))</f>
        <v>0</v>
      </c>
      <c r="G1095" s="19">
        <f t="shared" ref="G1095:G1158" si="480">IF(G351="게시",5,0)</f>
        <v>0</v>
      </c>
      <c r="H1095" s="19">
        <f t="shared" ref="H1095:H1158" si="481">IF(H351&gt;=6,20,IF(H351=5,15,IF(H351=4,10,IF(H351=3,5,0))))</f>
        <v>0</v>
      </c>
      <c r="I1095" s="19">
        <f t="shared" ref="I1095:I1158" si="482">IF(I351&gt;=30,20,IF(I351&gt;=22,15,IF(I351&gt;=15,10,IF(I351&gt;=8,5,0))))</f>
        <v>0</v>
      </c>
      <c r="J1095" s="19">
        <f t="shared" si="465"/>
        <v>0</v>
      </c>
      <c r="K1095" s="19">
        <f t="shared" si="466"/>
        <v>0</v>
      </c>
      <c r="L1095" s="19">
        <f t="shared" ref="L1095:L1158" si="483">IF(L351="설치",5,0)</f>
        <v>0</v>
      </c>
      <c r="M1095" s="19">
        <f t="shared" ref="M1095:M1158" si="484">IF(M351="가능",5,0)</f>
        <v>0</v>
      </c>
      <c r="N1095" s="19">
        <f t="shared" ref="N1095:N1158" si="485">IF(N351="사용",5,0)</f>
        <v>0</v>
      </c>
      <c r="O1095" s="19">
        <f t="shared" si="467"/>
        <v>0</v>
      </c>
      <c r="P1095" s="19">
        <f t="shared" si="468"/>
        <v>0</v>
      </c>
      <c r="Q1095" s="19">
        <f t="shared" si="469"/>
        <v>0</v>
      </c>
      <c r="R1095" s="19">
        <f t="shared" ref="R1095:R1158" si="486">IF(R351&gt;=5000,5,IF(R351&gt;=3000,4,IF(R351&gt;=2000,3,IF(R351&gt;=1000,2,IF(R351&gt;=500,1,0)))))</f>
        <v>0</v>
      </c>
      <c r="S1095" s="19">
        <f t="shared" ref="S1095:S1158" si="487">IF(S351&gt;=4000,5,IF(S351&gt;=2500,4,IF(S351&gt;=1000,3,IF(S351&gt;=500,2,IF(S351&gt;=300,1,0)))))</f>
        <v>0</v>
      </c>
      <c r="T1095" s="19">
        <f t="shared" si="470"/>
        <v>0</v>
      </c>
      <c r="U1095" s="19">
        <f t="shared" si="471"/>
        <v>0</v>
      </c>
      <c r="V1095" s="19">
        <f t="shared" ref="V1095:V1158" si="488">IF(V351&gt;=3,15,IF(V351&gt;=2,10,IF(V351&gt;=1,5,0)))</f>
        <v>0</v>
      </c>
      <c r="W1095" s="19">
        <f t="shared" ref="W1095:W1158" si="489">IF(W351&gt;=25,10,IF(W351&gt;=20,8,IF(W351&gt;=16,6,IF(W351&gt;=11,4,IF(W351&gt;=6,2,IF(W351&gt;=1,1,0))))))</f>
        <v>0</v>
      </c>
      <c r="X1095" s="19">
        <f t="shared" ref="X1095:X1158" si="490">IF(X351="구성",15,0)</f>
        <v>0</v>
      </c>
      <c r="Y1095" s="19">
        <f t="shared" si="472"/>
        <v>0</v>
      </c>
      <c r="Z1095" s="39">
        <f t="shared" si="478"/>
        <v>0</v>
      </c>
      <c r="AA1095" s="39">
        <f t="shared" si="478"/>
        <v>0</v>
      </c>
      <c r="AB1095" s="39">
        <f t="shared" si="478"/>
        <v>0</v>
      </c>
      <c r="AC1095" s="39">
        <f t="shared" si="478"/>
        <v>0</v>
      </c>
      <c r="AD1095" s="39">
        <f t="shared" si="478"/>
        <v>0</v>
      </c>
      <c r="AE1095" s="20">
        <f t="shared" si="476"/>
        <v>0</v>
      </c>
    </row>
    <row r="1096" spans="1:31">
      <c r="A1096" s="282">
        <f t="shared" si="474"/>
        <v>347</v>
      </c>
      <c r="B1096" s="18">
        <f t="shared" si="477"/>
        <v>0</v>
      </c>
      <c r="C1096" s="271">
        <f t="shared" si="477"/>
        <v>0</v>
      </c>
      <c r="D1096" s="18">
        <f t="shared" si="477"/>
        <v>0</v>
      </c>
      <c r="E1096" s="18">
        <f t="shared" si="477"/>
        <v>0</v>
      </c>
      <c r="F1096" s="19">
        <f t="shared" si="479"/>
        <v>0</v>
      </c>
      <c r="G1096" s="19">
        <f t="shared" si="480"/>
        <v>0</v>
      </c>
      <c r="H1096" s="19">
        <f t="shared" si="481"/>
        <v>0</v>
      </c>
      <c r="I1096" s="19">
        <f t="shared" si="482"/>
        <v>0</v>
      </c>
      <c r="J1096" s="19">
        <f t="shared" si="465"/>
        <v>0</v>
      </c>
      <c r="K1096" s="19">
        <f t="shared" si="466"/>
        <v>0</v>
      </c>
      <c r="L1096" s="19">
        <f t="shared" si="483"/>
        <v>0</v>
      </c>
      <c r="M1096" s="19">
        <f t="shared" si="484"/>
        <v>0</v>
      </c>
      <c r="N1096" s="19">
        <f t="shared" si="485"/>
        <v>0</v>
      </c>
      <c r="O1096" s="19">
        <f t="shared" si="467"/>
        <v>0</v>
      </c>
      <c r="P1096" s="19">
        <f t="shared" si="468"/>
        <v>0</v>
      </c>
      <c r="Q1096" s="19">
        <f t="shared" si="469"/>
        <v>0</v>
      </c>
      <c r="R1096" s="19">
        <f t="shared" si="486"/>
        <v>0</v>
      </c>
      <c r="S1096" s="19">
        <f t="shared" si="487"/>
        <v>0</v>
      </c>
      <c r="T1096" s="19">
        <f t="shared" si="470"/>
        <v>0</v>
      </c>
      <c r="U1096" s="19">
        <f t="shared" si="471"/>
        <v>0</v>
      </c>
      <c r="V1096" s="19">
        <f t="shared" si="488"/>
        <v>0</v>
      </c>
      <c r="W1096" s="19">
        <f t="shared" si="489"/>
        <v>0</v>
      </c>
      <c r="X1096" s="19">
        <f t="shared" si="490"/>
        <v>0</v>
      </c>
      <c r="Y1096" s="19">
        <f t="shared" si="472"/>
        <v>0</v>
      </c>
      <c r="Z1096" s="39">
        <f t="shared" si="478"/>
        <v>0</v>
      </c>
      <c r="AA1096" s="39">
        <f t="shared" si="478"/>
        <v>0</v>
      </c>
      <c r="AB1096" s="39">
        <f t="shared" si="478"/>
        <v>0</v>
      </c>
      <c r="AC1096" s="39">
        <f t="shared" si="478"/>
        <v>0</v>
      </c>
      <c r="AD1096" s="39">
        <f t="shared" si="478"/>
        <v>0</v>
      </c>
      <c r="AE1096" s="20">
        <f t="shared" si="476"/>
        <v>0</v>
      </c>
    </row>
    <row r="1097" spans="1:31">
      <c r="A1097" s="282">
        <f t="shared" si="474"/>
        <v>348</v>
      </c>
      <c r="B1097" s="18">
        <f t="shared" si="477"/>
        <v>0</v>
      </c>
      <c r="C1097" s="271">
        <f t="shared" si="477"/>
        <v>0</v>
      </c>
      <c r="D1097" s="18">
        <f t="shared" si="477"/>
        <v>0</v>
      </c>
      <c r="E1097" s="18">
        <f t="shared" si="477"/>
        <v>0</v>
      </c>
      <c r="F1097" s="19">
        <f t="shared" si="479"/>
        <v>0</v>
      </c>
      <c r="G1097" s="19">
        <f t="shared" si="480"/>
        <v>0</v>
      </c>
      <c r="H1097" s="19">
        <f t="shared" si="481"/>
        <v>0</v>
      </c>
      <c r="I1097" s="19">
        <f t="shared" si="482"/>
        <v>0</v>
      </c>
      <c r="J1097" s="19">
        <f t="shared" si="465"/>
        <v>0</v>
      </c>
      <c r="K1097" s="19">
        <f t="shared" si="466"/>
        <v>0</v>
      </c>
      <c r="L1097" s="19">
        <f t="shared" si="483"/>
        <v>0</v>
      </c>
      <c r="M1097" s="19">
        <f t="shared" si="484"/>
        <v>0</v>
      </c>
      <c r="N1097" s="19">
        <f t="shared" si="485"/>
        <v>0</v>
      </c>
      <c r="O1097" s="19">
        <f t="shared" si="467"/>
        <v>0</v>
      </c>
      <c r="P1097" s="19">
        <f t="shared" si="468"/>
        <v>0</v>
      </c>
      <c r="Q1097" s="19">
        <f t="shared" si="469"/>
        <v>0</v>
      </c>
      <c r="R1097" s="19">
        <f t="shared" si="486"/>
        <v>0</v>
      </c>
      <c r="S1097" s="19">
        <f t="shared" si="487"/>
        <v>0</v>
      </c>
      <c r="T1097" s="19">
        <f t="shared" si="470"/>
        <v>0</v>
      </c>
      <c r="U1097" s="19">
        <f t="shared" si="471"/>
        <v>0</v>
      </c>
      <c r="V1097" s="19">
        <f t="shared" si="488"/>
        <v>0</v>
      </c>
      <c r="W1097" s="19">
        <f t="shared" si="489"/>
        <v>0</v>
      </c>
      <c r="X1097" s="19">
        <f t="shared" si="490"/>
        <v>0</v>
      </c>
      <c r="Y1097" s="19">
        <f t="shared" si="472"/>
        <v>0</v>
      </c>
      <c r="Z1097" s="39">
        <f t="shared" si="478"/>
        <v>0</v>
      </c>
      <c r="AA1097" s="39">
        <f t="shared" si="478"/>
        <v>0</v>
      </c>
      <c r="AB1097" s="39">
        <f t="shared" si="478"/>
        <v>0</v>
      </c>
      <c r="AC1097" s="39">
        <f t="shared" si="478"/>
        <v>0</v>
      </c>
      <c r="AD1097" s="39">
        <f t="shared" si="478"/>
        <v>0</v>
      </c>
      <c r="AE1097" s="20">
        <f t="shared" si="476"/>
        <v>0</v>
      </c>
    </row>
    <row r="1098" spans="1:31">
      <c r="A1098" s="282">
        <f t="shared" si="474"/>
        <v>349</v>
      </c>
      <c r="B1098" s="18">
        <f t="shared" si="477"/>
        <v>0</v>
      </c>
      <c r="C1098" s="271">
        <f t="shared" si="477"/>
        <v>0</v>
      </c>
      <c r="D1098" s="18">
        <f t="shared" si="477"/>
        <v>0</v>
      </c>
      <c r="E1098" s="18">
        <f t="shared" si="477"/>
        <v>0</v>
      </c>
      <c r="F1098" s="19">
        <f t="shared" si="479"/>
        <v>0</v>
      </c>
      <c r="G1098" s="19">
        <f t="shared" si="480"/>
        <v>0</v>
      </c>
      <c r="H1098" s="19">
        <f t="shared" si="481"/>
        <v>0</v>
      </c>
      <c r="I1098" s="19">
        <f t="shared" si="482"/>
        <v>0</v>
      </c>
      <c r="J1098" s="19">
        <f t="shared" si="465"/>
        <v>0</v>
      </c>
      <c r="K1098" s="19">
        <f t="shared" si="466"/>
        <v>0</v>
      </c>
      <c r="L1098" s="19">
        <f t="shared" si="483"/>
        <v>0</v>
      </c>
      <c r="M1098" s="19">
        <f t="shared" si="484"/>
        <v>0</v>
      </c>
      <c r="N1098" s="19">
        <f t="shared" si="485"/>
        <v>0</v>
      </c>
      <c r="O1098" s="19">
        <f t="shared" si="467"/>
        <v>0</v>
      </c>
      <c r="P1098" s="19">
        <f t="shared" si="468"/>
        <v>0</v>
      </c>
      <c r="Q1098" s="19">
        <f t="shared" si="469"/>
        <v>0</v>
      </c>
      <c r="R1098" s="19">
        <f t="shared" si="486"/>
        <v>0</v>
      </c>
      <c r="S1098" s="19">
        <f t="shared" si="487"/>
        <v>0</v>
      </c>
      <c r="T1098" s="19">
        <f t="shared" si="470"/>
        <v>0</v>
      </c>
      <c r="U1098" s="19">
        <f t="shared" si="471"/>
        <v>0</v>
      </c>
      <c r="V1098" s="19">
        <f t="shared" si="488"/>
        <v>0</v>
      </c>
      <c r="W1098" s="19">
        <f t="shared" si="489"/>
        <v>0</v>
      </c>
      <c r="X1098" s="19">
        <f t="shared" si="490"/>
        <v>0</v>
      </c>
      <c r="Y1098" s="19">
        <f t="shared" si="472"/>
        <v>0</v>
      </c>
      <c r="Z1098" s="39">
        <f t="shared" si="478"/>
        <v>0</v>
      </c>
      <c r="AA1098" s="39">
        <f t="shared" si="478"/>
        <v>0</v>
      </c>
      <c r="AB1098" s="39">
        <f t="shared" si="478"/>
        <v>0</v>
      </c>
      <c r="AC1098" s="39">
        <f t="shared" si="478"/>
        <v>0</v>
      </c>
      <c r="AD1098" s="39">
        <f t="shared" si="478"/>
        <v>0</v>
      </c>
      <c r="AE1098" s="20">
        <f t="shared" si="476"/>
        <v>0</v>
      </c>
    </row>
    <row r="1099" spans="1:31">
      <c r="A1099" s="282">
        <f t="shared" si="474"/>
        <v>350</v>
      </c>
      <c r="B1099" s="18">
        <f t="shared" si="477"/>
        <v>0</v>
      </c>
      <c r="C1099" s="271">
        <f t="shared" si="477"/>
        <v>0</v>
      </c>
      <c r="D1099" s="18">
        <f t="shared" si="477"/>
        <v>0</v>
      </c>
      <c r="E1099" s="18">
        <f t="shared" si="477"/>
        <v>0</v>
      </c>
      <c r="F1099" s="19">
        <f t="shared" si="479"/>
        <v>0</v>
      </c>
      <c r="G1099" s="19">
        <f t="shared" si="480"/>
        <v>0</v>
      </c>
      <c r="H1099" s="19">
        <f t="shared" si="481"/>
        <v>0</v>
      </c>
      <c r="I1099" s="19">
        <f t="shared" si="482"/>
        <v>0</v>
      </c>
      <c r="J1099" s="19">
        <f t="shared" si="465"/>
        <v>0</v>
      </c>
      <c r="K1099" s="19">
        <f t="shared" si="466"/>
        <v>0</v>
      </c>
      <c r="L1099" s="19">
        <f t="shared" si="483"/>
        <v>0</v>
      </c>
      <c r="M1099" s="19">
        <f t="shared" si="484"/>
        <v>0</v>
      </c>
      <c r="N1099" s="19">
        <f t="shared" si="485"/>
        <v>0</v>
      </c>
      <c r="O1099" s="19">
        <f t="shared" si="467"/>
        <v>0</v>
      </c>
      <c r="P1099" s="19">
        <f t="shared" si="468"/>
        <v>0</v>
      </c>
      <c r="Q1099" s="19">
        <f t="shared" si="469"/>
        <v>0</v>
      </c>
      <c r="R1099" s="19">
        <f t="shared" si="486"/>
        <v>0</v>
      </c>
      <c r="S1099" s="19">
        <f t="shared" si="487"/>
        <v>0</v>
      </c>
      <c r="T1099" s="19">
        <f t="shared" si="470"/>
        <v>0</v>
      </c>
      <c r="U1099" s="19">
        <f t="shared" si="471"/>
        <v>0</v>
      </c>
      <c r="V1099" s="19">
        <f t="shared" si="488"/>
        <v>0</v>
      </c>
      <c r="W1099" s="19">
        <f t="shared" si="489"/>
        <v>0</v>
      </c>
      <c r="X1099" s="19">
        <f t="shared" si="490"/>
        <v>0</v>
      </c>
      <c r="Y1099" s="19">
        <f t="shared" si="472"/>
        <v>0</v>
      </c>
      <c r="Z1099" s="39">
        <f t="shared" si="478"/>
        <v>0</v>
      </c>
      <c r="AA1099" s="39">
        <f t="shared" si="478"/>
        <v>0</v>
      </c>
      <c r="AB1099" s="39">
        <f t="shared" si="478"/>
        <v>0</v>
      </c>
      <c r="AC1099" s="39">
        <f t="shared" si="478"/>
        <v>0</v>
      </c>
      <c r="AD1099" s="39">
        <f t="shared" si="478"/>
        <v>0</v>
      </c>
      <c r="AE1099" s="20">
        <f t="shared" si="476"/>
        <v>0</v>
      </c>
    </row>
    <row r="1100" spans="1:31">
      <c r="A1100" s="282">
        <f t="shared" si="474"/>
        <v>351</v>
      </c>
      <c r="B1100" s="18">
        <f t="shared" si="477"/>
        <v>0</v>
      </c>
      <c r="C1100" s="271">
        <f t="shared" si="477"/>
        <v>0</v>
      </c>
      <c r="D1100" s="18">
        <f t="shared" si="477"/>
        <v>0</v>
      </c>
      <c r="E1100" s="18">
        <f t="shared" si="477"/>
        <v>0</v>
      </c>
      <c r="F1100" s="19">
        <f t="shared" si="479"/>
        <v>0</v>
      </c>
      <c r="G1100" s="19">
        <f t="shared" si="480"/>
        <v>0</v>
      </c>
      <c r="H1100" s="19">
        <f t="shared" si="481"/>
        <v>0</v>
      </c>
      <c r="I1100" s="19">
        <f t="shared" si="482"/>
        <v>0</v>
      </c>
      <c r="J1100" s="19">
        <f t="shared" si="465"/>
        <v>0</v>
      </c>
      <c r="K1100" s="19">
        <f t="shared" si="466"/>
        <v>0</v>
      </c>
      <c r="L1100" s="19">
        <f t="shared" si="483"/>
        <v>0</v>
      </c>
      <c r="M1100" s="19">
        <f t="shared" si="484"/>
        <v>0</v>
      </c>
      <c r="N1100" s="19">
        <f t="shared" si="485"/>
        <v>0</v>
      </c>
      <c r="O1100" s="19">
        <f t="shared" si="467"/>
        <v>0</v>
      </c>
      <c r="P1100" s="19">
        <f t="shared" si="468"/>
        <v>0</v>
      </c>
      <c r="Q1100" s="19">
        <f t="shared" si="469"/>
        <v>0</v>
      </c>
      <c r="R1100" s="19">
        <f t="shared" si="486"/>
        <v>0</v>
      </c>
      <c r="S1100" s="19">
        <f t="shared" si="487"/>
        <v>0</v>
      </c>
      <c r="T1100" s="19">
        <f t="shared" si="470"/>
        <v>0</v>
      </c>
      <c r="U1100" s="19">
        <f t="shared" si="471"/>
        <v>0</v>
      </c>
      <c r="V1100" s="19">
        <f t="shared" si="488"/>
        <v>0</v>
      </c>
      <c r="W1100" s="19">
        <f t="shared" si="489"/>
        <v>0</v>
      </c>
      <c r="X1100" s="19">
        <f t="shared" si="490"/>
        <v>0</v>
      </c>
      <c r="Y1100" s="19">
        <f t="shared" si="472"/>
        <v>0</v>
      </c>
      <c r="Z1100" s="39">
        <f t="shared" si="478"/>
        <v>0</v>
      </c>
      <c r="AA1100" s="39">
        <f t="shared" si="478"/>
        <v>0</v>
      </c>
      <c r="AB1100" s="39">
        <f t="shared" si="478"/>
        <v>0</v>
      </c>
      <c r="AC1100" s="39">
        <f t="shared" si="478"/>
        <v>0</v>
      </c>
      <c r="AD1100" s="39">
        <f t="shared" si="478"/>
        <v>0</v>
      </c>
      <c r="AE1100" s="20">
        <f t="shared" si="476"/>
        <v>0</v>
      </c>
    </row>
    <row r="1101" spans="1:31">
      <c r="A1101" s="282">
        <f t="shared" si="474"/>
        <v>352</v>
      </c>
      <c r="B1101" s="18">
        <f t="shared" si="477"/>
        <v>0</v>
      </c>
      <c r="C1101" s="271">
        <f t="shared" si="477"/>
        <v>0</v>
      </c>
      <c r="D1101" s="18">
        <f t="shared" si="477"/>
        <v>0</v>
      </c>
      <c r="E1101" s="18">
        <f t="shared" si="477"/>
        <v>0</v>
      </c>
      <c r="F1101" s="19">
        <f t="shared" si="479"/>
        <v>0</v>
      </c>
      <c r="G1101" s="19">
        <f t="shared" si="480"/>
        <v>0</v>
      </c>
      <c r="H1101" s="19">
        <f t="shared" si="481"/>
        <v>0</v>
      </c>
      <c r="I1101" s="19">
        <f t="shared" si="482"/>
        <v>0</v>
      </c>
      <c r="J1101" s="19">
        <f t="shared" si="465"/>
        <v>0</v>
      </c>
      <c r="K1101" s="19">
        <f t="shared" si="466"/>
        <v>0</v>
      </c>
      <c r="L1101" s="19">
        <f t="shared" si="483"/>
        <v>0</v>
      </c>
      <c r="M1101" s="19">
        <f t="shared" si="484"/>
        <v>0</v>
      </c>
      <c r="N1101" s="19">
        <f t="shared" si="485"/>
        <v>0</v>
      </c>
      <c r="O1101" s="19">
        <f t="shared" si="467"/>
        <v>0</v>
      </c>
      <c r="P1101" s="19">
        <f t="shared" si="468"/>
        <v>0</v>
      </c>
      <c r="Q1101" s="19">
        <f t="shared" si="469"/>
        <v>0</v>
      </c>
      <c r="R1101" s="19">
        <f t="shared" si="486"/>
        <v>0</v>
      </c>
      <c r="S1101" s="19">
        <f t="shared" si="487"/>
        <v>0</v>
      </c>
      <c r="T1101" s="19">
        <f t="shared" si="470"/>
        <v>0</v>
      </c>
      <c r="U1101" s="19">
        <f t="shared" si="471"/>
        <v>0</v>
      </c>
      <c r="V1101" s="19">
        <f t="shared" si="488"/>
        <v>0</v>
      </c>
      <c r="W1101" s="19">
        <f t="shared" si="489"/>
        <v>0</v>
      </c>
      <c r="X1101" s="19">
        <f t="shared" si="490"/>
        <v>0</v>
      </c>
      <c r="Y1101" s="19">
        <f t="shared" si="472"/>
        <v>0</v>
      </c>
      <c r="Z1101" s="39">
        <f t="shared" ref="Z1101:AD1110" si="491">Z357</f>
        <v>0</v>
      </c>
      <c r="AA1101" s="39">
        <f t="shared" si="491"/>
        <v>0</v>
      </c>
      <c r="AB1101" s="39">
        <f t="shared" si="491"/>
        <v>0</v>
      </c>
      <c r="AC1101" s="39">
        <f t="shared" si="491"/>
        <v>0</v>
      </c>
      <c r="AD1101" s="39">
        <f t="shared" si="491"/>
        <v>0</v>
      </c>
      <c r="AE1101" s="20">
        <f t="shared" si="476"/>
        <v>0</v>
      </c>
    </row>
    <row r="1102" spans="1:31">
      <c r="A1102" s="282">
        <f t="shared" si="474"/>
        <v>353</v>
      </c>
      <c r="B1102" s="18">
        <f t="shared" si="477"/>
        <v>0</v>
      </c>
      <c r="C1102" s="271">
        <f t="shared" si="477"/>
        <v>0</v>
      </c>
      <c r="D1102" s="18">
        <f t="shared" si="477"/>
        <v>0</v>
      </c>
      <c r="E1102" s="18">
        <f t="shared" si="477"/>
        <v>0</v>
      </c>
      <c r="F1102" s="19">
        <f t="shared" si="479"/>
        <v>0</v>
      </c>
      <c r="G1102" s="19">
        <f t="shared" si="480"/>
        <v>0</v>
      </c>
      <c r="H1102" s="19">
        <f t="shared" si="481"/>
        <v>0</v>
      </c>
      <c r="I1102" s="19">
        <f t="shared" si="482"/>
        <v>0</v>
      </c>
      <c r="J1102" s="19">
        <f t="shared" si="465"/>
        <v>0</v>
      </c>
      <c r="K1102" s="19">
        <f t="shared" si="466"/>
        <v>0</v>
      </c>
      <c r="L1102" s="19">
        <f t="shared" si="483"/>
        <v>0</v>
      </c>
      <c r="M1102" s="19">
        <f t="shared" si="484"/>
        <v>0</v>
      </c>
      <c r="N1102" s="19">
        <f t="shared" si="485"/>
        <v>0</v>
      </c>
      <c r="O1102" s="19">
        <f t="shared" si="467"/>
        <v>0</v>
      </c>
      <c r="P1102" s="19">
        <f t="shared" si="468"/>
        <v>0</v>
      </c>
      <c r="Q1102" s="19">
        <f t="shared" si="469"/>
        <v>0</v>
      </c>
      <c r="R1102" s="19">
        <f t="shared" si="486"/>
        <v>0</v>
      </c>
      <c r="S1102" s="19">
        <f t="shared" si="487"/>
        <v>0</v>
      </c>
      <c r="T1102" s="19">
        <f t="shared" si="470"/>
        <v>0</v>
      </c>
      <c r="U1102" s="19">
        <f t="shared" si="471"/>
        <v>0</v>
      </c>
      <c r="V1102" s="19">
        <f t="shared" si="488"/>
        <v>0</v>
      </c>
      <c r="W1102" s="19">
        <f t="shared" si="489"/>
        <v>0</v>
      </c>
      <c r="X1102" s="19">
        <f t="shared" si="490"/>
        <v>0</v>
      </c>
      <c r="Y1102" s="19">
        <f t="shared" si="472"/>
        <v>0</v>
      </c>
      <c r="Z1102" s="39">
        <f t="shared" si="491"/>
        <v>0</v>
      </c>
      <c r="AA1102" s="39">
        <f t="shared" si="491"/>
        <v>0</v>
      </c>
      <c r="AB1102" s="39">
        <f t="shared" si="491"/>
        <v>0</v>
      </c>
      <c r="AC1102" s="39">
        <f t="shared" si="491"/>
        <v>0</v>
      </c>
      <c r="AD1102" s="39">
        <f t="shared" si="491"/>
        <v>0</v>
      </c>
      <c r="AE1102" s="20">
        <f t="shared" si="476"/>
        <v>0</v>
      </c>
    </row>
    <row r="1103" spans="1:31">
      <c r="A1103" s="282">
        <f t="shared" si="474"/>
        <v>354</v>
      </c>
      <c r="B1103" s="18">
        <f t="shared" si="477"/>
        <v>0</v>
      </c>
      <c r="C1103" s="271">
        <f t="shared" si="477"/>
        <v>0</v>
      </c>
      <c r="D1103" s="18">
        <f t="shared" si="477"/>
        <v>0</v>
      </c>
      <c r="E1103" s="18">
        <f t="shared" si="477"/>
        <v>0</v>
      </c>
      <c r="F1103" s="19">
        <f t="shared" si="479"/>
        <v>0</v>
      </c>
      <c r="G1103" s="19">
        <f t="shared" si="480"/>
        <v>0</v>
      </c>
      <c r="H1103" s="19">
        <f t="shared" si="481"/>
        <v>0</v>
      </c>
      <c r="I1103" s="19">
        <f t="shared" si="482"/>
        <v>0</v>
      </c>
      <c r="J1103" s="19">
        <f t="shared" si="465"/>
        <v>0</v>
      </c>
      <c r="K1103" s="19">
        <f t="shared" si="466"/>
        <v>0</v>
      </c>
      <c r="L1103" s="19">
        <f t="shared" si="483"/>
        <v>0</v>
      </c>
      <c r="M1103" s="19">
        <f t="shared" si="484"/>
        <v>0</v>
      </c>
      <c r="N1103" s="19">
        <f t="shared" si="485"/>
        <v>0</v>
      </c>
      <c r="O1103" s="19">
        <f t="shared" si="467"/>
        <v>0</v>
      </c>
      <c r="P1103" s="19">
        <f t="shared" si="468"/>
        <v>0</v>
      </c>
      <c r="Q1103" s="19">
        <f t="shared" si="469"/>
        <v>0</v>
      </c>
      <c r="R1103" s="19">
        <f t="shared" si="486"/>
        <v>0</v>
      </c>
      <c r="S1103" s="19">
        <f t="shared" si="487"/>
        <v>0</v>
      </c>
      <c r="T1103" s="19">
        <f t="shared" si="470"/>
        <v>0</v>
      </c>
      <c r="U1103" s="19">
        <f t="shared" si="471"/>
        <v>0</v>
      </c>
      <c r="V1103" s="19">
        <f t="shared" si="488"/>
        <v>0</v>
      </c>
      <c r="W1103" s="19">
        <f t="shared" si="489"/>
        <v>0</v>
      </c>
      <c r="X1103" s="19">
        <f t="shared" si="490"/>
        <v>0</v>
      </c>
      <c r="Y1103" s="19">
        <f t="shared" si="472"/>
        <v>0</v>
      </c>
      <c r="Z1103" s="39">
        <f t="shared" si="491"/>
        <v>0</v>
      </c>
      <c r="AA1103" s="39">
        <f t="shared" si="491"/>
        <v>0</v>
      </c>
      <c r="AB1103" s="39">
        <f t="shared" si="491"/>
        <v>0</v>
      </c>
      <c r="AC1103" s="39">
        <f t="shared" si="491"/>
        <v>0</v>
      </c>
      <c r="AD1103" s="39">
        <f t="shared" si="491"/>
        <v>0</v>
      </c>
      <c r="AE1103" s="20">
        <f t="shared" si="476"/>
        <v>0</v>
      </c>
    </row>
    <row r="1104" spans="1:31">
      <c r="A1104" s="282">
        <f t="shared" si="474"/>
        <v>355</v>
      </c>
      <c r="B1104" s="18">
        <f t="shared" si="477"/>
        <v>0</v>
      </c>
      <c r="C1104" s="271">
        <f t="shared" si="477"/>
        <v>0</v>
      </c>
      <c r="D1104" s="18">
        <f t="shared" si="477"/>
        <v>0</v>
      </c>
      <c r="E1104" s="18">
        <f t="shared" si="477"/>
        <v>0</v>
      </c>
      <c r="F1104" s="19">
        <f t="shared" si="479"/>
        <v>0</v>
      </c>
      <c r="G1104" s="19">
        <f t="shared" si="480"/>
        <v>0</v>
      </c>
      <c r="H1104" s="19">
        <f t="shared" si="481"/>
        <v>0</v>
      </c>
      <c r="I1104" s="19">
        <f t="shared" si="482"/>
        <v>0</v>
      </c>
      <c r="J1104" s="19">
        <f t="shared" si="465"/>
        <v>0</v>
      </c>
      <c r="K1104" s="19">
        <f t="shared" si="466"/>
        <v>0</v>
      </c>
      <c r="L1104" s="19">
        <f t="shared" si="483"/>
        <v>0</v>
      </c>
      <c r="M1104" s="19">
        <f t="shared" si="484"/>
        <v>0</v>
      </c>
      <c r="N1104" s="19">
        <f t="shared" si="485"/>
        <v>0</v>
      </c>
      <c r="O1104" s="19">
        <f t="shared" si="467"/>
        <v>0</v>
      </c>
      <c r="P1104" s="19">
        <f t="shared" si="468"/>
        <v>0</v>
      </c>
      <c r="Q1104" s="19">
        <f t="shared" si="469"/>
        <v>0</v>
      </c>
      <c r="R1104" s="19">
        <f t="shared" si="486"/>
        <v>0</v>
      </c>
      <c r="S1104" s="19">
        <f t="shared" si="487"/>
        <v>0</v>
      </c>
      <c r="T1104" s="19">
        <f t="shared" si="470"/>
        <v>0</v>
      </c>
      <c r="U1104" s="19">
        <f t="shared" si="471"/>
        <v>0</v>
      </c>
      <c r="V1104" s="19">
        <f t="shared" si="488"/>
        <v>0</v>
      </c>
      <c r="W1104" s="19">
        <f t="shared" si="489"/>
        <v>0</v>
      </c>
      <c r="X1104" s="19">
        <f t="shared" si="490"/>
        <v>0</v>
      </c>
      <c r="Y1104" s="19">
        <f t="shared" si="472"/>
        <v>0</v>
      </c>
      <c r="Z1104" s="39">
        <f t="shared" si="491"/>
        <v>0</v>
      </c>
      <c r="AA1104" s="39">
        <f t="shared" si="491"/>
        <v>0</v>
      </c>
      <c r="AB1104" s="39">
        <f t="shared" si="491"/>
        <v>0</v>
      </c>
      <c r="AC1104" s="39">
        <f t="shared" si="491"/>
        <v>0</v>
      </c>
      <c r="AD1104" s="39">
        <f t="shared" si="491"/>
        <v>0</v>
      </c>
      <c r="AE1104" s="20">
        <f t="shared" si="476"/>
        <v>0</v>
      </c>
    </row>
    <row r="1105" spans="1:31">
      <c r="A1105" s="282">
        <f t="shared" si="474"/>
        <v>356</v>
      </c>
      <c r="B1105" s="18">
        <f t="shared" si="477"/>
        <v>0</v>
      </c>
      <c r="C1105" s="271">
        <f t="shared" si="477"/>
        <v>0</v>
      </c>
      <c r="D1105" s="18">
        <f t="shared" si="477"/>
        <v>0</v>
      </c>
      <c r="E1105" s="18">
        <f t="shared" si="477"/>
        <v>0</v>
      </c>
      <c r="F1105" s="19">
        <f t="shared" si="479"/>
        <v>0</v>
      </c>
      <c r="G1105" s="19">
        <f t="shared" si="480"/>
        <v>0</v>
      </c>
      <c r="H1105" s="19">
        <f t="shared" si="481"/>
        <v>0</v>
      </c>
      <c r="I1105" s="19">
        <f t="shared" si="482"/>
        <v>0</v>
      </c>
      <c r="J1105" s="19">
        <f t="shared" si="465"/>
        <v>0</v>
      </c>
      <c r="K1105" s="19">
        <f t="shared" si="466"/>
        <v>0</v>
      </c>
      <c r="L1105" s="19">
        <f t="shared" si="483"/>
        <v>0</v>
      </c>
      <c r="M1105" s="19">
        <f t="shared" si="484"/>
        <v>0</v>
      </c>
      <c r="N1105" s="19">
        <f t="shared" si="485"/>
        <v>0</v>
      </c>
      <c r="O1105" s="19">
        <f t="shared" si="467"/>
        <v>0</v>
      </c>
      <c r="P1105" s="19">
        <f t="shared" si="468"/>
        <v>0</v>
      </c>
      <c r="Q1105" s="19">
        <f t="shared" si="469"/>
        <v>0</v>
      </c>
      <c r="R1105" s="19">
        <f t="shared" si="486"/>
        <v>0</v>
      </c>
      <c r="S1105" s="19">
        <f t="shared" si="487"/>
        <v>0</v>
      </c>
      <c r="T1105" s="19">
        <f t="shared" si="470"/>
        <v>0</v>
      </c>
      <c r="U1105" s="19">
        <f t="shared" si="471"/>
        <v>0</v>
      </c>
      <c r="V1105" s="19">
        <f t="shared" si="488"/>
        <v>0</v>
      </c>
      <c r="W1105" s="19">
        <f t="shared" si="489"/>
        <v>0</v>
      </c>
      <c r="X1105" s="19">
        <f t="shared" si="490"/>
        <v>0</v>
      </c>
      <c r="Y1105" s="19">
        <f t="shared" si="472"/>
        <v>0</v>
      </c>
      <c r="Z1105" s="39">
        <f t="shared" si="491"/>
        <v>0</v>
      </c>
      <c r="AA1105" s="39">
        <f t="shared" si="491"/>
        <v>0</v>
      </c>
      <c r="AB1105" s="39">
        <f t="shared" si="491"/>
        <v>0</v>
      </c>
      <c r="AC1105" s="39">
        <f t="shared" si="491"/>
        <v>0</v>
      </c>
      <c r="AD1105" s="39">
        <f t="shared" si="491"/>
        <v>0</v>
      </c>
      <c r="AE1105" s="20">
        <f t="shared" si="476"/>
        <v>0</v>
      </c>
    </row>
    <row r="1106" spans="1:31">
      <c r="A1106" s="282">
        <f t="shared" si="474"/>
        <v>357</v>
      </c>
      <c r="B1106" s="18">
        <f t="shared" si="477"/>
        <v>0</v>
      </c>
      <c r="C1106" s="271">
        <f t="shared" si="477"/>
        <v>0</v>
      </c>
      <c r="D1106" s="18">
        <f t="shared" si="477"/>
        <v>0</v>
      </c>
      <c r="E1106" s="18">
        <f t="shared" si="477"/>
        <v>0</v>
      </c>
      <c r="F1106" s="19">
        <f t="shared" si="479"/>
        <v>0</v>
      </c>
      <c r="G1106" s="19">
        <f t="shared" si="480"/>
        <v>0</v>
      </c>
      <c r="H1106" s="19">
        <f t="shared" si="481"/>
        <v>0</v>
      </c>
      <c r="I1106" s="19">
        <f t="shared" si="482"/>
        <v>0</v>
      </c>
      <c r="J1106" s="19">
        <f t="shared" si="465"/>
        <v>0</v>
      </c>
      <c r="K1106" s="19">
        <f t="shared" si="466"/>
        <v>0</v>
      </c>
      <c r="L1106" s="19">
        <f t="shared" si="483"/>
        <v>0</v>
      </c>
      <c r="M1106" s="19">
        <f t="shared" si="484"/>
        <v>0</v>
      </c>
      <c r="N1106" s="19">
        <f t="shared" si="485"/>
        <v>0</v>
      </c>
      <c r="O1106" s="19">
        <f t="shared" si="467"/>
        <v>0</v>
      </c>
      <c r="P1106" s="19">
        <f t="shared" si="468"/>
        <v>0</v>
      </c>
      <c r="Q1106" s="19">
        <f t="shared" si="469"/>
        <v>0</v>
      </c>
      <c r="R1106" s="19">
        <f t="shared" si="486"/>
        <v>0</v>
      </c>
      <c r="S1106" s="19">
        <f t="shared" si="487"/>
        <v>0</v>
      </c>
      <c r="T1106" s="19">
        <f t="shared" si="470"/>
        <v>0</v>
      </c>
      <c r="U1106" s="19">
        <f t="shared" si="471"/>
        <v>0</v>
      </c>
      <c r="V1106" s="19">
        <f t="shared" si="488"/>
        <v>0</v>
      </c>
      <c r="W1106" s="19">
        <f t="shared" si="489"/>
        <v>0</v>
      </c>
      <c r="X1106" s="19">
        <f t="shared" si="490"/>
        <v>0</v>
      </c>
      <c r="Y1106" s="19">
        <f t="shared" si="472"/>
        <v>0</v>
      </c>
      <c r="Z1106" s="39">
        <f t="shared" si="491"/>
        <v>0</v>
      </c>
      <c r="AA1106" s="39">
        <f t="shared" si="491"/>
        <v>0</v>
      </c>
      <c r="AB1106" s="39">
        <f t="shared" si="491"/>
        <v>0</v>
      </c>
      <c r="AC1106" s="39">
        <f t="shared" si="491"/>
        <v>0</v>
      </c>
      <c r="AD1106" s="39">
        <f t="shared" si="491"/>
        <v>0</v>
      </c>
      <c r="AE1106" s="20">
        <f t="shared" si="476"/>
        <v>0</v>
      </c>
    </row>
    <row r="1107" spans="1:31">
      <c r="A1107" s="282">
        <f t="shared" si="474"/>
        <v>358</v>
      </c>
      <c r="B1107" s="18">
        <f t="shared" si="477"/>
        <v>0</v>
      </c>
      <c r="C1107" s="271">
        <f t="shared" si="477"/>
        <v>0</v>
      </c>
      <c r="D1107" s="18">
        <f t="shared" si="477"/>
        <v>0</v>
      </c>
      <c r="E1107" s="18">
        <f t="shared" si="477"/>
        <v>0</v>
      </c>
      <c r="F1107" s="19">
        <f t="shared" si="479"/>
        <v>0</v>
      </c>
      <c r="G1107" s="19">
        <f t="shared" si="480"/>
        <v>0</v>
      </c>
      <c r="H1107" s="19">
        <f t="shared" si="481"/>
        <v>0</v>
      </c>
      <c r="I1107" s="19">
        <f t="shared" si="482"/>
        <v>0</v>
      </c>
      <c r="J1107" s="19">
        <f t="shared" si="465"/>
        <v>0</v>
      </c>
      <c r="K1107" s="19">
        <f t="shared" si="466"/>
        <v>0</v>
      </c>
      <c r="L1107" s="19">
        <f t="shared" si="483"/>
        <v>0</v>
      </c>
      <c r="M1107" s="19">
        <f t="shared" si="484"/>
        <v>0</v>
      </c>
      <c r="N1107" s="19">
        <f t="shared" si="485"/>
        <v>0</v>
      </c>
      <c r="O1107" s="19">
        <f t="shared" si="467"/>
        <v>0</v>
      </c>
      <c r="P1107" s="19">
        <f t="shared" si="468"/>
        <v>0</v>
      </c>
      <c r="Q1107" s="19">
        <f t="shared" si="469"/>
        <v>0</v>
      </c>
      <c r="R1107" s="19">
        <f t="shared" si="486"/>
        <v>0</v>
      </c>
      <c r="S1107" s="19">
        <f t="shared" si="487"/>
        <v>0</v>
      </c>
      <c r="T1107" s="19">
        <f t="shared" si="470"/>
        <v>0</v>
      </c>
      <c r="U1107" s="19">
        <f t="shared" si="471"/>
        <v>0</v>
      </c>
      <c r="V1107" s="19">
        <f t="shared" si="488"/>
        <v>0</v>
      </c>
      <c r="W1107" s="19">
        <f t="shared" si="489"/>
        <v>0</v>
      </c>
      <c r="X1107" s="19">
        <f t="shared" si="490"/>
        <v>0</v>
      </c>
      <c r="Y1107" s="19">
        <f t="shared" si="472"/>
        <v>0</v>
      </c>
      <c r="Z1107" s="39">
        <f t="shared" si="491"/>
        <v>0</v>
      </c>
      <c r="AA1107" s="39">
        <f t="shared" si="491"/>
        <v>0</v>
      </c>
      <c r="AB1107" s="39">
        <f t="shared" si="491"/>
        <v>0</v>
      </c>
      <c r="AC1107" s="39">
        <f t="shared" si="491"/>
        <v>0</v>
      </c>
      <c r="AD1107" s="39">
        <f t="shared" si="491"/>
        <v>0</v>
      </c>
      <c r="AE1107" s="20">
        <f t="shared" si="476"/>
        <v>0</v>
      </c>
    </row>
    <row r="1108" spans="1:31">
      <c r="A1108" s="282">
        <f t="shared" si="474"/>
        <v>359</v>
      </c>
      <c r="B1108" s="18">
        <f t="shared" si="477"/>
        <v>0</v>
      </c>
      <c r="C1108" s="271">
        <f t="shared" si="477"/>
        <v>0</v>
      </c>
      <c r="D1108" s="18">
        <f t="shared" si="477"/>
        <v>0</v>
      </c>
      <c r="E1108" s="18">
        <f t="shared" si="477"/>
        <v>0</v>
      </c>
      <c r="F1108" s="19">
        <f t="shared" si="479"/>
        <v>0</v>
      </c>
      <c r="G1108" s="19">
        <f t="shared" si="480"/>
        <v>0</v>
      </c>
      <c r="H1108" s="19">
        <f t="shared" si="481"/>
        <v>0</v>
      </c>
      <c r="I1108" s="19">
        <f t="shared" si="482"/>
        <v>0</v>
      </c>
      <c r="J1108" s="19">
        <f t="shared" si="465"/>
        <v>0</v>
      </c>
      <c r="K1108" s="19">
        <f t="shared" si="466"/>
        <v>0</v>
      </c>
      <c r="L1108" s="19">
        <f t="shared" si="483"/>
        <v>0</v>
      </c>
      <c r="M1108" s="19">
        <f t="shared" si="484"/>
        <v>0</v>
      </c>
      <c r="N1108" s="19">
        <f t="shared" si="485"/>
        <v>0</v>
      </c>
      <c r="O1108" s="19">
        <f t="shared" si="467"/>
        <v>0</v>
      </c>
      <c r="P1108" s="19">
        <f t="shared" si="468"/>
        <v>0</v>
      </c>
      <c r="Q1108" s="19">
        <f t="shared" si="469"/>
        <v>0</v>
      </c>
      <c r="R1108" s="19">
        <f t="shared" si="486"/>
        <v>0</v>
      </c>
      <c r="S1108" s="19">
        <f t="shared" si="487"/>
        <v>0</v>
      </c>
      <c r="T1108" s="19">
        <f t="shared" si="470"/>
        <v>0</v>
      </c>
      <c r="U1108" s="19">
        <f t="shared" si="471"/>
        <v>0</v>
      </c>
      <c r="V1108" s="19">
        <f t="shared" si="488"/>
        <v>0</v>
      </c>
      <c r="W1108" s="19">
        <f t="shared" si="489"/>
        <v>0</v>
      </c>
      <c r="X1108" s="19">
        <f t="shared" si="490"/>
        <v>0</v>
      </c>
      <c r="Y1108" s="19">
        <f t="shared" si="472"/>
        <v>0</v>
      </c>
      <c r="Z1108" s="39">
        <f t="shared" si="491"/>
        <v>0</v>
      </c>
      <c r="AA1108" s="39">
        <f t="shared" si="491"/>
        <v>0</v>
      </c>
      <c r="AB1108" s="39">
        <f t="shared" si="491"/>
        <v>0</v>
      </c>
      <c r="AC1108" s="39">
        <f t="shared" si="491"/>
        <v>0</v>
      </c>
      <c r="AD1108" s="39">
        <f t="shared" si="491"/>
        <v>0</v>
      </c>
      <c r="AE1108" s="20">
        <f t="shared" si="476"/>
        <v>0</v>
      </c>
    </row>
    <row r="1109" spans="1:31">
      <c r="A1109" s="282">
        <f t="shared" si="474"/>
        <v>360</v>
      </c>
      <c r="B1109" s="18">
        <f t="shared" si="477"/>
        <v>0</v>
      </c>
      <c r="C1109" s="271">
        <f t="shared" si="477"/>
        <v>0</v>
      </c>
      <c r="D1109" s="18">
        <f t="shared" si="477"/>
        <v>0</v>
      </c>
      <c r="E1109" s="18">
        <f t="shared" si="477"/>
        <v>0</v>
      </c>
      <c r="F1109" s="19">
        <f t="shared" si="479"/>
        <v>0</v>
      </c>
      <c r="G1109" s="19">
        <f t="shared" si="480"/>
        <v>0</v>
      </c>
      <c r="H1109" s="19">
        <f t="shared" si="481"/>
        <v>0</v>
      </c>
      <c r="I1109" s="19">
        <f t="shared" si="482"/>
        <v>0</v>
      </c>
      <c r="J1109" s="19">
        <f t="shared" si="465"/>
        <v>0</v>
      </c>
      <c r="K1109" s="19">
        <f t="shared" si="466"/>
        <v>0</v>
      </c>
      <c r="L1109" s="19">
        <f t="shared" si="483"/>
        <v>0</v>
      </c>
      <c r="M1109" s="19">
        <f t="shared" si="484"/>
        <v>0</v>
      </c>
      <c r="N1109" s="19">
        <f t="shared" si="485"/>
        <v>0</v>
      </c>
      <c r="O1109" s="19">
        <f t="shared" si="467"/>
        <v>0</v>
      </c>
      <c r="P1109" s="19">
        <f t="shared" si="468"/>
        <v>0</v>
      </c>
      <c r="Q1109" s="19">
        <f t="shared" si="469"/>
        <v>0</v>
      </c>
      <c r="R1109" s="19">
        <f t="shared" si="486"/>
        <v>0</v>
      </c>
      <c r="S1109" s="19">
        <f t="shared" si="487"/>
        <v>0</v>
      </c>
      <c r="T1109" s="19">
        <f t="shared" si="470"/>
        <v>0</v>
      </c>
      <c r="U1109" s="19">
        <f t="shared" si="471"/>
        <v>0</v>
      </c>
      <c r="V1109" s="19">
        <f t="shared" si="488"/>
        <v>0</v>
      </c>
      <c r="W1109" s="19">
        <f t="shared" si="489"/>
        <v>0</v>
      </c>
      <c r="X1109" s="19">
        <f t="shared" si="490"/>
        <v>0</v>
      </c>
      <c r="Y1109" s="19">
        <f t="shared" si="472"/>
        <v>0</v>
      </c>
      <c r="Z1109" s="39">
        <f t="shared" si="491"/>
        <v>0</v>
      </c>
      <c r="AA1109" s="39">
        <f t="shared" si="491"/>
        <v>0</v>
      </c>
      <c r="AB1109" s="39">
        <f t="shared" si="491"/>
        <v>0</v>
      </c>
      <c r="AC1109" s="39">
        <f t="shared" si="491"/>
        <v>0</v>
      </c>
      <c r="AD1109" s="39">
        <f t="shared" si="491"/>
        <v>0</v>
      </c>
      <c r="AE1109" s="20">
        <f t="shared" si="476"/>
        <v>0</v>
      </c>
    </row>
    <row r="1110" spans="1:31">
      <c r="A1110" s="282">
        <f t="shared" si="474"/>
        <v>361</v>
      </c>
      <c r="B1110" s="18">
        <f t="shared" si="477"/>
        <v>0</v>
      </c>
      <c r="C1110" s="271">
        <f t="shared" si="477"/>
        <v>0</v>
      </c>
      <c r="D1110" s="18">
        <f t="shared" si="477"/>
        <v>0</v>
      </c>
      <c r="E1110" s="18">
        <f t="shared" si="477"/>
        <v>0</v>
      </c>
      <c r="F1110" s="19">
        <f t="shared" si="479"/>
        <v>0</v>
      </c>
      <c r="G1110" s="19">
        <f t="shared" si="480"/>
        <v>0</v>
      </c>
      <c r="H1110" s="19">
        <f t="shared" si="481"/>
        <v>0</v>
      </c>
      <c r="I1110" s="19">
        <f t="shared" si="482"/>
        <v>0</v>
      </c>
      <c r="J1110" s="19">
        <f t="shared" si="465"/>
        <v>0</v>
      </c>
      <c r="K1110" s="19">
        <f t="shared" si="466"/>
        <v>0</v>
      </c>
      <c r="L1110" s="19">
        <f t="shared" si="483"/>
        <v>0</v>
      </c>
      <c r="M1110" s="19">
        <f t="shared" si="484"/>
        <v>0</v>
      </c>
      <c r="N1110" s="19">
        <f t="shared" si="485"/>
        <v>0</v>
      </c>
      <c r="O1110" s="19">
        <f t="shared" si="467"/>
        <v>0</v>
      </c>
      <c r="P1110" s="19">
        <f t="shared" si="468"/>
        <v>0</v>
      </c>
      <c r="Q1110" s="19">
        <f t="shared" si="469"/>
        <v>0</v>
      </c>
      <c r="R1110" s="19">
        <f t="shared" si="486"/>
        <v>0</v>
      </c>
      <c r="S1110" s="19">
        <f t="shared" si="487"/>
        <v>0</v>
      </c>
      <c r="T1110" s="19">
        <f t="shared" si="470"/>
        <v>0</v>
      </c>
      <c r="U1110" s="19">
        <f t="shared" si="471"/>
        <v>0</v>
      </c>
      <c r="V1110" s="19">
        <f t="shared" si="488"/>
        <v>0</v>
      </c>
      <c r="W1110" s="19">
        <f t="shared" si="489"/>
        <v>0</v>
      </c>
      <c r="X1110" s="19">
        <f t="shared" si="490"/>
        <v>0</v>
      </c>
      <c r="Y1110" s="19">
        <f t="shared" si="472"/>
        <v>0</v>
      </c>
      <c r="Z1110" s="39">
        <f t="shared" si="491"/>
        <v>0</v>
      </c>
      <c r="AA1110" s="39">
        <f t="shared" si="491"/>
        <v>0</v>
      </c>
      <c r="AB1110" s="39">
        <f t="shared" si="491"/>
        <v>0</v>
      </c>
      <c r="AC1110" s="39">
        <f t="shared" si="491"/>
        <v>0</v>
      </c>
      <c r="AD1110" s="39">
        <f t="shared" si="491"/>
        <v>0</v>
      </c>
      <c r="AE1110" s="20">
        <f t="shared" si="476"/>
        <v>0</v>
      </c>
    </row>
    <row r="1111" spans="1:31">
      <c r="A1111" s="282">
        <f t="shared" si="474"/>
        <v>362</v>
      </c>
      <c r="B1111" s="18">
        <f t="shared" ref="B1111:E1130" si="492">B367</f>
        <v>0</v>
      </c>
      <c r="C1111" s="271">
        <f t="shared" si="492"/>
        <v>0</v>
      </c>
      <c r="D1111" s="18">
        <f t="shared" si="492"/>
        <v>0</v>
      </c>
      <c r="E1111" s="18">
        <f t="shared" si="492"/>
        <v>0</v>
      </c>
      <c r="F1111" s="19">
        <f t="shared" si="479"/>
        <v>0</v>
      </c>
      <c r="G1111" s="19">
        <f t="shared" si="480"/>
        <v>0</v>
      </c>
      <c r="H1111" s="19">
        <f t="shared" si="481"/>
        <v>0</v>
      </c>
      <c r="I1111" s="19">
        <f t="shared" si="482"/>
        <v>0</v>
      </c>
      <c r="J1111" s="19">
        <f t="shared" si="465"/>
        <v>0</v>
      </c>
      <c r="K1111" s="19">
        <f t="shared" si="466"/>
        <v>0</v>
      </c>
      <c r="L1111" s="19">
        <f t="shared" si="483"/>
        <v>0</v>
      </c>
      <c r="M1111" s="19">
        <f t="shared" si="484"/>
        <v>0</v>
      </c>
      <c r="N1111" s="19">
        <f t="shared" si="485"/>
        <v>0</v>
      </c>
      <c r="O1111" s="19">
        <f t="shared" si="467"/>
        <v>0</v>
      </c>
      <c r="P1111" s="19">
        <f t="shared" si="468"/>
        <v>0</v>
      </c>
      <c r="Q1111" s="19">
        <f t="shared" si="469"/>
        <v>0</v>
      </c>
      <c r="R1111" s="19">
        <f t="shared" si="486"/>
        <v>0</v>
      </c>
      <c r="S1111" s="19">
        <f t="shared" si="487"/>
        <v>0</v>
      </c>
      <c r="T1111" s="19">
        <f t="shared" si="470"/>
        <v>0</v>
      </c>
      <c r="U1111" s="19">
        <f t="shared" si="471"/>
        <v>0</v>
      </c>
      <c r="V1111" s="19">
        <f t="shared" si="488"/>
        <v>0</v>
      </c>
      <c r="W1111" s="19">
        <f t="shared" si="489"/>
        <v>0</v>
      </c>
      <c r="X1111" s="19">
        <f t="shared" si="490"/>
        <v>0</v>
      </c>
      <c r="Y1111" s="19">
        <f t="shared" si="472"/>
        <v>0</v>
      </c>
      <c r="Z1111" s="39">
        <f t="shared" ref="Z1111:AD1120" si="493">Z367</f>
        <v>0</v>
      </c>
      <c r="AA1111" s="39">
        <f t="shared" si="493"/>
        <v>0</v>
      </c>
      <c r="AB1111" s="39">
        <f t="shared" si="493"/>
        <v>0</v>
      </c>
      <c r="AC1111" s="39">
        <f t="shared" si="493"/>
        <v>0</v>
      </c>
      <c r="AD1111" s="39">
        <f t="shared" si="493"/>
        <v>0</v>
      </c>
      <c r="AE1111" s="20">
        <f t="shared" si="476"/>
        <v>0</v>
      </c>
    </row>
    <row r="1112" spans="1:31">
      <c r="A1112" s="282">
        <f t="shared" si="474"/>
        <v>363</v>
      </c>
      <c r="B1112" s="18">
        <f t="shared" si="492"/>
        <v>0</v>
      </c>
      <c r="C1112" s="271">
        <f t="shared" si="492"/>
        <v>0</v>
      </c>
      <c r="D1112" s="18">
        <f t="shared" si="492"/>
        <v>0</v>
      </c>
      <c r="E1112" s="18">
        <f t="shared" si="492"/>
        <v>0</v>
      </c>
      <c r="F1112" s="19">
        <f t="shared" si="479"/>
        <v>0</v>
      </c>
      <c r="G1112" s="19">
        <f t="shared" si="480"/>
        <v>0</v>
      </c>
      <c r="H1112" s="19">
        <f t="shared" si="481"/>
        <v>0</v>
      </c>
      <c r="I1112" s="19">
        <f t="shared" si="482"/>
        <v>0</v>
      </c>
      <c r="J1112" s="19">
        <f t="shared" si="465"/>
        <v>0</v>
      </c>
      <c r="K1112" s="19">
        <f t="shared" si="466"/>
        <v>0</v>
      </c>
      <c r="L1112" s="19">
        <f t="shared" si="483"/>
        <v>0</v>
      </c>
      <c r="M1112" s="19">
        <f t="shared" si="484"/>
        <v>0</v>
      </c>
      <c r="N1112" s="19">
        <f t="shared" si="485"/>
        <v>0</v>
      </c>
      <c r="O1112" s="19">
        <f t="shared" si="467"/>
        <v>0</v>
      </c>
      <c r="P1112" s="19">
        <f t="shared" si="468"/>
        <v>0</v>
      </c>
      <c r="Q1112" s="19">
        <f t="shared" si="469"/>
        <v>0</v>
      </c>
      <c r="R1112" s="19">
        <f t="shared" si="486"/>
        <v>0</v>
      </c>
      <c r="S1112" s="19">
        <f t="shared" si="487"/>
        <v>0</v>
      </c>
      <c r="T1112" s="19">
        <f t="shared" si="470"/>
        <v>0</v>
      </c>
      <c r="U1112" s="19">
        <f t="shared" si="471"/>
        <v>0</v>
      </c>
      <c r="V1112" s="19">
        <f t="shared" si="488"/>
        <v>0</v>
      </c>
      <c r="W1112" s="19">
        <f t="shared" si="489"/>
        <v>0</v>
      </c>
      <c r="X1112" s="19">
        <f t="shared" si="490"/>
        <v>0</v>
      </c>
      <c r="Y1112" s="19">
        <f t="shared" si="472"/>
        <v>0</v>
      </c>
      <c r="Z1112" s="39">
        <f t="shared" si="493"/>
        <v>0</v>
      </c>
      <c r="AA1112" s="39">
        <f t="shared" si="493"/>
        <v>0</v>
      </c>
      <c r="AB1112" s="39">
        <f t="shared" si="493"/>
        <v>0</v>
      </c>
      <c r="AC1112" s="39">
        <f t="shared" si="493"/>
        <v>0</v>
      </c>
      <c r="AD1112" s="39">
        <f t="shared" si="493"/>
        <v>0</v>
      </c>
      <c r="AE1112" s="20">
        <f t="shared" si="476"/>
        <v>0</v>
      </c>
    </row>
    <row r="1113" spans="1:31">
      <c r="A1113" s="282">
        <f t="shared" si="474"/>
        <v>364</v>
      </c>
      <c r="B1113" s="18">
        <f t="shared" si="492"/>
        <v>0</v>
      </c>
      <c r="C1113" s="271">
        <f t="shared" si="492"/>
        <v>0</v>
      </c>
      <c r="D1113" s="18">
        <f t="shared" si="492"/>
        <v>0</v>
      </c>
      <c r="E1113" s="18">
        <f t="shared" si="492"/>
        <v>0</v>
      </c>
      <c r="F1113" s="19">
        <f t="shared" si="479"/>
        <v>0</v>
      </c>
      <c r="G1113" s="19">
        <f t="shared" si="480"/>
        <v>0</v>
      </c>
      <c r="H1113" s="19">
        <f t="shared" si="481"/>
        <v>0</v>
      </c>
      <c r="I1113" s="19">
        <f t="shared" si="482"/>
        <v>0</v>
      </c>
      <c r="J1113" s="19">
        <f t="shared" si="465"/>
        <v>0</v>
      </c>
      <c r="K1113" s="19">
        <f t="shared" si="466"/>
        <v>0</v>
      </c>
      <c r="L1113" s="19">
        <f t="shared" si="483"/>
        <v>0</v>
      </c>
      <c r="M1113" s="19">
        <f t="shared" si="484"/>
        <v>0</v>
      </c>
      <c r="N1113" s="19">
        <f t="shared" si="485"/>
        <v>0</v>
      </c>
      <c r="O1113" s="19">
        <f t="shared" si="467"/>
        <v>0</v>
      </c>
      <c r="P1113" s="19">
        <f t="shared" si="468"/>
        <v>0</v>
      </c>
      <c r="Q1113" s="19">
        <f t="shared" si="469"/>
        <v>0</v>
      </c>
      <c r="R1113" s="19">
        <f t="shared" si="486"/>
        <v>0</v>
      </c>
      <c r="S1113" s="19">
        <f t="shared" si="487"/>
        <v>0</v>
      </c>
      <c r="T1113" s="19">
        <f t="shared" si="470"/>
        <v>0</v>
      </c>
      <c r="U1113" s="19">
        <f t="shared" si="471"/>
        <v>0</v>
      </c>
      <c r="V1113" s="19">
        <f t="shared" si="488"/>
        <v>0</v>
      </c>
      <c r="W1113" s="19">
        <f t="shared" si="489"/>
        <v>0</v>
      </c>
      <c r="X1113" s="19">
        <f t="shared" si="490"/>
        <v>0</v>
      </c>
      <c r="Y1113" s="19">
        <f t="shared" si="472"/>
        <v>0</v>
      </c>
      <c r="Z1113" s="39">
        <f t="shared" si="493"/>
        <v>0</v>
      </c>
      <c r="AA1113" s="39">
        <f t="shared" si="493"/>
        <v>0</v>
      </c>
      <c r="AB1113" s="39">
        <f t="shared" si="493"/>
        <v>0</v>
      </c>
      <c r="AC1113" s="39">
        <f t="shared" si="493"/>
        <v>0</v>
      </c>
      <c r="AD1113" s="39">
        <f t="shared" si="493"/>
        <v>0</v>
      </c>
      <c r="AE1113" s="20">
        <f t="shared" si="476"/>
        <v>0</v>
      </c>
    </row>
    <row r="1114" spans="1:31">
      <c r="A1114" s="282">
        <f t="shared" si="474"/>
        <v>365</v>
      </c>
      <c r="B1114" s="18">
        <f t="shared" si="492"/>
        <v>0</v>
      </c>
      <c r="C1114" s="271">
        <f t="shared" si="492"/>
        <v>0</v>
      </c>
      <c r="D1114" s="18">
        <f t="shared" si="492"/>
        <v>0</v>
      </c>
      <c r="E1114" s="18">
        <f t="shared" si="492"/>
        <v>0</v>
      </c>
      <c r="F1114" s="19">
        <f t="shared" si="479"/>
        <v>0</v>
      </c>
      <c r="G1114" s="19">
        <f t="shared" si="480"/>
        <v>0</v>
      </c>
      <c r="H1114" s="19">
        <f t="shared" si="481"/>
        <v>0</v>
      </c>
      <c r="I1114" s="19">
        <f t="shared" si="482"/>
        <v>0</v>
      </c>
      <c r="J1114" s="19">
        <f t="shared" si="465"/>
        <v>0</v>
      </c>
      <c r="K1114" s="19">
        <f t="shared" si="466"/>
        <v>0</v>
      </c>
      <c r="L1114" s="19">
        <f t="shared" si="483"/>
        <v>0</v>
      </c>
      <c r="M1114" s="19">
        <f t="shared" si="484"/>
        <v>0</v>
      </c>
      <c r="N1114" s="19">
        <f t="shared" si="485"/>
        <v>0</v>
      </c>
      <c r="O1114" s="19">
        <f t="shared" si="467"/>
        <v>0</v>
      </c>
      <c r="P1114" s="19">
        <f t="shared" si="468"/>
        <v>0</v>
      </c>
      <c r="Q1114" s="19">
        <f t="shared" si="469"/>
        <v>0</v>
      </c>
      <c r="R1114" s="19">
        <f t="shared" si="486"/>
        <v>0</v>
      </c>
      <c r="S1114" s="19">
        <f t="shared" si="487"/>
        <v>0</v>
      </c>
      <c r="T1114" s="19">
        <f t="shared" si="470"/>
        <v>0</v>
      </c>
      <c r="U1114" s="19">
        <f t="shared" si="471"/>
        <v>0</v>
      </c>
      <c r="V1114" s="19">
        <f t="shared" si="488"/>
        <v>0</v>
      </c>
      <c r="W1114" s="19">
        <f t="shared" si="489"/>
        <v>0</v>
      </c>
      <c r="X1114" s="19">
        <f t="shared" si="490"/>
        <v>0</v>
      </c>
      <c r="Y1114" s="19">
        <f t="shared" si="472"/>
        <v>0</v>
      </c>
      <c r="Z1114" s="39">
        <f t="shared" si="493"/>
        <v>0</v>
      </c>
      <c r="AA1114" s="39">
        <f t="shared" si="493"/>
        <v>0</v>
      </c>
      <c r="AB1114" s="39">
        <f t="shared" si="493"/>
        <v>0</v>
      </c>
      <c r="AC1114" s="39">
        <f t="shared" si="493"/>
        <v>0</v>
      </c>
      <c r="AD1114" s="39">
        <f t="shared" si="493"/>
        <v>0</v>
      </c>
      <c r="AE1114" s="20">
        <f t="shared" si="476"/>
        <v>0</v>
      </c>
    </row>
    <row r="1115" spans="1:31">
      <c r="A1115" s="282">
        <f t="shared" si="474"/>
        <v>366</v>
      </c>
      <c r="B1115" s="18">
        <f t="shared" si="492"/>
        <v>0</v>
      </c>
      <c r="C1115" s="271">
        <f t="shared" si="492"/>
        <v>0</v>
      </c>
      <c r="D1115" s="18">
        <f t="shared" si="492"/>
        <v>0</v>
      </c>
      <c r="E1115" s="18">
        <f t="shared" si="492"/>
        <v>0</v>
      </c>
      <c r="F1115" s="19">
        <f t="shared" si="479"/>
        <v>0</v>
      </c>
      <c r="G1115" s="19">
        <f t="shared" si="480"/>
        <v>0</v>
      </c>
      <c r="H1115" s="19">
        <f t="shared" si="481"/>
        <v>0</v>
      </c>
      <c r="I1115" s="19">
        <f t="shared" si="482"/>
        <v>0</v>
      </c>
      <c r="J1115" s="19">
        <f t="shared" si="465"/>
        <v>0</v>
      </c>
      <c r="K1115" s="19">
        <f t="shared" si="466"/>
        <v>0</v>
      </c>
      <c r="L1115" s="19">
        <f t="shared" si="483"/>
        <v>0</v>
      </c>
      <c r="M1115" s="19">
        <f t="shared" si="484"/>
        <v>0</v>
      </c>
      <c r="N1115" s="19">
        <f t="shared" si="485"/>
        <v>0</v>
      </c>
      <c r="O1115" s="19">
        <f t="shared" si="467"/>
        <v>0</v>
      </c>
      <c r="P1115" s="19">
        <f t="shared" si="468"/>
        <v>0</v>
      </c>
      <c r="Q1115" s="19">
        <f t="shared" si="469"/>
        <v>0</v>
      </c>
      <c r="R1115" s="19">
        <f t="shared" si="486"/>
        <v>0</v>
      </c>
      <c r="S1115" s="19">
        <f t="shared" si="487"/>
        <v>0</v>
      </c>
      <c r="T1115" s="19">
        <f t="shared" si="470"/>
        <v>0</v>
      </c>
      <c r="U1115" s="19">
        <f t="shared" si="471"/>
        <v>0</v>
      </c>
      <c r="V1115" s="19">
        <f t="shared" si="488"/>
        <v>0</v>
      </c>
      <c r="W1115" s="19">
        <f t="shared" si="489"/>
        <v>0</v>
      </c>
      <c r="X1115" s="19">
        <f t="shared" si="490"/>
        <v>0</v>
      </c>
      <c r="Y1115" s="19">
        <f t="shared" si="472"/>
        <v>0</v>
      </c>
      <c r="Z1115" s="39">
        <f t="shared" si="493"/>
        <v>0</v>
      </c>
      <c r="AA1115" s="39">
        <f t="shared" si="493"/>
        <v>0</v>
      </c>
      <c r="AB1115" s="39">
        <f t="shared" si="493"/>
        <v>0</v>
      </c>
      <c r="AC1115" s="39">
        <f t="shared" si="493"/>
        <v>0</v>
      </c>
      <c r="AD1115" s="39">
        <f t="shared" si="493"/>
        <v>0</v>
      </c>
      <c r="AE1115" s="20">
        <f t="shared" si="476"/>
        <v>0</v>
      </c>
    </row>
    <row r="1116" spans="1:31">
      <c r="A1116" s="282">
        <f t="shared" si="474"/>
        <v>367</v>
      </c>
      <c r="B1116" s="18">
        <f t="shared" si="492"/>
        <v>0</v>
      </c>
      <c r="C1116" s="271">
        <f t="shared" si="492"/>
        <v>0</v>
      </c>
      <c r="D1116" s="18">
        <f t="shared" si="492"/>
        <v>0</v>
      </c>
      <c r="E1116" s="18">
        <f t="shared" si="492"/>
        <v>0</v>
      </c>
      <c r="F1116" s="19">
        <f t="shared" si="479"/>
        <v>0</v>
      </c>
      <c r="G1116" s="19">
        <f t="shared" si="480"/>
        <v>0</v>
      </c>
      <c r="H1116" s="19">
        <f t="shared" si="481"/>
        <v>0</v>
      </c>
      <c r="I1116" s="19">
        <f t="shared" si="482"/>
        <v>0</v>
      </c>
      <c r="J1116" s="19">
        <f t="shared" si="465"/>
        <v>0</v>
      </c>
      <c r="K1116" s="19">
        <f t="shared" si="466"/>
        <v>0</v>
      </c>
      <c r="L1116" s="19">
        <f t="shared" si="483"/>
        <v>0</v>
      </c>
      <c r="M1116" s="19">
        <f t="shared" si="484"/>
        <v>0</v>
      </c>
      <c r="N1116" s="19">
        <f t="shared" si="485"/>
        <v>0</v>
      </c>
      <c r="O1116" s="19">
        <f t="shared" si="467"/>
        <v>0</v>
      </c>
      <c r="P1116" s="19">
        <f t="shared" si="468"/>
        <v>0</v>
      </c>
      <c r="Q1116" s="19">
        <f t="shared" si="469"/>
        <v>0</v>
      </c>
      <c r="R1116" s="19">
        <f t="shared" si="486"/>
        <v>0</v>
      </c>
      <c r="S1116" s="19">
        <f t="shared" si="487"/>
        <v>0</v>
      </c>
      <c r="T1116" s="19">
        <f t="shared" si="470"/>
        <v>0</v>
      </c>
      <c r="U1116" s="19">
        <f t="shared" si="471"/>
        <v>0</v>
      </c>
      <c r="V1116" s="19">
        <f t="shared" si="488"/>
        <v>0</v>
      </c>
      <c r="W1116" s="19">
        <f t="shared" si="489"/>
        <v>0</v>
      </c>
      <c r="X1116" s="19">
        <f t="shared" si="490"/>
        <v>0</v>
      </c>
      <c r="Y1116" s="19">
        <f t="shared" si="472"/>
        <v>0</v>
      </c>
      <c r="Z1116" s="39">
        <f t="shared" si="493"/>
        <v>0</v>
      </c>
      <c r="AA1116" s="39">
        <f t="shared" si="493"/>
        <v>0</v>
      </c>
      <c r="AB1116" s="39">
        <f t="shared" si="493"/>
        <v>0</v>
      </c>
      <c r="AC1116" s="39">
        <f t="shared" si="493"/>
        <v>0</v>
      </c>
      <c r="AD1116" s="39">
        <f t="shared" si="493"/>
        <v>0</v>
      </c>
      <c r="AE1116" s="20">
        <f t="shared" si="476"/>
        <v>0</v>
      </c>
    </row>
    <row r="1117" spans="1:31">
      <c r="A1117" s="282">
        <f t="shared" si="474"/>
        <v>368</v>
      </c>
      <c r="B1117" s="18">
        <f t="shared" si="492"/>
        <v>0</v>
      </c>
      <c r="C1117" s="271">
        <f t="shared" si="492"/>
        <v>0</v>
      </c>
      <c r="D1117" s="18">
        <f t="shared" si="492"/>
        <v>0</v>
      </c>
      <c r="E1117" s="18">
        <f t="shared" si="492"/>
        <v>0</v>
      </c>
      <c r="F1117" s="19">
        <f t="shared" si="479"/>
        <v>0</v>
      </c>
      <c r="G1117" s="19">
        <f t="shared" si="480"/>
        <v>0</v>
      </c>
      <c r="H1117" s="19">
        <f t="shared" si="481"/>
        <v>0</v>
      </c>
      <c r="I1117" s="19">
        <f t="shared" si="482"/>
        <v>0</v>
      </c>
      <c r="J1117" s="19">
        <f t="shared" si="465"/>
        <v>0</v>
      </c>
      <c r="K1117" s="19">
        <f t="shared" si="466"/>
        <v>0</v>
      </c>
      <c r="L1117" s="19">
        <f t="shared" si="483"/>
        <v>0</v>
      </c>
      <c r="M1117" s="19">
        <f t="shared" si="484"/>
        <v>0</v>
      </c>
      <c r="N1117" s="19">
        <f t="shared" si="485"/>
        <v>0</v>
      </c>
      <c r="O1117" s="19">
        <f t="shared" si="467"/>
        <v>0</v>
      </c>
      <c r="P1117" s="19">
        <f t="shared" si="468"/>
        <v>0</v>
      </c>
      <c r="Q1117" s="19">
        <f t="shared" si="469"/>
        <v>0</v>
      </c>
      <c r="R1117" s="19">
        <f t="shared" si="486"/>
        <v>0</v>
      </c>
      <c r="S1117" s="19">
        <f t="shared" si="487"/>
        <v>0</v>
      </c>
      <c r="T1117" s="19">
        <f t="shared" si="470"/>
        <v>0</v>
      </c>
      <c r="U1117" s="19">
        <f t="shared" si="471"/>
        <v>0</v>
      </c>
      <c r="V1117" s="19">
        <f t="shared" si="488"/>
        <v>0</v>
      </c>
      <c r="W1117" s="19">
        <f t="shared" si="489"/>
        <v>0</v>
      </c>
      <c r="X1117" s="19">
        <f t="shared" si="490"/>
        <v>0</v>
      </c>
      <c r="Y1117" s="19">
        <f t="shared" si="472"/>
        <v>0</v>
      </c>
      <c r="Z1117" s="39">
        <f t="shared" si="493"/>
        <v>0</v>
      </c>
      <c r="AA1117" s="39">
        <f t="shared" si="493"/>
        <v>0</v>
      </c>
      <c r="AB1117" s="39">
        <f t="shared" si="493"/>
        <v>0</v>
      </c>
      <c r="AC1117" s="39">
        <f t="shared" si="493"/>
        <v>0</v>
      </c>
      <c r="AD1117" s="39">
        <f t="shared" si="493"/>
        <v>0</v>
      </c>
      <c r="AE1117" s="20">
        <f t="shared" si="476"/>
        <v>0</v>
      </c>
    </row>
    <row r="1118" spans="1:31">
      <c r="A1118" s="282">
        <f t="shared" si="474"/>
        <v>369</v>
      </c>
      <c r="B1118" s="18">
        <f t="shared" si="492"/>
        <v>0</v>
      </c>
      <c r="C1118" s="271">
        <f t="shared" si="492"/>
        <v>0</v>
      </c>
      <c r="D1118" s="18">
        <f t="shared" si="492"/>
        <v>0</v>
      </c>
      <c r="E1118" s="18">
        <f t="shared" si="492"/>
        <v>0</v>
      </c>
      <c r="F1118" s="19">
        <f t="shared" si="479"/>
        <v>0</v>
      </c>
      <c r="G1118" s="19">
        <f t="shared" si="480"/>
        <v>0</v>
      </c>
      <c r="H1118" s="19">
        <f t="shared" si="481"/>
        <v>0</v>
      </c>
      <c r="I1118" s="19">
        <f t="shared" si="482"/>
        <v>0</v>
      </c>
      <c r="J1118" s="19">
        <f t="shared" si="465"/>
        <v>0</v>
      </c>
      <c r="K1118" s="19">
        <f t="shared" si="466"/>
        <v>0</v>
      </c>
      <c r="L1118" s="19">
        <f t="shared" si="483"/>
        <v>0</v>
      </c>
      <c r="M1118" s="19">
        <f t="shared" si="484"/>
        <v>0</v>
      </c>
      <c r="N1118" s="19">
        <f t="shared" si="485"/>
        <v>0</v>
      </c>
      <c r="O1118" s="19">
        <f t="shared" si="467"/>
        <v>0</v>
      </c>
      <c r="P1118" s="19">
        <f t="shared" si="468"/>
        <v>0</v>
      </c>
      <c r="Q1118" s="19">
        <f t="shared" si="469"/>
        <v>0</v>
      </c>
      <c r="R1118" s="19">
        <f t="shared" si="486"/>
        <v>0</v>
      </c>
      <c r="S1118" s="19">
        <f t="shared" si="487"/>
        <v>0</v>
      </c>
      <c r="T1118" s="19">
        <f t="shared" si="470"/>
        <v>0</v>
      </c>
      <c r="U1118" s="19">
        <f t="shared" si="471"/>
        <v>0</v>
      </c>
      <c r="V1118" s="19">
        <f t="shared" si="488"/>
        <v>0</v>
      </c>
      <c r="W1118" s="19">
        <f t="shared" si="489"/>
        <v>0</v>
      </c>
      <c r="X1118" s="19">
        <f t="shared" si="490"/>
        <v>0</v>
      </c>
      <c r="Y1118" s="19">
        <f t="shared" si="472"/>
        <v>0</v>
      </c>
      <c r="Z1118" s="39">
        <f t="shared" si="493"/>
        <v>0</v>
      </c>
      <c r="AA1118" s="39">
        <f t="shared" si="493"/>
        <v>0</v>
      </c>
      <c r="AB1118" s="39">
        <f t="shared" si="493"/>
        <v>0</v>
      </c>
      <c r="AC1118" s="39">
        <f t="shared" si="493"/>
        <v>0</v>
      </c>
      <c r="AD1118" s="39">
        <f t="shared" si="493"/>
        <v>0</v>
      </c>
      <c r="AE1118" s="20">
        <f t="shared" si="476"/>
        <v>0</v>
      </c>
    </row>
    <row r="1119" spans="1:31">
      <c r="A1119" s="282">
        <f t="shared" si="474"/>
        <v>370</v>
      </c>
      <c r="B1119" s="18">
        <f t="shared" si="492"/>
        <v>0</v>
      </c>
      <c r="C1119" s="271">
        <f t="shared" si="492"/>
        <v>0</v>
      </c>
      <c r="D1119" s="18">
        <f t="shared" si="492"/>
        <v>0</v>
      </c>
      <c r="E1119" s="18">
        <f t="shared" si="492"/>
        <v>0</v>
      </c>
      <c r="F1119" s="19">
        <f t="shared" si="479"/>
        <v>0</v>
      </c>
      <c r="G1119" s="19">
        <f t="shared" si="480"/>
        <v>0</v>
      </c>
      <c r="H1119" s="19">
        <f t="shared" si="481"/>
        <v>0</v>
      </c>
      <c r="I1119" s="19">
        <f t="shared" si="482"/>
        <v>0</v>
      </c>
      <c r="J1119" s="19">
        <f t="shared" si="465"/>
        <v>0</v>
      </c>
      <c r="K1119" s="19">
        <f t="shared" si="466"/>
        <v>0</v>
      </c>
      <c r="L1119" s="19">
        <f t="shared" si="483"/>
        <v>0</v>
      </c>
      <c r="M1119" s="19">
        <f t="shared" si="484"/>
        <v>0</v>
      </c>
      <c r="N1119" s="19">
        <f t="shared" si="485"/>
        <v>0</v>
      </c>
      <c r="O1119" s="19">
        <f t="shared" si="467"/>
        <v>0</v>
      </c>
      <c r="P1119" s="19">
        <f t="shared" si="468"/>
        <v>0</v>
      </c>
      <c r="Q1119" s="19">
        <f t="shared" si="469"/>
        <v>0</v>
      </c>
      <c r="R1119" s="19">
        <f t="shared" si="486"/>
        <v>0</v>
      </c>
      <c r="S1119" s="19">
        <f t="shared" si="487"/>
        <v>0</v>
      </c>
      <c r="T1119" s="19">
        <f t="shared" si="470"/>
        <v>0</v>
      </c>
      <c r="U1119" s="19">
        <f t="shared" si="471"/>
        <v>0</v>
      </c>
      <c r="V1119" s="19">
        <f t="shared" si="488"/>
        <v>0</v>
      </c>
      <c r="W1119" s="19">
        <f t="shared" si="489"/>
        <v>0</v>
      </c>
      <c r="X1119" s="19">
        <f t="shared" si="490"/>
        <v>0</v>
      </c>
      <c r="Y1119" s="19">
        <f t="shared" si="472"/>
        <v>0</v>
      </c>
      <c r="Z1119" s="39">
        <f t="shared" si="493"/>
        <v>0</v>
      </c>
      <c r="AA1119" s="39">
        <f t="shared" si="493"/>
        <v>0</v>
      </c>
      <c r="AB1119" s="39">
        <f t="shared" si="493"/>
        <v>0</v>
      </c>
      <c r="AC1119" s="39">
        <f t="shared" si="493"/>
        <v>0</v>
      </c>
      <c r="AD1119" s="39">
        <f t="shared" si="493"/>
        <v>0</v>
      </c>
      <c r="AE1119" s="20">
        <f t="shared" si="476"/>
        <v>0</v>
      </c>
    </row>
    <row r="1120" spans="1:31">
      <c r="A1120" s="282">
        <f t="shared" si="474"/>
        <v>371</v>
      </c>
      <c r="B1120" s="18">
        <f t="shared" si="492"/>
        <v>0</v>
      </c>
      <c r="C1120" s="271">
        <f t="shared" si="492"/>
        <v>0</v>
      </c>
      <c r="D1120" s="18">
        <f t="shared" si="492"/>
        <v>0</v>
      </c>
      <c r="E1120" s="18">
        <f t="shared" si="492"/>
        <v>0</v>
      </c>
      <c r="F1120" s="19">
        <f t="shared" si="479"/>
        <v>0</v>
      </c>
      <c r="G1120" s="19">
        <f t="shared" si="480"/>
        <v>0</v>
      </c>
      <c r="H1120" s="19">
        <f t="shared" si="481"/>
        <v>0</v>
      </c>
      <c r="I1120" s="19">
        <f t="shared" si="482"/>
        <v>0</v>
      </c>
      <c r="J1120" s="19">
        <f t="shared" si="465"/>
        <v>0</v>
      </c>
      <c r="K1120" s="19">
        <f t="shared" si="466"/>
        <v>0</v>
      </c>
      <c r="L1120" s="19">
        <f t="shared" si="483"/>
        <v>0</v>
      </c>
      <c r="M1120" s="19">
        <f t="shared" si="484"/>
        <v>0</v>
      </c>
      <c r="N1120" s="19">
        <f t="shared" si="485"/>
        <v>0</v>
      </c>
      <c r="O1120" s="19">
        <f t="shared" si="467"/>
        <v>0</v>
      </c>
      <c r="P1120" s="19">
        <f t="shared" si="468"/>
        <v>0</v>
      </c>
      <c r="Q1120" s="19">
        <f t="shared" si="469"/>
        <v>0</v>
      </c>
      <c r="R1120" s="19">
        <f t="shared" si="486"/>
        <v>0</v>
      </c>
      <c r="S1120" s="19">
        <f t="shared" si="487"/>
        <v>0</v>
      </c>
      <c r="T1120" s="19">
        <f t="shared" si="470"/>
        <v>0</v>
      </c>
      <c r="U1120" s="19">
        <f t="shared" si="471"/>
        <v>0</v>
      </c>
      <c r="V1120" s="19">
        <f t="shared" si="488"/>
        <v>0</v>
      </c>
      <c r="W1120" s="19">
        <f t="shared" si="489"/>
        <v>0</v>
      </c>
      <c r="X1120" s="19">
        <f t="shared" si="490"/>
        <v>0</v>
      </c>
      <c r="Y1120" s="19">
        <f t="shared" si="472"/>
        <v>0</v>
      </c>
      <c r="Z1120" s="39">
        <f t="shared" si="493"/>
        <v>0</v>
      </c>
      <c r="AA1120" s="39">
        <f t="shared" si="493"/>
        <v>0</v>
      </c>
      <c r="AB1120" s="39">
        <f t="shared" si="493"/>
        <v>0</v>
      </c>
      <c r="AC1120" s="39">
        <f t="shared" si="493"/>
        <v>0</v>
      </c>
      <c r="AD1120" s="39">
        <f t="shared" si="493"/>
        <v>0</v>
      </c>
      <c r="AE1120" s="20">
        <f t="shared" si="476"/>
        <v>0</v>
      </c>
    </row>
    <row r="1121" spans="1:31">
      <c r="A1121" s="282">
        <f t="shared" si="474"/>
        <v>372</v>
      </c>
      <c r="B1121" s="18">
        <f t="shared" si="492"/>
        <v>0</v>
      </c>
      <c r="C1121" s="271">
        <f t="shared" si="492"/>
        <v>0</v>
      </c>
      <c r="D1121" s="18">
        <f t="shared" si="492"/>
        <v>0</v>
      </c>
      <c r="E1121" s="18">
        <f t="shared" si="492"/>
        <v>0</v>
      </c>
      <c r="F1121" s="19">
        <f t="shared" si="479"/>
        <v>0</v>
      </c>
      <c r="G1121" s="19">
        <f t="shared" si="480"/>
        <v>0</v>
      </c>
      <c r="H1121" s="19">
        <f t="shared" si="481"/>
        <v>0</v>
      </c>
      <c r="I1121" s="19">
        <f t="shared" si="482"/>
        <v>0</v>
      </c>
      <c r="J1121" s="19">
        <f t="shared" si="465"/>
        <v>0</v>
      </c>
      <c r="K1121" s="19">
        <f t="shared" si="466"/>
        <v>0</v>
      </c>
      <c r="L1121" s="19">
        <f t="shared" si="483"/>
        <v>0</v>
      </c>
      <c r="M1121" s="19">
        <f t="shared" si="484"/>
        <v>0</v>
      </c>
      <c r="N1121" s="19">
        <f t="shared" si="485"/>
        <v>0</v>
      </c>
      <c r="O1121" s="19">
        <f t="shared" si="467"/>
        <v>0</v>
      </c>
      <c r="P1121" s="19">
        <f t="shared" si="468"/>
        <v>0</v>
      </c>
      <c r="Q1121" s="19">
        <f t="shared" si="469"/>
        <v>0</v>
      </c>
      <c r="R1121" s="19">
        <f t="shared" si="486"/>
        <v>0</v>
      </c>
      <c r="S1121" s="19">
        <f t="shared" si="487"/>
        <v>0</v>
      </c>
      <c r="T1121" s="19">
        <f t="shared" si="470"/>
        <v>0</v>
      </c>
      <c r="U1121" s="19">
        <f t="shared" si="471"/>
        <v>0</v>
      </c>
      <c r="V1121" s="19">
        <f t="shared" si="488"/>
        <v>0</v>
      </c>
      <c r="W1121" s="19">
        <f t="shared" si="489"/>
        <v>0</v>
      </c>
      <c r="X1121" s="19">
        <f t="shared" si="490"/>
        <v>0</v>
      </c>
      <c r="Y1121" s="19">
        <f t="shared" si="472"/>
        <v>0</v>
      </c>
      <c r="Z1121" s="39">
        <f t="shared" ref="Z1121:AD1130" si="494">Z377</f>
        <v>0</v>
      </c>
      <c r="AA1121" s="39">
        <f t="shared" si="494"/>
        <v>0</v>
      </c>
      <c r="AB1121" s="39">
        <f t="shared" si="494"/>
        <v>0</v>
      </c>
      <c r="AC1121" s="39">
        <f t="shared" si="494"/>
        <v>0</v>
      </c>
      <c r="AD1121" s="39">
        <f t="shared" si="494"/>
        <v>0</v>
      </c>
      <c r="AE1121" s="20">
        <f t="shared" si="476"/>
        <v>0</v>
      </c>
    </row>
    <row r="1122" spans="1:31">
      <c r="A1122" s="282">
        <f t="shared" si="474"/>
        <v>373</v>
      </c>
      <c r="B1122" s="18">
        <f t="shared" si="492"/>
        <v>0</v>
      </c>
      <c r="C1122" s="271">
        <f t="shared" si="492"/>
        <v>0</v>
      </c>
      <c r="D1122" s="18">
        <f t="shared" si="492"/>
        <v>0</v>
      </c>
      <c r="E1122" s="18">
        <f t="shared" si="492"/>
        <v>0</v>
      </c>
      <c r="F1122" s="19">
        <f t="shared" si="479"/>
        <v>0</v>
      </c>
      <c r="G1122" s="19">
        <f t="shared" si="480"/>
        <v>0</v>
      </c>
      <c r="H1122" s="19">
        <f t="shared" si="481"/>
        <v>0</v>
      </c>
      <c r="I1122" s="19">
        <f t="shared" si="482"/>
        <v>0</v>
      </c>
      <c r="J1122" s="19">
        <f t="shared" si="465"/>
        <v>0</v>
      </c>
      <c r="K1122" s="19">
        <f t="shared" si="466"/>
        <v>0</v>
      </c>
      <c r="L1122" s="19">
        <f t="shared" si="483"/>
        <v>0</v>
      </c>
      <c r="M1122" s="19">
        <f t="shared" si="484"/>
        <v>0</v>
      </c>
      <c r="N1122" s="19">
        <f t="shared" si="485"/>
        <v>0</v>
      </c>
      <c r="O1122" s="19">
        <f t="shared" si="467"/>
        <v>0</v>
      </c>
      <c r="P1122" s="19">
        <f t="shared" si="468"/>
        <v>0</v>
      </c>
      <c r="Q1122" s="19">
        <f t="shared" si="469"/>
        <v>0</v>
      </c>
      <c r="R1122" s="19">
        <f t="shared" si="486"/>
        <v>0</v>
      </c>
      <c r="S1122" s="19">
        <f t="shared" si="487"/>
        <v>0</v>
      </c>
      <c r="T1122" s="19">
        <f t="shared" si="470"/>
        <v>0</v>
      </c>
      <c r="U1122" s="19">
        <f t="shared" si="471"/>
        <v>0</v>
      </c>
      <c r="V1122" s="19">
        <f t="shared" si="488"/>
        <v>0</v>
      </c>
      <c r="W1122" s="19">
        <f t="shared" si="489"/>
        <v>0</v>
      </c>
      <c r="X1122" s="19">
        <f t="shared" si="490"/>
        <v>0</v>
      </c>
      <c r="Y1122" s="19">
        <f t="shared" si="472"/>
        <v>0</v>
      </c>
      <c r="Z1122" s="39">
        <f t="shared" si="494"/>
        <v>0</v>
      </c>
      <c r="AA1122" s="39">
        <f t="shared" si="494"/>
        <v>0</v>
      </c>
      <c r="AB1122" s="39">
        <f t="shared" si="494"/>
        <v>0</v>
      </c>
      <c r="AC1122" s="39">
        <f t="shared" si="494"/>
        <v>0</v>
      </c>
      <c r="AD1122" s="39">
        <f t="shared" si="494"/>
        <v>0</v>
      </c>
      <c r="AE1122" s="20">
        <f t="shared" si="476"/>
        <v>0</v>
      </c>
    </row>
    <row r="1123" spans="1:31">
      <c r="A1123" s="282">
        <f t="shared" si="474"/>
        <v>374</v>
      </c>
      <c r="B1123" s="18">
        <f t="shared" si="492"/>
        <v>0</v>
      </c>
      <c r="C1123" s="271">
        <f t="shared" si="492"/>
        <v>0</v>
      </c>
      <c r="D1123" s="18">
        <f t="shared" si="492"/>
        <v>0</v>
      </c>
      <c r="E1123" s="18">
        <f t="shared" si="492"/>
        <v>0</v>
      </c>
      <c r="F1123" s="19">
        <f t="shared" si="479"/>
        <v>0</v>
      </c>
      <c r="G1123" s="19">
        <f t="shared" si="480"/>
        <v>0</v>
      </c>
      <c r="H1123" s="19">
        <f t="shared" si="481"/>
        <v>0</v>
      </c>
      <c r="I1123" s="19">
        <f t="shared" si="482"/>
        <v>0</v>
      </c>
      <c r="J1123" s="19">
        <f t="shared" si="465"/>
        <v>0</v>
      </c>
      <c r="K1123" s="19">
        <f t="shared" si="466"/>
        <v>0</v>
      </c>
      <c r="L1123" s="19">
        <f t="shared" si="483"/>
        <v>0</v>
      </c>
      <c r="M1123" s="19">
        <f t="shared" si="484"/>
        <v>0</v>
      </c>
      <c r="N1123" s="19">
        <f t="shared" si="485"/>
        <v>0</v>
      </c>
      <c r="O1123" s="19">
        <f t="shared" si="467"/>
        <v>0</v>
      </c>
      <c r="P1123" s="19">
        <f t="shared" si="468"/>
        <v>0</v>
      </c>
      <c r="Q1123" s="19">
        <f t="shared" si="469"/>
        <v>0</v>
      </c>
      <c r="R1123" s="19">
        <f t="shared" si="486"/>
        <v>0</v>
      </c>
      <c r="S1123" s="19">
        <f t="shared" si="487"/>
        <v>0</v>
      </c>
      <c r="T1123" s="19">
        <f t="shared" si="470"/>
        <v>0</v>
      </c>
      <c r="U1123" s="19">
        <f t="shared" si="471"/>
        <v>0</v>
      </c>
      <c r="V1123" s="19">
        <f t="shared" si="488"/>
        <v>0</v>
      </c>
      <c r="W1123" s="19">
        <f t="shared" si="489"/>
        <v>0</v>
      </c>
      <c r="X1123" s="19">
        <f t="shared" si="490"/>
        <v>0</v>
      </c>
      <c r="Y1123" s="19">
        <f t="shared" si="472"/>
        <v>0</v>
      </c>
      <c r="Z1123" s="39">
        <f t="shared" si="494"/>
        <v>0</v>
      </c>
      <c r="AA1123" s="39">
        <f t="shared" si="494"/>
        <v>0</v>
      </c>
      <c r="AB1123" s="39">
        <f t="shared" si="494"/>
        <v>0</v>
      </c>
      <c r="AC1123" s="39">
        <f t="shared" si="494"/>
        <v>0</v>
      </c>
      <c r="AD1123" s="39">
        <f t="shared" si="494"/>
        <v>0</v>
      </c>
      <c r="AE1123" s="20">
        <f t="shared" si="476"/>
        <v>0</v>
      </c>
    </row>
    <row r="1124" spans="1:31">
      <c r="A1124" s="282">
        <f t="shared" si="474"/>
        <v>375</v>
      </c>
      <c r="B1124" s="18">
        <f t="shared" si="492"/>
        <v>0</v>
      </c>
      <c r="C1124" s="271">
        <f t="shared" si="492"/>
        <v>0</v>
      </c>
      <c r="D1124" s="18">
        <f t="shared" si="492"/>
        <v>0</v>
      </c>
      <c r="E1124" s="18">
        <f t="shared" si="492"/>
        <v>0</v>
      </c>
      <c r="F1124" s="19">
        <f t="shared" si="479"/>
        <v>0</v>
      </c>
      <c r="G1124" s="19">
        <f t="shared" si="480"/>
        <v>0</v>
      </c>
      <c r="H1124" s="19">
        <f t="shared" si="481"/>
        <v>0</v>
      </c>
      <c r="I1124" s="19">
        <f t="shared" si="482"/>
        <v>0</v>
      </c>
      <c r="J1124" s="19">
        <f t="shared" si="465"/>
        <v>0</v>
      </c>
      <c r="K1124" s="19">
        <f t="shared" si="466"/>
        <v>0</v>
      </c>
      <c r="L1124" s="19">
        <f t="shared" si="483"/>
        <v>0</v>
      </c>
      <c r="M1124" s="19">
        <f t="shared" si="484"/>
        <v>0</v>
      </c>
      <c r="N1124" s="19">
        <f t="shared" si="485"/>
        <v>0</v>
      </c>
      <c r="O1124" s="19">
        <f t="shared" si="467"/>
        <v>0</v>
      </c>
      <c r="P1124" s="19">
        <f t="shared" si="468"/>
        <v>0</v>
      </c>
      <c r="Q1124" s="19">
        <f t="shared" si="469"/>
        <v>0</v>
      </c>
      <c r="R1124" s="19">
        <f t="shared" si="486"/>
        <v>0</v>
      </c>
      <c r="S1124" s="19">
        <f t="shared" si="487"/>
        <v>0</v>
      </c>
      <c r="T1124" s="19">
        <f t="shared" si="470"/>
        <v>0</v>
      </c>
      <c r="U1124" s="19">
        <f t="shared" si="471"/>
        <v>0</v>
      </c>
      <c r="V1124" s="19">
        <f t="shared" si="488"/>
        <v>0</v>
      </c>
      <c r="W1124" s="19">
        <f t="shared" si="489"/>
        <v>0</v>
      </c>
      <c r="X1124" s="19">
        <f t="shared" si="490"/>
        <v>0</v>
      </c>
      <c r="Y1124" s="19">
        <f t="shared" si="472"/>
        <v>0</v>
      </c>
      <c r="Z1124" s="39">
        <f t="shared" si="494"/>
        <v>0</v>
      </c>
      <c r="AA1124" s="39">
        <f t="shared" si="494"/>
        <v>0</v>
      </c>
      <c r="AB1124" s="39">
        <f t="shared" si="494"/>
        <v>0</v>
      </c>
      <c r="AC1124" s="39">
        <f t="shared" si="494"/>
        <v>0</v>
      </c>
      <c r="AD1124" s="39">
        <f t="shared" si="494"/>
        <v>0</v>
      </c>
      <c r="AE1124" s="20">
        <f t="shared" si="476"/>
        <v>0</v>
      </c>
    </row>
    <row r="1125" spans="1:31">
      <c r="A1125" s="282">
        <f t="shared" si="474"/>
        <v>376</v>
      </c>
      <c r="B1125" s="18">
        <f t="shared" si="492"/>
        <v>0</v>
      </c>
      <c r="C1125" s="271">
        <f t="shared" si="492"/>
        <v>0</v>
      </c>
      <c r="D1125" s="18">
        <f t="shared" si="492"/>
        <v>0</v>
      </c>
      <c r="E1125" s="18">
        <f t="shared" si="492"/>
        <v>0</v>
      </c>
      <c r="F1125" s="19">
        <f t="shared" si="479"/>
        <v>0</v>
      </c>
      <c r="G1125" s="19">
        <f t="shared" si="480"/>
        <v>0</v>
      </c>
      <c r="H1125" s="19">
        <f t="shared" si="481"/>
        <v>0</v>
      </c>
      <c r="I1125" s="19">
        <f t="shared" si="482"/>
        <v>0</v>
      </c>
      <c r="J1125" s="19">
        <f t="shared" si="465"/>
        <v>0</v>
      </c>
      <c r="K1125" s="19">
        <f t="shared" si="466"/>
        <v>0</v>
      </c>
      <c r="L1125" s="19">
        <f t="shared" si="483"/>
        <v>0</v>
      </c>
      <c r="M1125" s="19">
        <f t="shared" si="484"/>
        <v>0</v>
      </c>
      <c r="N1125" s="19">
        <f t="shared" si="485"/>
        <v>0</v>
      </c>
      <c r="O1125" s="19">
        <f t="shared" si="467"/>
        <v>0</v>
      </c>
      <c r="P1125" s="19">
        <f t="shared" si="468"/>
        <v>0</v>
      </c>
      <c r="Q1125" s="19">
        <f t="shared" si="469"/>
        <v>0</v>
      </c>
      <c r="R1125" s="19">
        <f t="shared" si="486"/>
        <v>0</v>
      </c>
      <c r="S1125" s="19">
        <f t="shared" si="487"/>
        <v>0</v>
      </c>
      <c r="T1125" s="19">
        <f t="shared" si="470"/>
        <v>0</v>
      </c>
      <c r="U1125" s="19">
        <f t="shared" si="471"/>
        <v>0</v>
      </c>
      <c r="V1125" s="19">
        <f t="shared" si="488"/>
        <v>0</v>
      </c>
      <c r="W1125" s="19">
        <f t="shared" si="489"/>
        <v>0</v>
      </c>
      <c r="X1125" s="19">
        <f t="shared" si="490"/>
        <v>0</v>
      </c>
      <c r="Y1125" s="19">
        <f t="shared" si="472"/>
        <v>0</v>
      </c>
      <c r="Z1125" s="39">
        <f t="shared" si="494"/>
        <v>0</v>
      </c>
      <c r="AA1125" s="39">
        <f t="shared" si="494"/>
        <v>0</v>
      </c>
      <c r="AB1125" s="39">
        <f t="shared" si="494"/>
        <v>0</v>
      </c>
      <c r="AC1125" s="39">
        <f t="shared" si="494"/>
        <v>0</v>
      </c>
      <c r="AD1125" s="39">
        <f t="shared" si="494"/>
        <v>0</v>
      </c>
      <c r="AE1125" s="20">
        <f t="shared" si="476"/>
        <v>0</v>
      </c>
    </row>
    <row r="1126" spans="1:31">
      <c r="A1126" s="282">
        <f t="shared" si="474"/>
        <v>377</v>
      </c>
      <c r="B1126" s="18">
        <f t="shared" si="492"/>
        <v>0</v>
      </c>
      <c r="C1126" s="271">
        <f t="shared" si="492"/>
        <v>0</v>
      </c>
      <c r="D1126" s="18">
        <f t="shared" si="492"/>
        <v>0</v>
      </c>
      <c r="E1126" s="18">
        <f t="shared" si="492"/>
        <v>0</v>
      </c>
      <c r="F1126" s="19">
        <f t="shared" si="479"/>
        <v>0</v>
      </c>
      <c r="G1126" s="19">
        <f t="shared" si="480"/>
        <v>0</v>
      </c>
      <c r="H1126" s="19">
        <f t="shared" si="481"/>
        <v>0</v>
      </c>
      <c r="I1126" s="19">
        <f t="shared" si="482"/>
        <v>0</v>
      </c>
      <c r="J1126" s="19">
        <f t="shared" si="465"/>
        <v>0</v>
      </c>
      <c r="K1126" s="19">
        <f t="shared" si="466"/>
        <v>0</v>
      </c>
      <c r="L1126" s="19">
        <f t="shared" si="483"/>
        <v>0</v>
      </c>
      <c r="M1126" s="19">
        <f t="shared" si="484"/>
        <v>0</v>
      </c>
      <c r="N1126" s="19">
        <f t="shared" si="485"/>
        <v>0</v>
      </c>
      <c r="O1126" s="19">
        <f t="shared" si="467"/>
        <v>0</v>
      </c>
      <c r="P1126" s="19">
        <f t="shared" si="468"/>
        <v>0</v>
      </c>
      <c r="Q1126" s="19">
        <f t="shared" si="469"/>
        <v>0</v>
      </c>
      <c r="R1126" s="19">
        <f t="shared" si="486"/>
        <v>0</v>
      </c>
      <c r="S1126" s="19">
        <f t="shared" si="487"/>
        <v>0</v>
      </c>
      <c r="T1126" s="19">
        <f t="shared" si="470"/>
        <v>0</v>
      </c>
      <c r="U1126" s="19">
        <f t="shared" si="471"/>
        <v>0</v>
      </c>
      <c r="V1126" s="19">
        <f t="shared" si="488"/>
        <v>0</v>
      </c>
      <c r="W1126" s="19">
        <f t="shared" si="489"/>
        <v>0</v>
      </c>
      <c r="X1126" s="19">
        <f t="shared" si="490"/>
        <v>0</v>
      </c>
      <c r="Y1126" s="19">
        <f t="shared" si="472"/>
        <v>0</v>
      </c>
      <c r="Z1126" s="39">
        <f t="shared" si="494"/>
        <v>0</v>
      </c>
      <c r="AA1126" s="39">
        <f t="shared" si="494"/>
        <v>0</v>
      </c>
      <c r="AB1126" s="39">
        <f t="shared" si="494"/>
        <v>0</v>
      </c>
      <c r="AC1126" s="39">
        <f t="shared" si="494"/>
        <v>0</v>
      </c>
      <c r="AD1126" s="39">
        <f t="shared" si="494"/>
        <v>0</v>
      </c>
      <c r="AE1126" s="20">
        <f t="shared" si="476"/>
        <v>0</v>
      </c>
    </row>
    <row r="1127" spans="1:31">
      <c r="A1127" s="282">
        <f t="shared" si="474"/>
        <v>378</v>
      </c>
      <c r="B1127" s="18">
        <f t="shared" si="492"/>
        <v>0</v>
      </c>
      <c r="C1127" s="271">
        <f t="shared" si="492"/>
        <v>0</v>
      </c>
      <c r="D1127" s="18">
        <f t="shared" si="492"/>
        <v>0</v>
      </c>
      <c r="E1127" s="18">
        <f t="shared" si="492"/>
        <v>0</v>
      </c>
      <c r="F1127" s="19">
        <f t="shared" si="479"/>
        <v>0</v>
      </c>
      <c r="G1127" s="19">
        <f t="shared" si="480"/>
        <v>0</v>
      </c>
      <c r="H1127" s="19">
        <f t="shared" si="481"/>
        <v>0</v>
      </c>
      <c r="I1127" s="19">
        <f t="shared" si="482"/>
        <v>0</v>
      </c>
      <c r="J1127" s="19">
        <f t="shared" si="465"/>
        <v>0</v>
      </c>
      <c r="K1127" s="19">
        <f t="shared" si="466"/>
        <v>0</v>
      </c>
      <c r="L1127" s="19">
        <f t="shared" si="483"/>
        <v>0</v>
      </c>
      <c r="M1127" s="19">
        <f t="shared" si="484"/>
        <v>0</v>
      </c>
      <c r="N1127" s="19">
        <f t="shared" si="485"/>
        <v>0</v>
      </c>
      <c r="O1127" s="19">
        <f t="shared" si="467"/>
        <v>0</v>
      </c>
      <c r="P1127" s="19">
        <f t="shared" si="468"/>
        <v>0</v>
      </c>
      <c r="Q1127" s="19">
        <f t="shared" si="469"/>
        <v>0</v>
      </c>
      <c r="R1127" s="19">
        <f t="shared" si="486"/>
        <v>0</v>
      </c>
      <c r="S1127" s="19">
        <f t="shared" si="487"/>
        <v>0</v>
      </c>
      <c r="T1127" s="19">
        <f t="shared" si="470"/>
        <v>0</v>
      </c>
      <c r="U1127" s="19">
        <f t="shared" si="471"/>
        <v>0</v>
      </c>
      <c r="V1127" s="19">
        <f t="shared" si="488"/>
        <v>0</v>
      </c>
      <c r="W1127" s="19">
        <f t="shared" si="489"/>
        <v>0</v>
      </c>
      <c r="X1127" s="19">
        <f t="shared" si="490"/>
        <v>0</v>
      </c>
      <c r="Y1127" s="19">
        <f t="shared" si="472"/>
        <v>0</v>
      </c>
      <c r="Z1127" s="39">
        <f t="shared" si="494"/>
        <v>0</v>
      </c>
      <c r="AA1127" s="39">
        <f t="shared" si="494"/>
        <v>0</v>
      </c>
      <c r="AB1127" s="39">
        <f t="shared" si="494"/>
        <v>0</v>
      </c>
      <c r="AC1127" s="39">
        <f t="shared" si="494"/>
        <v>0</v>
      </c>
      <c r="AD1127" s="39">
        <f t="shared" si="494"/>
        <v>0</v>
      </c>
      <c r="AE1127" s="20">
        <f t="shared" si="476"/>
        <v>0</v>
      </c>
    </row>
    <row r="1128" spans="1:31">
      <c r="A1128" s="282">
        <f t="shared" si="474"/>
        <v>379</v>
      </c>
      <c r="B1128" s="18">
        <f t="shared" si="492"/>
        <v>0</v>
      </c>
      <c r="C1128" s="271">
        <f t="shared" si="492"/>
        <v>0</v>
      </c>
      <c r="D1128" s="18">
        <f t="shared" si="492"/>
        <v>0</v>
      </c>
      <c r="E1128" s="18">
        <f t="shared" si="492"/>
        <v>0</v>
      </c>
      <c r="F1128" s="19">
        <f t="shared" si="479"/>
        <v>0</v>
      </c>
      <c r="G1128" s="19">
        <f t="shared" si="480"/>
        <v>0</v>
      </c>
      <c r="H1128" s="19">
        <f t="shared" si="481"/>
        <v>0</v>
      </c>
      <c r="I1128" s="19">
        <f t="shared" si="482"/>
        <v>0</v>
      </c>
      <c r="J1128" s="19">
        <f t="shared" si="465"/>
        <v>0</v>
      </c>
      <c r="K1128" s="19">
        <f t="shared" si="466"/>
        <v>0</v>
      </c>
      <c r="L1128" s="19">
        <f t="shared" si="483"/>
        <v>0</v>
      </c>
      <c r="M1128" s="19">
        <f t="shared" si="484"/>
        <v>0</v>
      </c>
      <c r="N1128" s="19">
        <f t="shared" si="485"/>
        <v>0</v>
      </c>
      <c r="O1128" s="19">
        <f t="shared" si="467"/>
        <v>0</v>
      </c>
      <c r="P1128" s="19">
        <f t="shared" si="468"/>
        <v>0</v>
      </c>
      <c r="Q1128" s="19">
        <f t="shared" si="469"/>
        <v>0</v>
      </c>
      <c r="R1128" s="19">
        <f t="shared" si="486"/>
        <v>0</v>
      </c>
      <c r="S1128" s="19">
        <f t="shared" si="487"/>
        <v>0</v>
      </c>
      <c r="T1128" s="19">
        <f t="shared" si="470"/>
        <v>0</v>
      </c>
      <c r="U1128" s="19">
        <f t="shared" si="471"/>
        <v>0</v>
      </c>
      <c r="V1128" s="19">
        <f t="shared" si="488"/>
        <v>0</v>
      </c>
      <c r="W1128" s="19">
        <f t="shared" si="489"/>
        <v>0</v>
      </c>
      <c r="X1128" s="19">
        <f t="shared" si="490"/>
        <v>0</v>
      </c>
      <c r="Y1128" s="19">
        <f t="shared" si="472"/>
        <v>0</v>
      </c>
      <c r="Z1128" s="39">
        <f t="shared" si="494"/>
        <v>0</v>
      </c>
      <c r="AA1128" s="39">
        <f t="shared" si="494"/>
        <v>0</v>
      </c>
      <c r="AB1128" s="39">
        <f t="shared" si="494"/>
        <v>0</v>
      </c>
      <c r="AC1128" s="39">
        <f t="shared" si="494"/>
        <v>0</v>
      </c>
      <c r="AD1128" s="39">
        <f t="shared" si="494"/>
        <v>0</v>
      </c>
      <c r="AE1128" s="20">
        <f t="shared" si="476"/>
        <v>0</v>
      </c>
    </row>
    <row r="1129" spans="1:31">
      <c r="A1129" s="282">
        <f t="shared" si="474"/>
        <v>380</v>
      </c>
      <c r="B1129" s="18">
        <f t="shared" si="492"/>
        <v>0</v>
      </c>
      <c r="C1129" s="271">
        <f t="shared" si="492"/>
        <v>0</v>
      </c>
      <c r="D1129" s="18">
        <f t="shared" si="492"/>
        <v>0</v>
      </c>
      <c r="E1129" s="18">
        <f t="shared" si="492"/>
        <v>0</v>
      </c>
      <c r="F1129" s="19">
        <f t="shared" si="479"/>
        <v>0</v>
      </c>
      <c r="G1129" s="19">
        <f t="shared" si="480"/>
        <v>0</v>
      </c>
      <c r="H1129" s="19">
        <f t="shared" si="481"/>
        <v>0</v>
      </c>
      <c r="I1129" s="19">
        <f t="shared" si="482"/>
        <v>0</v>
      </c>
      <c r="J1129" s="19">
        <f t="shared" si="465"/>
        <v>0</v>
      </c>
      <c r="K1129" s="19">
        <f t="shared" si="466"/>
        <v>0</v>
      </c>
      <c r="L1129" s="19">
        <f t="shared" si="483"/>
        <v>0</v>
      </c>
      <c r="M1129" s="19">
        <f t="shared" si="484"/>
        <v>0</v>
      </c>
      <c r="N1129" s="19">
        <f t="shared" si="485"/>
        <v>0</v>
      </c>
      <c r="O1129" s="19">
        <f t="shared" si="467"/>
        <v>0</v>
      </c>
      <c r="P1129" s="19">
        <f t="shared" si="468"/>
        <v>0</v>
      </c>
      <c r="Q1129" s="19">
        <f t="shared" si="469"/>
        <v>0</v>
      </c>
      <c r="R1129" s="19">
        <f t="shared" si="486"/>
        <v>0</v>
      </c>
      <c r="S1129" s="19">
        <f t="shared" si="487"/>
        <v>0</v>
      </c>
      <c r="T1129" s="19">
        <f t="shared" si="470"/>
        <v>0</v>
      </c>
      <c r="U1129" s="19">
        <f t="shared" si="471"/>
        <v>0</v>
      </c>
      <c r="V1129" s="19">
        <f t="shared" si="488"/>
        <v>0</v>
      </c>
      <c r="W1129" s="19">
        <f t="shared" si="489"/>
        <v>0</v>
      </c>
      <c r="X1129" s="19">
        <f t="shared" si="490"/>
        <v>0</v>
      </c>
      <c r="Y1129" s="19">
        <f t="shared" si="472"/>
        <v>0</v>
      </c>
      <c r="Z1129" s="39">
        <f t="shared" si="494"/>
        <v>0</v>
      </c>
      <c r="AA1129" s="39">
        <f t="shared" si="494"/>
        <v>0</v>
      </c>
      <c r="AB1129" s="39">
        <f t="shared" si="494"/>
        <v>0</v>
      </c>
      <c r="AC1129" s="39">
        <f t="shared" si="494"/>
        <v>0</v>
      </c>
      <c r="AD1129" s="39">
        <f t="shared" si="494"/>
        <v>0</v>
      </c>
      <c r="AE1129" s="20">
        <f t="shared" si="476"/>
        <v>0</v>
      </c>
    </row>
    <row r="1130" spans="1:31">
      <c r="A1130" s="282">
        <f t="shared" si="474"/>
        <v>381</v>
      </c>
      <c r="B1130" s="18">
        <f t="shared" si="492"/>
        <v>0</v>
      </c>
      <c r="C1130" s="271">
        <f t="shared" si="492"/>
        <v>0</v>
      </c>
      <c r="D1130" s="18">
        <f t="shared" si="492"/>
        <v>0</v>
      </c>
      <c r="E1130" s="18">
        <f t="shared" si="492"/>
        <v>0</v>
      </c>
      <c r="F1130" s="19">
        <f t="shared" si="479"/>
        <v>0</v>
      </c>
      <c r="G1130" s="19">
        <f t="shared" si="480"/>
        <v>0</v>
      </c>
      <c r="H1130" s="19">
        <f t="shared" si="481"/>
        <v>0</v>
      </c>
      <c r="I1130" s="19">
        <f t="shared" si="482"/>
        <v>0</v>
      </c>
      <c r="J1130" s="19">
        <f t="shared" si="465"/>
        <v>0</v>
      </c>
      <c r="K1130" s="19">
        <f t="shared" si="466"/>
        <v>0</v>
      </c>
      <c r="L1130" s="19">
        <f t="shared" si="483"/>
        <v>0</v>
      </c>
      <c r="M1130" s="19">
        <f t="shared" si="484"/>
        <v>0</v>
      </c>
      <c r="N1130" s="19">
        <f t="shared" si="485"/>
        <v>0</v>
      </c>
      <c r="O1130" s="19">
        <f t="shared" si="467"/>
        <v>0</v>
      </c>
      <c r="P1130" s="19">
        <f t="shared" si="468"/>
        <v>0</v>
      </c>
      <c r="Q1130" s="19">
        <f t="shared" si="469"/>
        <v>0</v>
      </c>
      <c r="R1130" s="19">
        <f t="shared" si="486"/>
        <v>0</v>
      </c>
      <c r="S1130" s="19">
        <f t="shared" si="487"/>
        <v>0</v>
      </c>
      <c r="T1130" s="19">
        <f t="shared" si="470"/>
        <v>0</v>
      </c>
      <c r="U1130" s="19">
        <f t="shared" si="471"/>
        <v>0</v>
      </c>
      <c r="V1130" s="19">
        <f t="shared" si="488"/>
        <v>0</v>
      </c>
      <c r="W1130" s="19">
        <f t="shared" si="489"/>
        <v>0</v>
      </c>
      <c r="X1130" s="19">
        <f t="shared" si="490"/>
        <v>0</v>
      </c>
      <c r="Y1130" s="19">
        <f t="shared" si="472"/>
        <v>0</v>
      </c>
      <c r="Z1130" s="39">
        <f t="shared" si="494"/>
        <v>0</v>
      </c>
      <c r="AA1130" s="39">
        <f t="shared" si="494"/>
        <v>0</v>
      </c>
      <c r="AB1130" s="39">
        <f t="shared" si="494"/>
        <v>0</v>
      </c>
      <c r="AC1130" s="39">
        <f t="shared" si="494"/>
        <v>0</v>
      </c>
      <c r="AD1130" s="39">
        <f t="shared" si="494"/>
        <v>0</v>
      </c>
      <c r="AE1130" s="20">
        <f t="shared" si="476"/>
        <v>0</v>
      </c>
    </row>
    <row r="1131" spans="1:31">
      <c r="A1131" s="282">
        <f t="shared" si="474"/>
        <v>382</v>
      </c>
      <c r="B1131" s="18">
        <f t="shared" ref="B1131:E1134" si="495">B387</f>
        <v>0</v>
      </c>
      <c r="C1131" s="271">
        <f t="shared" si="495"/>
        <v>0</v>
      </c>
      <c r="D1131" s="18">
        <f t="shared" si="495"/>
        <v>0</v>
      </c>
      <c r="E1131" s="18">
        <f t="shared" si="495"/>
        <v>0</v>
      </c>
      <c r="F1131" s="19">
        <f t="shared" si="479"/>
        <v>0</v>
      </c>
      <c r="G1131" s="19">
        <f t="shared" si="480"/>
        <v>0</v>
      </c>
      <c r="H1131" s="19">
        <f t="shared" si="481"/>
        <v>0</v>
      </c>
      <c r="I1131" s="19">
        <f t="shared" si="482"/>
        <v>0</v>
      </c>
      <c r="J1131" s="19">
        <f t="shared" si="465"/>
        <v>0</v>
      </c>
      <c r="K1131" s="19">
        <f t="shared" si="466"/>
        <v>0</v>
      </c>
      <c r="L1131" s="19">
        <f t="shared" si="483"/>
        <v>0</v>
      </c>
      <c r="M1131" s="19">
        <f t="shared" si="484"/>
        <v>0</v>
      </c>
      <c r="N1131" s="19">
        <f t="shared" si="485"/>
        <v>0</v>
      </c>
      <c r="O1131" s="19">
        <f t="shared" si="467"/>
        <v>0</v>
      </c>
      <c r="P1131" s="19">
        <f t="shared" si="468"/>
        <v>0</v>
      </c>
      <c r="Q1131" s="19">
        <f t="shared" si="469"/>
        <v>0</v>
      </c>
      <c r="R1131" s="19">
        <f t="shared" si="486"/>
        <v>0</v>
      </c>
      <c r="S1131" s="19">
        <f t="shared" si="487"/>
        <v>0</v>
      </c>
      <c r="T1131" s="19">
        <f t="shared" si="470"/>
        <v>0</v>
      </c>
      <c r="U1131" s="19">
        <f t="shared" si="471"/>
        <v>0</v>
      </c>
      <c r="V1131" s="19">
        <f t="shared" si="488"/>
        <v>0</v>
      </c>
      <c r="W1131" s="19">
        <f t="shared" si="489"/>
        <v>0</v>
      </c>
      <c r="X1131" s="19">
        <f t="shared" si="490"/>
        <v>0</v>
      </c>
      <c r="Y1131" s="19">
        <f t="shared" si="472"/>
        <v>0</v>
      </c>
      <c r="Z1131" s="39">
        <f t="shared" ref="Z1131:AD1134" si="496">Z387</f>
        <v>0</v>
      </c>
      <c r="AA1131" s="39">
        <f t="shared" si="496"/>
        <v>0</v>
      </c>
      <c r="AB1131" s="39">
        <f t="shared" si="496"/>
        <v>0</v>
      </c>
      <c r="AC1131" s="39">
        <f t="shared" si="496"/>
        <v>0</v>
      </c>
      <c r="AD1131" s="39">
        <f t="shared" si="496"/>
        <v>0</v>
      </c>
      <c r="AE1131" s="20">
        <f t="shared" si="476"/>
        <v>0</v>
      </c>
    </row>
    <row r="1132" spans="1:31">
      <c r="A1132" s="282">
        <f t="shared" si="474"/>
        <v>383</v>
      </c>
      <c r="B1132" s="18">
        <f t="shared" si="495"/>
        <v>0</v>
      </c>
      <c r="C1132" s="271">
        <f t="shared" si="495"/>
        <v>0</v>
      </c>
      <c r="D1132" s="18">
        <f t="shared" si="495"/>
        <v>0</v>
      </c>
      <c r="E1132" s="18">
        <f t="shared" si="495"/>
        <v>0</v>
      </c>
      <c r="F1132" s="19">
        <f t="shared" si="479"/>
        <v>0</v>
      </c>
      <c r="G1132" s="19">
        <f t="shared" si="480"/>
        <v>0</v>
      </c>
      <c r="H1132" s="19">
        <f t="shared" si="481"/>
        <v>0</v>
      </c>
      <c r="I1132" s="19">
        <f t="shared" si="482"/>
        <v>0</v>
      </c>
      <c r="J1132" s="19">
        <f t="shared" si="465"/>
        <v>0</v>
      </c>
      <c r="K1132" s="19">
        <f t="shared" si="466"/>
        <v>0</v>
      </c>
      <c r="L1132" s="19">
        <f t="shared" si="483"/>
        <v>0</v>
      </c>
      <c r="M1132" s="19">
        <f t="shared" si="484"/>
        <v>0</v>
      </c>
      <c r="N1132" s="19">
        <f t="shared" si="485"/>
        <v>0</v>
      </c>
      <c r="O1132" s="19">
        <f t="shared" si="467"/>
        <v>0</v>
      </c>
      <c r="P1132" s="19">
        <f t="shared" si="468"/>
        <v>0</v>
      </c>
      <c r="Q1132" s="19">
        <f t="shared" si="469"/>
        <v>0</v>
      </c>
      <c r="R1132" s="19">
        <f t="shared" si="486"/>
        <v>0</v>
      </c>
      <c r="S1132" s="19">
        <f t="shared" si="487"/>
        <v>0</v>
      </c>
      <c r="T1132" s="19">
        <f t="shared" si="470"/>
        <v>0</v>
      </c>
      <c r="U1132" s="19">
        <f t="shared" si="471"/>
        <v>0</v>
      </c>
      <c r="V1132" s="19">
        <f t="shared" si="488"/>
        <v>0</v>
      </c>
      <c r="W1132" s="19">
        <f t="shared" si="489"/>
        <v>0</v>
      </c>
      <c r="X1132" s="19">
        <f t="shared" si="490"/>
        <v>0</v>
      </c>
      <c r="Y1132" s="19">
        <f t="shared" si="472"/>
        <v>0</v>
      </c>
      <c r="Z1132" s="39">
        <f t="shared" si="496"/>
        <v>0</v>
      </c>
      <c r="AA1132" s="39">
        <f t="shared" si="496"/>
        <v>0</v>
      </c>
      <c r="AB1132" s="39">
        <f t="shared" si="496"/>
        <v>0</v>
      </c>
      <c r="AC1132" s="39">
        <f t="shared" si="496"/>
        <v>0</v>
      </c>
      <c r="AD1132" s="39">
        <f t="shared" si="496"/>
        <v>0</v>
      </c>
      <c r="AE1132" s="20">
        <f t="shared" si="476"/>
        <v>0</v>
      </c>
    </row>
    <row r="1133" spans="1:31">
      <c r="A1133" s="282">
        <f t="shared" si="474"/>
        <v>384</v>
      </c>
      <c r="B1133" s="18">
        <f t="shared" si="495"/>
        <v>0</v>
      </c>
      <c r="C1133" s="271">
        <f t="shared" si="495"/>
        <v>0</v>
      </c>
      <c r="D1133" s="18">
        <f t="shared" si="495"/>
        <v>0</v>
      </c>
      <c r="E1133" s="18">
        <f t="shared" si="495"/>
        <v>0</v>
      </c>
      <c r="F1133" s="19">
        <f t="shared" si="479"/>
        <v>0</v>
      </c>
      <c r="G1133" s="19">
        <f t="shared" si="480"/>
        <v>0</v>
      </c>
      <c r="H1133" s="19">
        <f t="shared" si="481"/>
        <v>0</v>
      </c>
      <c r="I1133" s="19">
        <f t="shared" si="482"/>
        <v>0</v>
      </c>
      <c r="J1133" s="19">
        <f t="shared" si="465"/>
        <v>0</v>
      </c>
      <c r="K1133" s="19">
        <f t="shared" si="466"/>
        <v>0</v>
      </c>
      <c r="L1133" s="19">
        <f t="shared" si="483"/>
        <v>0</v>
      </c>
      <c r="M1133" s="19">
        <f t="shared" si="484"/>
        <v>0</v>
      </c>
      <c r="N1133" s="19">
        <f t="shared" si="485"/>
        <v>0</v>
      </c>
      <c r="O1133" s="19">
        <f t="shared" si="467"/>
        <v>0</v>
      </c>
      <c r="P1133" s="19">
        <f t="shared" si="468"/>
        <v>0</v>
      </c>
      <c r="Q1133" s="19">
        <f t="shared" si="469"/>
        <v>0</v>
      </c>
      <c r="R1133" s="19">
        <f t="shared" si="486"/>
        <v>0</v>
      </c>
      <c r="S1133" s="19">
        <f t="shared" si="487"/>
        <v>0</v>
      </c>
      <c r="T1133" s="19">
        <f t="shared" si="470"/>
        <v>0</v>
      </c>
      <c r="U1133" s="19">
        <f t="shared" si="471"/>
        <v>0</v>
      </c>
      <c r="V1133" s="19">
        <f t="shared" si="488"/>
        <v>0</v>
      </c>
      <c r="W1133" s="19">
        <f t="shared" si="489"/>
        <v>0</v>
      </c>
      <c r="X1133" s="19">
        <f t="shared" si="490"/>
        <v>0</v>
      </c>
      <c r="Y1133" s="19">
        <f t="shared" si="472"/>
        <v>0</v>
      </c>
      <c r="Z1133" s="39">
        <f t="shared" si="496"/>
        <v>0</v>
      </c>
      <c r="AA1133" s="39">
        <f t="shared" si="496"/>
        <v>0</v>
      </c>
      <c r="AB1133" s="39">
        <f t="shared" si="496"/>
        <v>0</v>
      </c>
      <c r="AC1133" s="39">
        <f t="shared" si="496"/>
        <v>0</v>
      </c>
      <c r="AD1133" s="39">
        <f t="shared" si="496"/>
        <v>0</v>
      </c>
      <c r="AE1133" s="20">
        <f t="shared" si="476"/>
        <v>0</v>
      </c>
    </row>
    <row r="1134" spans="1:31">
      <c r="A1134" s="282">
        <f t="shared" si="474"/>
        <v>385</v>
      </c>
      <c r="B1134" s="18">
        <f t="shared" si="495"/>
        <v>0</v>
      </c>
      <c r="C1134" s="271">
        <f t="shared" si="495"/>
        <v>0</v>
      </c>
      <c r="D1134" s="18">
        <f t="shared" si="495"/>
        <v>0</v>
      </c>
      <c r="E1134" s="18">
        <f t="shared" si="495"/>
        <v>0</v>
      </c>
      <c r="F1134" s="19">
        <f t="shared" si="479"/>
        <v>0</v>
      </c>
      <c r="G1134" s="19">
        <f t="shared" si="480"/>
        <v>0</v>
      </c>
      <c r="H1134" s="19">
        <f t="shared" si="481"/>
        <v>0</v>
      </c>
      <c r="I1134" s="19">
        <f t="shared" si="482"/>
        <v>0</v>
      </c>
      <c r="J1134" s="19">
        <f t="shared" si="465"/>
        <v>0</v>
      </c>
      <c r="K1134" s="19">
        <f t="shared" si="466"/>
        <v>0</v>
      </c>
      <c r="L1134" s="19">
        <f t="shared" si="483"/>
        <v>0</v>
      </c>
      <c r="M1134" s="19">
        <f t="shared" si="484"/>
        <v>0</v>
      </c>
      <c r="N1134" s="19">
        <f t="shared" si="485"/>
        <v>0</v>
      </c>
      <c r="O1134" s="19">
        <f t="shared" si="467"/>
        <v>0</v>
      </c>
      <c r="P1134" s="19">
        <f t="shared" si="468"/>
        <v>0</v>
      </c>
      <c r="Q1134" s="19">
        <f t="shared" si="469"/>
        <v>0</v>
      </c>
      <c r="R1134" s="19">
        <f t="shared" si="486"/>
        <v>0</v>
      </c>
      <c r="S1134" s="19">
        <f t="shared" si="487"/>
        <v>0</v>
      </c>
      <c r="T1134" s="19">
        <f t="shared" si="470"/>
        <v>0</v>
      </c>
      <c r="U1134" s="19">
        <f t="shared" si="471"/>
        <v>0</v>
      </c>
      <c r="V1134" s="19">
        <f t="shared" si="488"/>
        <v>0</v>
      </c>
      <c r="W1134" s="19">
        <f t="shared" si="489"/>
        <v>0</v>
      </c>
      <c r="X1134" s="19">
        <f t="shared" si="490"/>
        <v>0</v>
      </c>
      <c r="Y1134" s="19">
        <f t="shared" si="472"/>
        <v>0</v>
      </c>
      <c r="Z1134" s="39">
        <f t="shared" si="496"/>
        <v>0</v>
      </c>
      <c r="AA1134" s="39">
        <f t="shared" si="496"/>
        <v>0</v>
      </c>
      <c r="AB1134" s="39">
        <f t="shared" si="496"/>
        <v>0</v>
      </c>
      <c r="AC1134" s="39">
        <f t="shared" si="496"/>
        <v>0</v>
      </c>
      <c r="AD1134" s="39">
        <f t="shared" si="496"/>
        <v>0</v>
      </c>
      <c r="AE1134" s="20">
        <f t="shared" si="476"/>
        <v>0</v>
      </c>
    </row>
    <row r="1135" spans="1:31">
      <c r="A1135" s="282">
        <f t="shared" si="474"/>
        <v>386</v>
      </c>
      <c r="B1135" s="18">
        <f t="shared" si="474"/>
        <v>0</v>
      </c>
      <c r="C1135" s="271">
        <f t="shared" si="474"/>
        <v>0</v>
      </c>
      <c r="D1135" s="18">
        <f t="shared" si="474"/>
        <v>0</v>
      </c>
      <c r="E1135" s="18">
        <f t="shared" si="474"/>
        <v>0</v>
      </c>
      <c r="F1135" s="19">
        <f t="shared" si="479"/>
        <v>0</v>
      </c>
      <c r="G1135" s="19">
        <f t="shared" si="480"/>
        <v>0</v>
      </c>
      <c r="H1135" s="19">
        <f t="shared" si="481"/>
        <v>0</v>
      </c>
      <c r="I1135" s="19">
        <f t="shared" si="482"/>
        <v>0</v>
      </c>
      <c r="J1135" s="19">
        <f t="shared" ref="J1135:J1198" si="497">IF(J391&gt;=400,10,IF(J391&gt;=300,8,IF(J391&gt;=200,6,IF(J391&gt;=100,4,IF(J391&gt;=1,2,IF(J391=0,0))))))</f>
        <v>0</v>
      </c>
      <c r="K1135" s="19">
        <f t="shared" ref="K1135:K1198" si="498">IF(K391&gt;=35,15,IF(K391&gt;=25,12,IF(K391&gt;=15,9,IF(K391&gt;=5,6,IF(K391&gt;=1,3,0)))))</f>
        <v>0</v>
      </c>
      <c r="L1135" s="19">
        <f t="shared" si="483"/>
        <v>0</v>
      </c>
      <c r="M1135" s="19">
        <f t="shared" si="484"/>
        <v>0</v>
      </c>
      <c r="N1135" s="19">
        <f t="shared" si="485"/>
        <v>0</v>
      </c>
      <c r="O1135" s="19">
        <f t="shared" ref="O1135:O1198" si="499">IF(O391&gt;=550,10,IF(O391&gt;=400,9,IF(O391&gt;=300,7,IF(O391&gt;=200,5,IF(O391&gt;=50,3,IF(O391&gt;=1,1,0))))))</f>
        <v>0</v>
      </c>
      <c r="P1135" s="19">
        <f t="shared" ref="P1135:P1198" si="500">IF(P391&gt;=4000,10,IF(P391&gt;=3000,8,IF(P391&gt;=2000,6,IF(P391&gt;=1000,4,IF(P391&gt;=500,2,IF(P391&gt;=50,1,0))))))</f>
        <v>0</v>
      </c>
      <c r="Q1135" s="19">
        <f t="shared" ref="Q1135:Q1198" si="501">IF(Q391&gt;=1000,10,IF(Q391&gt;=800,8,IF(Q391&gt;=600,6,IF(Q391&gt;=400,4,IF(Q391&gt;=200,1,IF(Q391&gt;=30,1,0))))))</f>
        <v>0</v>
      </c>
      <c r="R1135" s="19">
        <f t="shared" si="486"/>
        <v>0</v>
      </c>
      <c r="S1135" s="19">
        <f t="shared" si="487"/>
        <v>0</v>
      </c>
      <c r="T1135" s="19">
        <f t="shared" ref="T1135:T1198" si="502">IF(T391&gt;=15,15,IF(T391&gt;=12,12,IF(T391&gt;=9,9,IF(T391&gt;=6,6,IF(T391&gt;=1,3,0)))))</f>
        <v>0</v>
      </c>
      <c r="U1135" s="19">
        <f t="shared" ref="U1135:U1198" si="503">IF(U391&gt;=50,15,IF(U391&gt;=40,13,IF(U391&gt;=30,11,IF(U391&gt;=20,9,IF(U391&gt;=10,7,IF(U391&gt;=1,5,0))))))</f>
        <v>0</v>
      </c>
      <c r="V1135" s="19">
        <f t="shared" si="488"/>
        <v>0</v>
      </c>
      <c r="W1135" s="19">
        <f t="shared" si="489"/>
        <v>0</v>
      </c>
      <c r="X1135" s="19">
        <f t="shared" si="490"/>
        <v>0</v>
      </c>
      <c r="Y1135" s="19">
        <f t="shared" ref="Y1135:Y1198" si="504">IF(Y391&gt;=4,10,IF(Y391=3,8,IF(Y391=2,6,IF(Y391=1,4,0))))</f>
        <v>0</v>
      </c>
      <c r="Z1135" s="39">
        <f t="shared" ref="Z1135:AD1135" si="505">Z391</f>
        <v>0</v>
      </c>
      <c r="AA1135" s="39">
        <f t="shared" si="505"/>
        <v>0</v>
      </c>
      <c r="AB1135" s="39">
        <f t="shared" si="505"/>
        <v>0</v>
      </c>
      <c r="AC1135" s="39">
        <f t="shared" si="505"/>
        <v>0</v>
      </c>
      <c r="AD1135" s="39">
        <f t="shared" si="505"/>
        <v>0</v>
      </c>
      <c r="AE1135" s="20">
        <f t="shared" ref="AE1135:AE1148" si="506">SUM(F1135:AD1135)</f>
        <v>0</v>
      </c>
    </row>
    <row r="1136" spans="1:31">
      <c r="A1136" s="282">
        <f t="shared" ref="A1136:E1147" si="507">A392</f>
        <v>387</v>
      </c>
      <c r="B1136" s="18">
        <f t="shared" si="507"/>
        <v>0</v>
      </c>
      <c r="C1136" s="271">
        <f t="shared" si="507"/>
        <v>0</v>
      </c>
      <c r="D1136" s="18">
        <f t="shared" si="507"/>
        <v>0</v>
      </c>
      <c r="E1136" s="18">
        <f t="shared" si="507"/>
        <v>0</v>
      </c>
      <c r="F1136" s="19">
        <f t="shared" si="479"/>
        <v>0</v>
      </c>
      <c r="G1136" s="19">
        <f t="shared" si="480"/>
        <v>0</v>
      </c>
      <c r="H1136" s="19">
        <f t="shared" si="481"/>
        <v>0</v>
      </c>
      <c r="I1136" s="19">
        <f t="shared" si="482"/>
        <v>0</v>
      </c>
      <c r="J1136" s="19">
        <f t="shared" si="497"/>
        <v>0</v>
      </c>
      <c r="K1136" s="19">
        <f t="shared" si="498"/>
        <v>0</v>
      </c>
      <c r="L1136" s="19">
        <f t="shared" si="483"/>
        <v>0</v>
      </c>
      <c r="M1136" s="19">
        <f t="shared" si="484"/>
        <v>0</v>
      </c>
      <c r="N1136" s="19">
        <f t="shared" si="485"/>
        <v>0</v>
      </c>
      <c r="O1136" s="19">
        <f t="shared" si="499"/>
        <v>0</v>
      </c>
      <c r="P1136" s="19">
        <f t="shared" si="500"/>
        <v>0</v>
      </c>
      <c r="Q1136" s="19">
        <f t="shared" si="501"/>
        <v>0</v>
      </c>
      <c r="R1136" s="19">
        <f t="shared" si="486"/>
        <v>0</v>
      </c>
      <c r="S1136" s="19">
        <f t="shared" si="487"/>
        <v>0</v>
      </c>
      <c r="T1136" s="19">
        <f t="shared" si="502"/>
        <v>0</v>
      </c>
      <c r="U1136" s="19">
        <f t="shared" si="503"/>
        <v>0</v>
      </c>
      <c r="V1136" s="19">
        <f t="shared" si="488"/>
        <v>0</v>
      </c>
      <c r="W1136" s="19">
        <f t="shared" si="489"/>
        <v>0</v>
      </c>
      <c r="X1136" s="19">
        <f t="shared" si="490"/>
        <v>0</v>
      </c>
      <c r="Y1136" s="19">
        <f t="shared" si="504"/>
        <v>0</v>
      </c>
      <c r="Z1136" s="39">
        <f t="shared" ref="Z1136:AD1136" si="508">Z392</f>
        <v>0</v>
      </c>
      <c r="AA1136" s="39">
        <f t="shared" si="508"/>
        <v>0</v>
      </c>
      <c r="AB1136" s="39">
        <f t="shared" si="508"/>
        <v>0</v>
      </c>
      <c r="AC1136" s="39">
        <f t="shared" si="508"/>
        <v>0</v>
      </c>
      <c r="AD1136" s="39">
        <f t="shared" si="508"/>
        <v>0</v>
      </c>
      <c r="AE1136" s="20">
        <f t="shared" si="506"/>
        <v>0</v>
      </c>
    </row>
    <row r="1137" spans="1:31">
      <c r="A1137" s="282">
        <f t="shared" si="507"/>
        <v>388</v>
      </c>
      <c r="B1137" s="18">
        <f t="shared" si="507"/>
        <v>0</v>
      </c>
      <c r="C1137" s="271">
        <f t="shared" si="507"/>
        <v>0</v>
      </c>
      <c r="D1137" s="18">
        <f t="shared" si="507"/>
        <v>0</v>
      </c>
      <c r="E1137" s="18">
        <f t="shared" si="507"/>
        <v>0</v>
      </c>
      <c r="F1137" s="19">
        <f t="shared" si="479"/>
        <v>0</v>
      </c>
      <c r="G1137" s="19">
        <f t="shared" si="480"/>
        <v>0</v>
      </c>
      <c r="H1137" s="19">
        <f t="shared" si="481"/>
        <v>0</v>
      </c>
      <c r="I1137" s="19">
        <f t="shared" si="482"/>
        <v>0</v>
      </c>
      <c r="J1137" s="19">
        <f t="shared" si="497"/>
        <v>0</v>
      </c>
      <c r="K1137" s="19">
        <f t="shared" si="498"/>
        <v>0</v>
      </c>
      <c r="L1137" s="19">
        <f t="shared" si="483"/>
        <v>0</v>
      </c>
      <c r="M1137" s="19">
        <f t="shared" si="484"/>
        <v>0</v>
      </c>
      <c r="N1137" s="19">
        <f t="shared" si="485"/>
        <v>0</v>
      </c>
      <c r="O1137" s="19">
        <f t="shared" si="499"/>
        <v>0</v>
      </c>
      <c r="P1137" s="19">
        <f t="shared" si="500"/>
        <v>0</v>
      </c>
      <c r="Q1137" s="19">
        <f t="shared" si="501"/>
        <v>0</v>
      </c>
      <c r="R1137" s="19">
        <f t="shared" si="486"/>
        <v>0</v>
      </c>
      <c r="S1137" s="19">
        <f t="shared" si="487"/>
        <v>0</v>
      </c>
      <c r="T1137" s="19">
        <f t="shared" si="502"/>
        <v>0</v>
      </c>
      <c r="U1137" s="19">
        <f t="shared" si="503"/>
        <v>0</v>
      </c>
      <c r="V1137" s="19">
        <f t="shared" si="488"/>
        <v>0</v>
      </c>
      <c r="W1137" s="19">
        <f t="shared" si="489"/>
        <v>0</v>
      </c>
      <c r="X1137" s="19">
        <f t="shared" si="490"/>
        <v>0</v>
      </c>
      <c r="Y1137" s="19">
        <f t="shared" si="504"/>
        <v>0</v>
      </c>
      <c r="Z1137" s="39">
        <f t="shared" ref="Z1137:AD1137" si="509">Z393</f>
        <v>0</v>
      </c>
      <c r="AA1137" s="39">
        <f t="shared" si="509"/>
        <v>0</v>
      </c>
      <c r="AB1137" s="39">
        <f t="shared" si="509"/>
        <v>0</v>
      </c>
      <c r="AC1137" s="39">
        <f t="shared" si="509"/>
        <v>0</v>
      </c>
      <c r="AD1137" s="39">
        <f t="shared" si="509"/>
        <v>0</v>
      </c>
      <c r="AE1137" s="20">
        <f t="shared" si="506"/>
        <v>0</v>
      </c>
    </row>
    <row r="1138" spans="1:31">
      <c r="A1138" s="282">
        <f t="shared" si="507"/>
        <v>389</v>
      </c>
      <c r="B1138" s="18">
        <f t="shared" si="507"/>
        <v>0</v>
      </c>
      <c r="C1138" s="271">
        <f t="shared" si="507"/>
        <v>0</v>
      </c>
      <c r="D1138" s="18">
        <f t="shared" si="507"/>
        <v>0</v>
      </c>
      <c r="E1138" s="18">
        <f t="shared" si="507"/>
        <v>0</v>
      </c>
      <c r="F1138" s="19">
        <f t="shared" si="479"/>
        <v>0</v>
      </c>
      <c r="G1138" s="19">
        <f t="shared" si="480"/>
        <v>0</v>
      </c>
      <c r="H1138" s="19">
        <f t="shared" si="481"/>
        <v>0</v>
      </c>
      <c r="I1138" s="19">
        <f t="shared" si="482"/>
        <v>0</v>
      </c>
      <c r="J1138" s="19">
        <f t="shared" si="497"/>
        <v>0</v>
      </c>
      <c r="K1138" s="19">
        <f t="shared" si="498"/>
        <v>0</v>
      </c>
      <c r="L1138" s="19">
        <f t="shared" si="483"/>
        <v>0</v>
      </c>
      <c r="M1138" s="19">
        <f t="shared" si="484"/>
        <v>0</v>
      </c>
      <c r="N1138" s="19">
        <f t="shared" si="485"/>
        <v>0</v>
      </c>
      <c r="O1138" s="19">
        <f t="shared" si="499"/>
        <v>0</v>
      </c>
      <c r="P1138" s="19">
        <f t="shared" si="500"/>
        <v>0</v>
      </c>
      <c r="Q1138" s="19">
        <f t="shared" si="501"/>
        <v>0</v>
      </c>
      <c r="R1138" s="19">
        <f t="shared" si="486"/>
        <v>0</v>
      </c>
      <c r="S1138" s="19">
        <f t="shared" si="487"/>
        <v>0</v>
      </c>
      <c r="T1138" s="19">
        <f t="shared" si="502"/>
        <v>0</v>
      </c>
      <c r="U1138" s="19">
        <f t="shared" si="503"/>
        <v>0</v>
      </c>
      <c r="V1138" s="19">
        <f t="shared" si="488"/>
        <v>0</v>
      </c>
      <c r="W1138" s="19">
        <f t="shared" si="489"/>
        <v>0</v>
      </c>
      <c r="X1138" s="19">
        <f t="shared" si="490"/>
        <v>0</v>
      </c>
      <c r="Y1138" s="19">
        <f t="shared" si="504"/>
        <v>0</v>
      </c>
      <c r="Z1138" s="39">
        <f t="shared" ref="Z1138:AD1138" si="510">Z394</f>
        <v>0</v>
      </c>
      <c r="AA1138" s="39">
        <f t="shared" si="510"/>
        <v>0</v>
      </c>
      <c r="AB1138" s="39">
        <f t="shared" si="510"/>
        <v>0</v>
      </c>
      <c r="AC1138" s="39">
        <f t="shared" si="510"/>
        <v>0</v>
      </c>
      <c r="AD1138" s="39">
        <f t="shared" si="510"/>
        <v>0</v>
      </c>
      <c r="AE1138" s="20">
        <f t="shared" si="506"/>
        <v>0</v>
      </c>
    </row>
    <row r="1139" spans="1:31">
      <c r="A1139" s="282">
        <f t="shared" si="507"/>
        <v>390</v>
      </c>
      <c r="B1139" s="18">
        <f t="shared" si="507"/>
        <v>0</v>
      </c>
      <c r="C1139" s="271">
        <f t="shared" si="507"/>
        <v>0</v>
      </c>
      <c r="D1139" s="18">
        <f t="shared" si="507"/>
        <v>0</v>
      </c>
      <c r="E1139" s="18">
        <f t="shared" si="507"/>
        <v>0</v>
      </c>
      <c r="F1139" s="19">
        <f t="shared" si="479"/>
        <v>0</v>
      </c>
      <c r="G1139" s="19">
        <f t="shared" si="480"/>
        <v>0</v>
      </c>
      <c r="H1139" s="19">
        <f t="shared" si="481"/>
        <v>0</v>
      </c>
      <c r="I1139" s="19">
        <f t="shared" si="482"/>
        <v>0</v>
      </c>
      <c r="J1139" s="19">
        <f t="shared" si="497"/>
        <v>0</v>
      </c>
      <c r="K1139" s="19">
        <f t="shared" si="498"/>
        <v>0</v>
      </c>
      <c r="L1139" s="19">
        <f t="shared" si="483"/>
        <v>0</v>
      </c>
      <c r="M1139" s="19">
        <f t="shared" si="484"/>
        <v>0</v>
      </c>
      <c r="N1139" s="19">
        <f t="shared" si="485"/>
        <v>0</v>
      </c>
      <c r="O1139" s="19">
        <f t="shared" si="499"/>
        <v>0</v>
      </c>
      <c r="P1139" s="19">
        <f t="shared" si="500"/>
        <v>0</v>
      </c>
      <c r="Q1139" s="19">
        <f t="shared" si="501"/>
        <v>0</v>
      </c>
      <c r="R1139" s="19">
        <f t="shared" si="486"/>
        <v>0</v>
      </c>
      <c r="S1139" s="19">
        <f t="shared" si="487"/>
        <v>0</v>
      </c>
      <c r="T1139" s="19">
        <f t="shared" si="502"/>
        <v>0</v>
      </c>
      <c r="U1139" s="19">
        <f t="shared" si="503"/>
        <v>0</v>
      </c>
      <c r="V1139" s="19">
        <f t="shared" si="488"/>
        <v>0</v>
      </c>
      <c r="W1139" s="19">
        <f t="shared" si="489"/>
        <v>0</v>
      </c>
      <c r="X1139" s="19">
        <f t="shared" si="490"/>
        <v>0</v>
      </c>
      <c r="Y1139" s="19">
        <f t="shared" si="504"/>
        <v>0</v>
      </c>
      <c r="Z1139" s="39">
        <f t="shared" ref="Z1139:AD1139" si="511">Z395</f>
        <v>0</v>
      </c>
      <c r="AA1139" s="39">
        <f t="shared" si="511"/>
        <v>0</v>
      </c>
      <c r="AB1139" s="39">
        <f t="shared" si="511"/>
        <v>0</v>
      </c>
      <c r="AC1139" s="39">
        <f t="shared" si="511"/>
        <v>0</v>
      </c>
      <c r="AD1139" s="39">
        <f t="shared" si="511"/>
        <v>0</v>
      </c>
      <c r="AE1139" s="20">
        <f t="shared" si="506"/>
        <v>0</v>
      </c>
    </row>
    <row r="1140" spans="1:31">
      <c r="A1140" s="282">
        <f t="shared" si="507"/>
        <v>391</v>
      </c>
      <c r="B1140" s="18">
        <f t="shared" si="507"/>
        <v>0</v>
      </c>
      <c r="C1140" s="271">
        <f t="shared" si="507"/>
        <v>0</v>
      </c>
      <c r="D1140" s="18">
        <f t="shared" si="507"/>
        <v>0</v>
      </c>
      <c r="E1140" s="18">
        <f t="shared" si="507"/>
        <v>0</v>
      </c>
      <c r="F1140" s="19">
        <f t="shared" si="479"/>
        <v>0</v>
      </c>
      <c r="G1140" s="19">
        <f t="shared" si="480"/>
        <v>0</v>
      </c>
      <c r="H1140" s="19">
        <f t="shared" si="481"/>
        <v>0</v>
      </c>
      <c r="I1140" s="19">
        <f t="shared" si="482"/>
        <v>0</v>
      </c>
      <c r="J1140" s="19">
        <f t="shared" si="497"/>
        <v>0</v>
      </c>
      <c r="K1140" s="19">
        <f t="shared" si="498"/>
        <v>0</v>
      </c>
      <c r="L1140" s="19">
        <f t="shared" si="483"/>
        <v>0</v>
      </c>
      <c r="M1140" s="19">
        <f t="shared" si="484"/>
        <v>0</v>
      </c>
      <c r="N1140" s="19">
        <f t="shared" si="485"/>
        <v>0</v>
      </c>
      <c r="O1140" s="19">
        <f t="shared" si="499"/>
        <v>0</v>
      </c>
      <c r="P1140" s="19">
        <f t="shared" si="500"/>
        <v>0</v>
      </c>
      <c r="Q1140" s="19">
        <f t="shared" si="501"/>
        <v>0</v>
      </c>
      <c r="R1140" s="19">
        <f t="shared" si="486"/>
        <v>0</v>
      </c>
      <c r="S1140" s="19">
        <f t="shared" si="487"/>
        <v>0</v>
      </c>
      <c r="T1140" s="19">
        <f t="shared" si="502"/>
        <v>0</v>
      </c>
      <c r="U1140" s="19">
        <f t="shared" si="503"/>
        <v>0</v>
      </c>
      <c r="V1140" s="19">
        <f t="shared" si="488"/>
        <v>0</v>
      </c>
      <c r="W1140" s="19">
        <f t="shared" si="489"/>
        <v>0</v>
      </c>
      <c r="X1140" s="19">
        <f t="shared" si="490"/>
        <v>0</v>
      </c>
      <c r="Y1140" s="19">
        <f t="shared" si="504"/>
        <v>0</v>
      </c>
      <c r="Z1140" s="39">
        <f t="shared" ref="Z1140:AD1140" si="512">Z396</f>
        <v>0</v>
      </c>
      <c r="AA1140" s="39">
        <f t="shared" si="512"/>
        <v>0</v>
      </c>
      <c r="AB1140" s="39">
        <f t="shared" si="512"/>
        <v>0</v>
      </c>
      <c r="AC1140" s="39">
        <f t="shared" si="512"/>
        <v>0</v>
      </c>
      <c r="AD1140" s="39">
        <f t="shared" si="512"/>
        <v>0</v>
      </c>
      <c r="AE1140" s="20">
        <f t="shared" si="506"/>
        <v>0</v>
      </c>
    </row>
    <row r="1141" spans="1:31">
      <c r="A1141" s="282">
        <f t="shared" si="507"/>
        <v>392</v>
      </c>
      <c r="B1141" s="18">
        <f t="shared" si="507"/>
        <v>0</v>
      </c>
      <c r="C1141" s="271">
        <f t="shared" si="507"/>
        <v>0</v>
      </c>
      <c r="D1141" s="18">
        <f t="shared" si="507"/>
        <v>0</v>
      </c>
      <c r="E1141" s="18">
        <f t="shared" si="507"/>
        <v>0</v>
      </c>
      <c r="F1141" s="19">
        <f t="shared" si="479"/>
        <v>0</v>
      </c>
      <c r="G1141" s="19">
        <f t="shared" si="480"/>
        <v>0</v>
      </c>
      <c r="H1141" s="19">
        <f t="shared" si="481"/>
        <v>0</v>
      </c>
      <c r="I1141" s="19">
        <f t="shared" si="482"/>
        <v>0</v>
      </c>
      <c r="J1141" s="19">
        <f t="shared" si="497"/>
        <v>0</v>
      </c>
      <c r="K1141" s="19">
        <f t="shared" si="498"/>
        <v>0</v>
      </c>
      <c r="L1141" s="19">
        <f t="shared" si="483"/>
        <v>0</v>
      </c>
      <c r="M1141" s="19">
        <f t="shared" si="484"/>
        <v>0</v>
      </c>
      <c r="N1141" s="19">
        <f t="shared" si="485"/>
        <v>0</v>
      </c>
      <c r="O1141" s="19">
        <f t="shared" si="499"/>
        <v>0</v>
      </c>
      <c r="P1141" s="19">
        <f t="shared" si="500"/>
        <v>0</v>
      </c>
      <c r="Q1141" s="19">
        <f t="shared" si="501"/>
        <v>0</v>
      </c>
      <c r="R1141" s="19">
        <f t="shared" si="486"/>
        <v>0</v>
      </c>
      <c r="S1141" s="19">
        <f t="shared" si="487"/>
        <v>0</v>
      </c>
      <c r="T1141" s="19">
        <f t="shared" si="502"/>
        <v>0</v>
      </c>
      <c r="U1141" s="19">
        <f t="shared" si="503"/>
        <v>0</v>
      </c>
      <c r="V1141" s="19">
        <f t="shared" si="488"/>
        <v>0</v>
      </c>
      <c r="W1141" s="19">
        <f t="shared" si="489"/>
        <v>0</v>
      </c>
      <c r="X1141" s="19">
        <f t="shared" si="490"/>
        <v>0</v>
      </c>
      <c r="Y1141" s="19">
        <f t="shared" si="504"/>
        <v>0</v>
      </c>
      <c r="Z1141" s="39">
        <f t="shared" ref="Z1141:AD1141" si="513">Z397</f>
        <v>0</v>
      </c>
      <c r="AA1141" s="39">
        <f t="shared" si="513"/>
        <v>0</v>
      </c>
      <c r="AB1141" s="39">
        <f t="shared" si="513"/>
        <v>0</v>
      </c>
      <c r="AC1141" s="39">
        <f t="shared" si="513"/>
        <v>0</v>
      </c>
      <c r="AD1141" s="39">
        <f t="shared" si="513"/>
        <v>0</v>
      </c>
      <c r="AE1141" s="20">
        <f t="shared" si="506"/>
        <v>0</v>
      </c>
    </row>
    <row r="1142" spans="1:31">
      <c r="A1142" s="282">
        <f t="shared" si="507"/>
        <v>393</v>
      </c>
      <c r="B1142" s="18">
        <f t="shared" si="507"/>
        <v>0</v>
      </c>
      <c r="C1142" s="271">
        <f t="shared" si="507"/>
        <v>0</v>
      </c>
      <c r="D1142" s="18">
        <f t="shared" si="507"/>
        <v>0</v>
      </c>
      <c r="E1142" s="18">
        <f t="shared" si="507"/>
        <v>0</v>
      </c>
      <c r="F1142" s="19">
        <f t="shared" si="479"/>
        <v>0</v>
      </c>
      <c r="G1142" s="19">
        <f t="shared" si="480"/>
        <v>0</v>
      </c>
      <c r="H1142" s="19">
        <f t="shared" si="481"/>
        <v>0</v>
      </c>
      <c r="I1142" s="19">
        <f t="shared" si="482"/>
        <v>0</v>
      </c>
      <c r="J1142" s="19">
        <f t="shared" si="497"/>
        <v>0</v>
      </c>
      <c r="K1142" s="19">
        <f t="shared" si="498"/>
        <v>0</v>
      </c>
      <c r="L1142" s="19">
        <f t="shared" si="483"/>
        <v>0</v>
      </c>
      <c r="M1142" s="19">
        <f t="shared" si="484"/>
        <v>0</v>
      </c>
      <c r="N1142" s="19">
        <f t="shared" si="485"/>
        <v>0</v>
      </c>
      <c r="O1142" s="19">
        <f t="shared" si="499"/>
        <v>0</v>
      </c>
      <c r="P1142" s="19">
        <f t="shared" si="500"/>
        <v>0</v>
      </c>
      <c r="Q1142" s="19">
        <f t="shared" si="501"/>
        <v>0</v>
      </c>
      <c r="R1142" s="19">
        <f t="shared" si="486"/>
        <v>0</v>
      </c>
      <c r="S1142" s="19">
        <f t="shared" si="487"/>
        <v>0</v>
      </c>
      <c r="T1142" s="19">
        <f t="shared" si="502"/>
        <v>0</v>
      </c>
      <c r="U1142" s="19">
        <f t="shared" si="503"/>
        <v>0</v>
      </c>
      <c r="V1142" s="19">
        <f t="shared" si="488"/>
        <v>0</v>
      </c>
      <c r="W1142" s="19">
        <f t="shared" si="489"/>
        <v>0</v>
      </c>
      <c r="X1142" s="19">
        <f t="shared" si="490"/>
        <v>0</v>
      </c>
      <c r="Y1142" s="19">
        <f t="shared" si="504"/>
        <v>0</v>
      </c>
      <c r="Z1142" s="39">
        <f t="shared" ref="Z1142:AD1142" si="514">Z398</f>
        <v>0</v>
      </c>
      <c r="AA1142" s="39">
        <f t="shared" si="514"/>
        <v>0</v>
      </c>
      <c r="AB1142" s="39">
        <f t="shared" si="514"/>
        <v>0</v>
      </c>
      <c r="AC1142" s="39">
        <f t="shared" si="514"/>
        <v>0</v>
      </c>
      <c r="AD1142" s="39">
        <f t="shared" si="514"/>
        <v>0</v>
      </c>
      <c r="AE1142" s="20">
        <f t="shared" si="506"/>
        <v>0</v>
      </c>
    </row>
    <row r="1143" spans="1:31">
      <c r="A1143" s="282">
        <f t="shared" si="507"/>
        <v>394</v>
      </c>
      <c r="B1143" s="18">
        <f t="shared" si="507"/>
        <v>0</v>
      </c>
      <c r="C1143" s="271">
        <f t="shared" si="507"/>
        <v>0</v>
      </c>
      <c r="D1143" s="18">
        <f t="shared" si="507"/>
        <v>0</v>
      </c>
      <c r="E1143" s="18">
        <f t="shared" si="507"/>
        <v>0</v>
      </c>
      <c r="F1143" s="19">
        <f t="shared" si="479"/>
        <v>0</v>
      </c>
      <c r="G1143" s="19">
        <f t="shared" si="480"/>
        <v>0</v>
      </c>
      <c r="H1143" s="19">
        <f t="shared" si="481"/>
        <v>0</v>
      </c>
      <c r="I1143" s="19">
        <f t="shared" si="482"/>
        <v>0</v>
      </c>
      <c r="J1143" s="19">
        <f t="shared" si="497"/>
        <v>0</v>
      </c>
      <c r="K1143" s="19">
        <f t="shared" si="498"/>
        <v>0</v>
      </c>
      <c r="L1143" s="19">
        <f t="shared" si="483"/>
        <v>0</v>
      </c>
      <c r="M1143" s="19">
        <f t="shared" si="484"/>
        <v>0</v>
      </c>
      <c r="N1143" s="19">
        <f t="shared" si="485"/>
        <v>0</v>
      </c>
      <c r="O1143" s="19">
        <f t="shared" si="499"/>
        <v>0</v>
      </c>
      <c r="P1143" s="19">
        <f t="shared" si="500"/>
        <v>0</v>
      </c>
      <c r="Q1143" s="19">
        <f t="shared" si="501"/>
        <v>0</v>
      </c>
      <c r="R1143" s="19">
        <f t="shared" si="486"/>
        <v>0</v>
      </c>
      <c r="S1143" s="19">
        <f t="shared" si="487"/>
        <v>0</v>
      </c>
      <c r="T1143" s="19">
        <f t="shared" si="502"/>
        <v>0</v>
      </c>
      <c r="U1143" s="19">
        <f t="shared" si="503"/>
        <v>0</v>
      </c>
      <c r="V1143" s="19">
        <f t="shared" si="488"/>
        <v>0</v>
      </c>
      <c r="W1143" s="19">
        <f t="shared" si="489"/>
        <v>0</v>
      </c>
      <c r="X1143" s="19">
        <f t="shared" si="490"/>
        <v>0</v>
      </c>
      <c r="Y1143" s="19">
        <f t="shared" si="504"/>
        <v>0</v>
      </c>
      <c r="Z1143" s="39">
        <f t="shared" ref="Z1143:AD1143" si="515">Z399</f>
        <v>0</v>
      </c>
      <c r="AA1143" s="39">
        <f t="shared" si="515"/>
        <v>0</v>
      </c>
      <c r="AB1143" s="39">
        <f t="shared" si="515"/>
        <v>0</v>
      </c>
      <c r="AC1143" s="39">
        <f t="shared" si="515"/>
        <v>0</v>
      </c>
      <c r="AD1143" s="39">
        <f t="shared" si="515"/>
        <v>0</v>
      </c>
      <c r="AE1143" s="20">
        <f t="shared" si="506"/>
        <v>0</v>
      </c>
    </row>
    <row r="1144" spans="1:31">
      <c r="A1144" s="282">
        <f t="shared" si="507"/>
        <v>395</v>
      </c>
      <c r="B1144" s="18">
        <f t="shared" si="507"/>
        <v>0</v>
      </c>
      <c r="C1144" s="271">
        <f t="shared" si="507"/>
        <v>0</v>
      </c>
      <c r="D1144" s="18">
        <f t="shared" si="507"/>
        <v>0</v>
      </c>
      <c r="E1144" s="18">
        <f t="shared" si="507"/>
        <v>0</v>
      </c>
      <c r="F1144" s="19">
        <f t="shared" si="479"/>
        <v>0</v>
      </c>
      <c r="G1144" s="19">
        <f t="shared" si="480"/>
        <v>0</v>
      </c>
      <c r="H1144" s="19">
        <f t="shared" si="481"/>
        <v>0</v>
      </c>
      <c r="I1144" s="19">
        <f t="shared" si="482"/>
        <v>0</v>
      </c>
      <c r="J1144" s="19">
        <f t="shared" si="497"/>
        <v>0</v>
      </c>
      <c r="K1144" s="19">
        <f t="shared" si="498"/>
        <v>0</v>
      </c>
      <c r="L1144" s="19">
        <f t="shared" si="483"/>
        <v>0</v>
      </c>
      <c r="M1144" s="19">
        <f t="shared" si="484"/>
        <v>0</v>
      </c>
      <c r="N1144" s="19">
        <f t="shared" si="485"/>
        <v>0</v>
      </c>
      <c r="O1144" s="19">
        <f t="shared" si="499"/>
        <v>0</v>
      </c>
      <c r="P1144" s="19">
        <f t="shared" si="500"/>
        <v>0</v>
      </c>
      <c r="Q1144" s="19">
        <f t="shared" si="501"/>
        <v>0</v>
      </c>
      <c r="R1144" s="19">
        <f t="shared" si="486"/>
        <v>0</v>
      </c>
      <c r="S1144" s="19">
        <f t="shared" si="487"/>
        <v>0</v>
      </c>
      <c r="T1144" s="19">
        <f t="shared" si="502"/>
        <v>0</v>
      </c>
      <c r="U1144" s="19">
        <f t="shared" si="503"/>
        <v>0</v>
      </c>
      <c r="V1144" s="19">
        <f t="shared" si="488"/>
        <v>0</v>
      </c>
      <c r="W1144" s="19">
        <f t="shared" si="489"/>
        <v>0</v>
      </c>
      <c r="X1144" s="19">
        <f t="shared" si="490"/>
        <v>0</v>
      </c>
      <c r="Y1144" s="19">
        <f t="shared" si="504"/>
        <v>0</v>
      </c>
      <c r="Z1144" s="39">
        <f t="shared" ref="Z1144:AD1144" si="516">Z400</f>
        <v>0</v>
      </c>
      <c r="AA1144" s="39">
        <f t="shared" si="516"/>
        <v>0</v>
      </c>
      <c r="AB1144" s="39">
        <f t="shared" si="516"/>
        <v>0</v>
      </c>
      <c r="AC1144" s="39">
        <f t="shared" si="516"/>
        <v>0</v>
      </c>
      <c r="AD1144" s="39">
        <f t="shared" si="516"/>
        <v>0</v>
      </c>
      <c r="AE1144" s="20">
        <f t="shared" si="506"/>
        <v>0</v>
      </c>
    </row>
    <row r="1145" spans="1:31">
      <c r="A1145" s="282">
        <f t="shared" si="507"/>
        <v>396</v>
      </c>
      <c r="B1145" s="18">
        <f t="shared" si="507"/>
        <v>0</v>
      </c>
      <c r="C1145" s="271">
        <f t="shared" si="507"/>
        <v>0</v>
      </c>
      <c r="D1145" s="18">
        <f t="shared" si="507"/>
        <v>0</v>
      </c>
      <c r="E1145" s="18">
        <f t="shared" si="507"/>
        <v>0</v>
      </c>
      <c r="F1145" s="19">
        <f t="shared" si="479"/>
        <v>0</v>
      </c>
      <c r="G1145" s="19">
        <f t="shared" si="480"/>
        <v>0</v>
      </c>
      <c r="H1145" s="19">
        <f t="shared" si="481"/>
        <v>0</v>
      </c>
      <c r="I1145" s="19">
        <f t="shared" si="482"/>
        <v>0</v>
      </c>
      <c r="J1145" s="19">
        <f t="shared" si="497"/>
        <v>0</v>
      </c>
      <c r="K1145" s="19">
        <f t="shared" si="498"/>
        <v>0</v>
      </c>
      <c r="L1145" s="19">
        <f t="shared" si="483"/>
        <v>0</v>
      </c>
      <c r="M1145" s="19">
        <f t="shared" si="484"/>
        <v>0</v>
      </c>
      <c r="N1145" s="19">
        <f t="shared" si="485"/>
        <v>0</v>
      </c>
      <c r="O1145" s="19">
        <f t="shared" si="499"/>
        <v>0</v>
      </c>
      <c r="P1145" s="19">
        <f t="shared" si="500"/>
        <v>0</v>
      </c>
      <c r="Q1145" s="19">
        <f t="shared" si="501"/>
        <v>0</v>
      </c>
      <c r="R1145" s="19">
        <f t="shared" si="486"/>
        <v>0</v>
      </c>
      <c r="S1145" s="19">
        <f t="shared" si="487"/>
        <v>0</v>
      </c>
      <c r="T1145" s="19">
        <f t="shared" si="502"/>
        <v>0</v>
      </c>
      <c r="U1145" s="19">
        <f t="shared" si="503"/>
        <v>0</v>
      </c>
      <c r="V1145" s="19">
        <f t="shared" si="488"/>
        <v>0</v>
      </c>
      <c r="W1145" s="19">
        <f t="shared" si="489"/>
        <v>0</v>
      </c>
      <c r="X1145" s="19">
        <f t="shared" si="490"/>
        <v>0</v>
      </c>
      <c r="Y1145" s="19">
        <f t="shared" si="504"/>
        <v>0</v>
      </c>
      <c r="Z1145" s="39">
        <f t="shared" ref="Z1145:AD1145" si="517">Z401</f>
        <v>0</v>
      </c>
      <c r="AA1145" s="39">
        <f t="shared" si="517"/>
        <v>0</v>
      </c>
      <c r="AB1145" s="39">
        <f t="shared" si="517"/>
        <v>0</v>
      </c>
      <c r="AC1145" s="39">
        <f t="shared" si="517"/>
        <v>0</v>
      </c>
      <c r="AD1145" s="39">
        <f t="shared" si="517"/>
        <v>0</v>
      </c>
      <c r="AE1145" s="20">
        <f t="shared" si="506"/>
        <v>0</v>
      </c>
    </row>
    <row r="1146" spans="1:31">
      <c r="A1146" s="282">
        <f t="shared" si="507"/>
        <v>397</v>
      </c>
      <c r="B1146" s="18">
        <f t="shared" si="507"/>
        <v>0</v>
      </c>
      <c r="C1146" s="271">
        <f t="shared" si="507"/>
        <v>0</v>
      </c>
      <c r="D1146" s="18">
        <f t="shared" si="507"/>
        <v>0</v>
      </c>
      <c r="E1146" s="18">
        <f t="shared" si="507"/>
        <v>0</v>
      </c>
      <c r="F1146" s="19">
        <f t="shared" si="479"/>
        <v>0</v>
      </c>
      <c r="G1146" s="19">
        <f t="shared" si="480"/>
        <v>0</v>
      </c>
      <c r="H1146" s="19">
        <f t="shared" si="481"/>
        <v>0</v>
      </c>
      <c r="I1146" s="19">
        <f t="shared" si="482"/>
        <v>0</v>
      </c>
      <c r="J1146" s="19">
        <f t="shared" si="497"/>
        <v>0</v>
      </c>
      <c r="K1146" s="19">
        <f t="shared" si="498"/>
        <v>0</v>
      </c>
      <c r="L1146" s="19">
        <f t="shared" si="483"/>
        <v>0</v>
      </c>
      <c r="M1146" s="19">
        <f t="shared" si="484"/>
        <v>0</v>
      </c>
      <c r="N1146" s="19">
        <f t="shared" si="485"/>
        <v>0</v>
      </c>
      <c r="O1146" s="19">
        <f t="shared" si="499"/>
        <v>0</v>
      </c>
      <c r="P1146" s="19">
        <f t="shared" si="500"/>
        <v>0</v>
      </c>
      <c r="Q1146" s="19">
        <f t="shared" si="501"/>
        <v>0</v>
      </c>
      <c r="R1146" s="19">
        <f t="shared" si="486"/>
        <v>0</v>
      </c>
      <c r="S1146" s="19">
        <f t="shared" si="487"/>
        <v>0</v>
      </c>
      <c r="T1146" s="19">
        <f t="shared" si="502"/>
        <v>0</v>
      </c>
      <c r="U1146" s="19">
        <f t="shared" si="503"/>
        <v>0</v>
      </c>
      <c r="V1146" s="19">
        <f t="shared" si="488"/>
        <v>0</v>
      </c>
      <c r="W1146" s="19">
        <f t="shared" si="489"/>
        <v>0</v>
      </c>
      <c r="X1146" s="19">
        <f t="shared" si="490"/>
        <v>0</v>
      </c>
      <c r="Y1146" s="19">
        <f t="shared" si="504"/>
        <v>0</v>
      </c>
      <c r="Z1146" s="39">
        <f t="shared" ref="Z1146:AD1146" si="518">Z402</f>
        <v>0</v>
      </c>
      <c r="AA1146" s="39">
        <f t="shared" si="518"/>
        <v>0</v>
      </c>
      <c r="AB1146" s="39">
        <f t="shared" si="518"/>
        <v>0</v>
      </c>
      <c r="AC1146" s="39">
        <f t="shared" si="518"/>
        <v>0</v>
      </c>
      <c r="AD1146" s="39">
        <f t="shared" si="518"/>
        <v>0</v>
      </c>
      <c r="AE1146" s="20">
        <f t="shared" si="506"/>
        <v>0</v>
      </c>
    </row>
    <row r="1147" spans="1:31">
      <c r="A1147" s="282">
        <f t="shared" si="507"/>
        <v>398</v>
      </c>
      <c r="B1147" s="18">
        <f t="shared" si="507"/>
        <v>0</v>
      </c>
      <c r="C1147" s="271">
        <f t="shared" si="507"/>
        <v>0</v>
      </c>
      <c r="D1147" s="18">
        <f t="shared" si="507"/>
        <v>0</v>
      </c>
      <c r="E1147" s="18">
        <f t="shared" si="507"/>
        <v>0</v>
      </c>
      <c r="F1147" s="19">
        <f t="shared" si="479"/>
        <v>0</v>
      </c>
      <c r="G1147" s="19">
        <f t="shared" si="480"/>
        <v>0</v>
      </c>
      <c r="H1147" s="19">
        <f t="shared" si="481"/>
        <v>0</v>
      </c>
      <c r="I1147" s="19">
        <f t="shared" si="482"/>
        <v>0</v>
      </c>
      <c r="J1147" s="19">
        <f t="shared" si="497"/>
        <v>0</v>
      </c>
      <c r="K1147" s="19">
        <f t="shared" si="498"/>
        <v>0</v>
      </c>
      <c r="L1147" s="19">
        <f t="shared" si="483"/>
        <v>0</v>
      </c>
      <c r="M1147" s="19">
        <f t="shared" si="484"/>
        <v>0</v>
      </c>
      <c r="N1147" s="19">
        <f t="shared" si="485"/>
        <v>0</v>
      </c>
      <c r="O1147" s="19">
        <f t="shared" si="499"/>
        <v>0</v>
      </c>
      <c r="P1147" s="19">
        <f t="shared" si="500"/>
        <v>0</v>
      </c>
      <c r="Q1147" s="19">
        <f t="shared" si="501"/>
        <v>0</v>
      </c>
      <c r="R1147" s="19">
        <f t="shared" si="486"/>
        <v>0</v>
      </c>
      <c r="S1147" s="19">
        <f t="shared" si="487"/>
        <v>0</v>
      </c>
      <c r="T1147" s="19">
        <f t="shared" si="502"/>
        <v>0</v>
      </c>
      <c r="U1147" s="19">
        <f t="shared" si="503"/>
        <v>0</v>
      </c>
      <c r="V1147" s="19">
        <f t="shared" si="488"/>
        <v>0</v>
      </c>
      <c r="W1147" s="19">
        <f t="shared" si="489"/>
        <v>0</v>
      </c>
      <c r="X1147" s="19">
        <f t="shared" si="490"/>
        <v>0</v>
      </c>
      <c r="Y1147" s="19">
        <f t="shared" si="504"/>
        <v>0</v>
      </c>
      <c r="Z1147" s="39">
        <f t="shared" ref="Z1147:AD1147" si="519">Z403</f>
        <v>0</v>
      </c>
      <c r="AA1147" s="39">
        <f t="shared" si="519"/>
        <v>0</v>
      </c>
      <c r="AB1147" s="39">
        <f t="shared" si="519"/>
        <v>0</v>
      </c>
      <c r="AC1147" s="39">
        <f t="shared" si="519"/>
        <v>0</v>
      </c>
      <c r="AD1147" s="39">
        <f t="shared" si="519"/>
        <v>0</v>
      </c>
      <c r="AE1147" s="20">
        <f t="shared" si="506"/>
        <v>0</v>
      </c>
    </row>
    <row r="1148" spans="1:31">
      <c r="A1148" s="282">
        <f t="shared" ref="A1148:E1148" si="520">A404</f>
        <v>399</v>
      </c>
      <c r="B1148" s="18">
        <f t="shared" si="520"/>
        <v>0</v>
      </c>
      <c r="C1148" s="271">
        <f t="shared" si="520"/>
        <v>0</v>
      </c>
      <c r="D1148" s="18">
        <f t="shared" si="520"/>
        <v>0</v>
      </c>
      <c r="E1148" s="18">
        <f t="shared" si="520"/>
        <v>0</v>
      </c>
      <c r="F1148" s="19">
        <f t="shared" si="479"/>
        <v>0</v>
      </c>
      <c r="G1148" s="19">
        <f t="shared" si="480"/>
        <v>0</v>
      </c>
      <c r="H1148" s="19">
        <f t="shared" si="481"/>
        <v>0</v>
      </c>
      <c r="I1148" s="19">
        <f t="shared" si="482"/>
        <v>0</v>
      </c>
      <c r="J1148" s="19">
        <f t="shared" si="497"/>
        <v>0</v>
      </c>
      <c r="K1148" s="19">
        <f t="shared" si="498"/>
        <v>0</v>
      </c>
      <c r="L1148" s="19">
        <f t="shared" si="483"/>
        <v>0</v>
      </c>
      <c r="M1148" s="19">
        <f t="shared" si="484"/>
        <v>0</v>
      </c>
      <c r="N1148" s="19">
        <f t="shared" si="485"/>
        <v>0</v>
      </c>
      <c r="O1148" s="19">
        <f t="shared" si="499"/>
        <v>0</v>
      </c>
      <c r="P1148" s="19">
        <f t="shared" si="500"/>
        <v>0</v>
      </c>
      <c r="Q1148" s="19">
        <f t="shared" si="501"/>
        <v>0</v>
      </c>
      <c r="R1148" s="19">
        <f t="shared" si="486"/>
        <v>0</v>
      </c>
      <c r="S1148" s="19">
        <f t="shared" si="487"/>
        <v>0</v>
      </c>
      <c r="T1148" s="19">
        <f t="shared" si="502"/>
        <v>0</v>
      </c>
      <c r="U1148" s="19">
        <f t="shared" si="503"/>
        <v>0</v>
      </c>
      <c r="V1148" s="19">
        <f t="shared" si="488"/>
        <v>0</v>
      </c>
      <c r="W1148" s="19">
        <f t="shared" si="489"/>
        <v>0</v>
      </c>
      <c r="X1148" s="19">
        <f t="shared" si="490"/>
        <v>0</v>
      </c>
      <c r="Y1148" s="19">
        <f t="shared" si="504"/>
        <v>0</v>
      </c>
      <c r="Z1148" s="39">
        <f t="shared" ref="Z1148:AD1148" si="521">Z404</f>
        <v>0</v>
      </c>
      <c r="AA1148" s="39">
        <f t="shared" si="521"/>
        <v>0</v>
      </c>
      <c r="AB1148" s="39">
        <f t="shared" si="521"/>
        <v>0</v>
      </c>
      <c r="AC1148" s="39">
        <f t="shared" si="521"/>
        <v>0</v>
      </c>
      <c r="AD1148" s="39">
        <f t="shared" si="521"/>
        <v>0</v>
      </c>
      <c r="AE1148" s="20">
        <f t="shared" si="506"/>
        <v>0</v>
      </c>
    </row>
    <row r="1149" spans="1:31">
      <c r="A1149" s="282">
        <f t="shared" ref="A1149:E1149" si="522">A405</f>
        <v>400</v>
      </c>
      <c r="B1149" s="18">
        <f t="shared" si="522"/>
        <v>0</v>
      </c>
      <c r="C1149" s="271">
        <f t="shared" si="522"/>
        <v>0</v>
      </c>
      <c r="D1149" s="18">
        <f t="shared" si="522"/>
        <v>0</v>
      </c>
      <c r="E1149" s="18">
        <f t="shared" si="522"/>
        <v>0</v>
      </c>
      <c r="F1149" s="19">
        <f t="shared" si="479"/>
        <v>0</v>
      </c>
      <c r="G1149" s="19">
        <f t="shared" si="480"/>
        <v>0</v>
      </c>
      <c r="H1149" s="19">
        <f t="shared" si="481"/>
        <v>0</v>
      </c>
      <c r="I1149" s="19">
        <f t="shared" si="482"/>
        <v>0</v>
      </c>
      <c r="J1149" s="19">
        <f t="shared" si="497"/>
        <v>0</v>
      </c>
      <c r="K1149" s="19">
        <f t="shared" si="498"/>
        <v>0</v>
      </c>
      <c r="L1149" s="19">
        <f t="shared" si="483"/>
        <v>0</v>
      </c>
      <c r="M1149" s="19">
        <f t="shared" si="484"/>
        <v>0</v>
      </c>
      <c r="N1149" s="19">
        <f t="shared" si="485"/>
        <v>0</v>
      </c>
      <c r="O1149" s="19">
        <f t="shared" si="499"/>
        <v>0</v>
      </c>
      <c r="P1149" s="19">
        <f t="shared" si="500"/>
        <v>0</v>
      </c>
      <c r="Q1149" s="19">
        <f t="shared" si="501"/>
        <v>0</v>
      </c>
      <c r="R1149" s="19">
        <f t="shared" si="486"/>
        <v>0</v>
      </c>
      <c r="S1149" s="19">
        <f t="shared" si="487"/>
        <v>0</v>
      </c>
      <c r="T1149" s="19">
        <f t="shared" si="502"/>
        <v>0</v>
      </c>
      <c r="U1149" s="19">
        <f t="shared" si="503"/>
        <v>0</v>
      </c>
      <c r="V1149" s="19">
        <f t="shared" si="488"/>
        <v>0</v>
      </c>
      <c r="W1149" s="19">
        <f t="shared" si="489"/>
        <v>0</v>
      </c>
      <c r="X1149" s="19">
        <f t="shared" si="490"/>
        <v>0</v>
      </c>
      <c r="Y1149" s="19">
        <f t="shared" si="504"/>
        <v>0</v>
      </c>
      <c r="Z1149" s="39">
        <f t="shared" ref="Z1149:AD1149" si="523">Z405</f>
        <v>0</v>
      </c>
      <c r="AA1149" s="39">
        <f t="shared" si="523"/>
        <v>0</v>
      </c>
      <c r="AB1149" s="39">
        <f t="shared" si="523"/>
        <v>0</v>
      </c>
      <c r="AC1149" s="39">
        <f t="shared" si="523"/>
        <v>0</v>
      </c>
      <c r="AD1149" s="39">
        <f t="shared" si="523"/>
        <v>0</v>
      </c>
      <c r="AE1149" s="20">
        <f t="shared" ref="AE1149:AE1161" si="524">SUM(F1149:AD1149)</f>
        <v>0</v>
      </c>
    </row>
    <row r="1150" spans="1:31">
      <c r="A1150" s="282">
        <f t="shared" ref="A1150:E1150" si="525">A406</f>
        <v>401</v>
      </c>
      <c r="B1150" s="18">
        <f t="shared" si="525"/>
        <v>0</v>
      </c>
      <c r="C1150" s="271">
        <f t="shared" si="525"/>
        <v>0</v>
      </c>
      <c r="D1150" s="18">
        <f t="shared" si="525"/>
        <v>0</v>
      </c>
      <c r="E1150" s="18">
        <f t="shared" si="525"/>
        <v>0</v>
      </c>
      <c r="F1150" s="19">
        <f t="shared" si="479"/>
        <v>0</v>
      </c>
      <c r="G1150" s="19">
        <f t="shared" si="480"/>
        <v>0</v>
      </c>
      <c r="H1150" s="19">
        <f t="shared" si="481"/>
        <v>0</v>
      </c>
      <c r="I1150" s="19">
        <f t="shared" si="482"/>
        <v>0</v>
      </c>
      <c r="J1150" s="19">
        <f t="shared" si="497"/>
        <v>0</v>
      </c>
      <c r="K1150" s="19">
        <f t="shared" si="498"/>
        <v>0</v>
      </c>
      <c r="L1150" s="19">
        <f t="shared" si="483"/>
        <v>0</v>
      </c>
      <c r="M1150" s="19">
        <f t="shared" si="484"/>
        <v>0</v>
      </c>
      <c r="N1150" s="19">
        <f t="shared" si="485"/>
        <v>0</v>
      </c>
      <c r="O1150" s="19">
        <f t="shared" si="499"/>
        <v>0</v>
      </c>
      <c r="P1150" s="19">
        <f t="shared" si="500"/>
        <v>0</v>
      </c>
      <c r="Q1150" s="19">
        <f t="shared" si="501"/>
        <v>0</v>
      </c>
      <c r="R1150" s="19">
        <f t="shared" si="486"/>
        <v>0</v>
      </c>
      <c r="S1150" s="19">
        <f t="shared" si="487"/>
        <v>0</v>
      </c>
      <c r="T1150" s="19">
        <f t="shared" si="502"/>
        <v>0</v>
      </c>
      <c r="U1150" s="19">
        <f t="shared" si="503"/>
        <v>0</v>
      </c>
      <c r="V1150" s="19">
        <f t="shared" si="488"/>
        <v>0</v>
      </c>
      <c r="W1150" s="19">
        <f t="shared" si="489"/>
        <v>0</v>
      </c>
      <c r="X1150" s="19">
        <f t="shared" si="490"/>
        <v>0</v>
      </c>
      <c r="Y1150" s="19">
        <f t="shared" si="504"/>
        <v>0</v>
      </c>
      <c r="Z1150" s="39">
        <f t="shared" ref="Z1150:AD1150" si="526">Z406</f>
        <v>0</v>
      </c>
      <c r="AA1150" s="39">
        <f t="shared" si="526"/>
        <v>0</v>
      </c>
      <c r="AB1150" s="39">
        <f t="shared" si="526"/>
        <v>0</v>
      </c>
      <c r="AC1150" s="39">
        <f t="shared" si="526"/>
        <v>0</v>
      </c>
      <c r="AD1150" s="39">
        <f t="shared" si="526"/>
        <v>0</v>
      </c>
      <c r="AE1150" s="20">
        <f t="shared" si="524"/>
        <v>0</v>
      </c>
    </row>
    <row r="1151" spans="1:31">
      <c r="A1151" s="282">
        <f t="shared" ref="A1151:E1151" si="527">A407</f>
        <v>402</v>
      </c>
      <c r="B1151" s="18">
        <f t="shared" si="527"/>
        <v>0</v>
      </c>
      <c r="C1151" s="271">
        <f t="shared" si="527"/>
        <v>0</v>
      </c>
      <c r="D1151" s="18">
        <f t="shared" si="527"/>
        <v>0</v>
      </c>
      <c r="E1151" s="18">
        <f t="shared" si="527"/>
        <v>0</v>
      </c>
      <c r="F1151" s="19">
        <f t="shared" si="479"/>
        <v>0</v>
      </c>
      <c r="G1151" s="19">
        <f t="shared" si="480"/>
        <v>0</v>
      </c>
      <c r="H1151" s="19">
        <f t="shared" si="481"/>
        <v>0</v>
      </c>
      <c r="I1151" s="19">
        <f t="shared" si="482"/>
        <v>0</v>
      </c>
      <c r="J1151" s="19">
        <f t="shared" si="497"/>
        <v>0</v>
      </c>
      <c r="K1151" s="19">
        <f t="shared" si="498"/>
        <v>0</v>
      </c>
      <c r="L1151" s="19">
        <f t="shared" si="483"/>
        <v>0</v>
      </c>
      <c r="M1151" s="19">
        <f t="shared" si="484"/>
        <v>0</v>
      </c>
      <c r="N1151" s="19">
        <f t="shared" si="485"/>
        <v>0</v>
      </c>
      <c r="O1151" s="19">
        <f t="shared" si="499"/>
        <v>0</v>
      </c>
      <c r="P1151" s="19">
        <f t="shared" si="500"/>
        <v>0</v>
      </c>
      <c r="Q1151" s="19">
        <f t="shared" si="501"/>
        <v>0</v>
      </c>
      <c r="R1151" s="19">
        <f t="shared" si="486"/>
        <v>0</v>
      </c>
      <c r="S1151" s="19">
        <f t="shared" si="487"/>
        <v>0</v>
      </c>
      <c r="T1151" s="19">
        <f t="shared" si="502"/>
        <v>0</v>
      </c>
      <c r="U1151" s="19">
        <f t="shared" si="503"/>
        <v>0</v>
      </c>
      <c r="V1151" s="19">
        <f t="shared" si="488"/>
        <v>0</v>
      </c>
      <c r="W1151" s="19">
        <f t="shared" si="489"/>
        <v>0</v>
      </c>
      <c r="X1151" s="19">
        <f t="shared" si="490"/>
        <v>0</v>
      </c>
      <c r="Y1151" s="19">
        <f t="shared" si="504"/>
        <v>0</v>
      </c>
      <c r="Z1151" s="39">
        <f t="shared" ref="Z1151:AD1151" si="528">Z407</f>
        <v>0</v>
      </c>
      <c r="AA1151" s="39">
        <f t="shared" si="528"/>
        <v>0</v>
      </c>
      <c r="AB1151" s="39">
        <f t="shared" si="528"/>
        <v>0</v>
      </c>
      <c r="AC1151" s="39">
        <f t="shared" si="528"/>
        <v>0</v>
      </c>
      <c r="AD1151" s="39">
        <f t="shared" si="528"/>
        <v>0</v>
      </c>
      <c r="AE1151" s="20">
        <f t="shared" si="524"/>
        <v>0</v>
      </c>
    </row>
    <row r="1152" spans="1:31">
      <c r="A1152" s="282">
        <f t="shared" ref="A1152:E1152" si="529">A408</f>
        <v>403</v>
      </c>
      <c r="B1152" s="18">
        <f t="shared" si="529"/>
        <v>0</v>
      </c>
      <c r="C1152" s="271">
        <f t="shared" si="529"/>
        <v>0</v>
      </c>
      <c r="D1152" s="18">
        <f t="shared" si="529"/>
        <v>0</v>
      </c>
      <c r="E1152" s="18">
        <f t="shared" si="529"/>
        <v>0</v>
      </c>
      <c r="F1152" s="19">
        <f t="shared" si="479"/>
        <v>0</v>
      </c>
      <c r="G1152" s="19">
        <f t="shared" si="480"/>
        <v>0</v>
      </c>
      <c r="H1152" s="19">
        <f t="shared" si="481"/>
        <v>0</v>
      </c>
      <c r="I1152" s="19">
        <f t="shared" si="482"/>
        <v>0</v>
      </c>
      <c r="J1152" s="19">
        <f t="shared" si="497"/>
        <v>0</v>
      </c>
      <c r="K1152" s="19">
        <f t="shared" si="498"/>
        <v>0</v>
      </c>
      <c r="L1152" s="19">
        <f t="shared" si="483"/>
        <v>0</v>
      </c>
      <c r="M1152" s="19">
        <f t="shared" si="484"/>
        <v>0</v>
      </c>
      <c r="N1152" s="19">
        <f t="shared" si="485"/>
        <v>0</v>
      </c>
      <c r="O1152" s="19">
        <f t="shared" si="499"/>
        <v>0</v>
      </c>
      <c r="P1152" s="19">
        <f t="shared" si="500"/>
        <v>0</v>
      </c>
      <c r="Q1152" s="19">
        <f t="shared" si="501"/>
        <v>0</v>
      </c>
      <c r="R1152" s="19">
        <f t="shared" si="486"/>
        <v>0</v>
      </c>
      <c r="S1152" s="19">
        <f t="shared" si="487"/>
        <v>0</v>
      </c>
      <c r="T1152" s="19">
        <f t="shared" si="502"/>
        <v>0</v>
      </c>
      <c r="U1152" s="19">
        <f t="shared" si="503"/>
        <v>0</v>
      </c>
      <c r="V1152" s="19">
        <f t="shared" si="488"/>
        <v>0</v>
      </c>
      <c r="W1152" s="19">
        <f t="shared" si="489"/>
        <v>0</v>
      </c>
      <c r="X1152" s="19">
        <f t="shared" si="490"/>
        <v>0</v>
      </c>
      <c r="Y1152" s="19">
        <f t="shared" si="504"/>
        <v>0</v>
      </c>
      <c r="Z1152" s="39">
        <f t="shared" ref="Z1152:AD1152" si="530">Z408</f>
        <v>0</v>
      </c>
      <c r="AA1152" s="39">
        <f t="shared" si="530"/>
        <v>0</v>
      </c>
      <c r="AB1152" s="39">
        <f t="shared" si="530"/>
        <v>0</v>
      </c>
      <c r="AC1152" s="39">
        <f t="shared" si="530"/>
        <v>0</v>
      </c>
      <c r="AD1152" s="39">
        <f t="shared" si="530"/>
        <v>0</v>
      </c>
      <c r="AE1152" s="20">
        <f t="shared" si="524"/>
        <v>0</v>
      </c>
    </row>
    <row r="1153" spans="1:31">
      <c r="A1153" s="282">
        <f t="shared" ref="A1153:E1153" si="531">A409</f>
        <v>404</v>
      </c>
      <c r="B1153" s="18">
        <f t="shared" si="531"/>
        <v>0</v>
      </c>
      <c r="C1153" s="271">
        <f t="shared" si="531"/>
        <v>0</v>
      </c>
      <c r="D1153" s="18">
        <f t="shared" si="531"/>
        <v>0</v>
      </c>
      <c r="E1153" s="18">
        <f t="shared" si="531"/>
        <v>0</v>
      </c>
      <c r="F1153" s="19">
        <f t="shared" si="479"/>
        <v>0</v>
      </c>
      <c r="G1153" s="19">
        <f t="shared" si="480"/>
        <v>0</v>
      </c>
      <c r="H1153" s="19">
        <f t="shared" si="481"/>
        <v>0</v>
      </c>
      <c r="I1153" s="19">
        <f t="shared" si="482"/>
        <v>0</v>
      </c>
      <c r="J1153" s="19">
        <f t="shared" si="497"/>
        <v>0</v>
      </c>
      <c r="K1153" s="19">
        <f t="shared" si="498"/>
        <v>0</v>
      </c>
      <c r="L1153" s="19">
        <f t="shared" si="483"/>
        <v>0</v>
      </c>
      <c r="M1153" s="19">
        <f t="shared" si="484"/>
        <v>0</v>
      </c>
      <c r="N1153" s="19">
        <f t="shared" si="485"/>
        <v>0</v>
      </c>
      <c r="O1153" s="19">
        <f t="shared" si="499"/>
        <v>0</v>
      </c>
      <c r="P1153" s="19">
        <f t="shared" si="500"/>
        <v>0</v>
      </c>
      <c r="Q1153" s="19">
        <f t="shared" si="501"/>
        <v>0</v>
      </c>
      <c r="R1153" s="19">
        <f t="shared" si="486"/>
        <v>0</v>
      </c>
      <c r="S1153" s="19">
        <f t="shared" si="487"/>
        <v>0</v>
      </c>
      <c r="T1153" s="19">
        <f t="shared" si="502"/>
        <v>0</v>
      </c>
      <c r="U1153" s="19">
        <f t="shared" si="503"/>
        <v>0</v>
      </c>
      <c r="V1153" s="19">
        <f t="shared" si="488"/>
        <v>0</v>
      </c>
      <c r="W1153" s="19">
        <f t="shared" si="489"/>
        <v>0</v>
      </c>
      <c r="X1153" s="19">
        <f t="shared" si="490"/>
        <v>0</v>
      </c>
      <c r="Y1153" s="19">
        <f t="shared" si="504"/>
        <v>0</v>
      </c>
      <c r="Z1153" s="39">
        <f t="shared" ref="Z1153:AD1153" si="532">Z409</f>
        <v>0</v>
      </c>
      <c r="AA1153" s="39">
        <f t="shared" si="532"/>
        <v>0</v>
      </c>
      <c r="AB1153" s="39">
        <f t="shared" si="532"/>
        <v>0</v>
      </c>
      <c r="AC1153" s="39">
        <f t="shared" si="532"/>
        <v>0</v>
      </c>
      <c r="AD1153" s="39">
        <f t="shared" si="532"/>
        <v>0</v>
      </c>
      <c r="AE1153" s="20">
        <f t="shared" si="524"/>
        <v>0</v>
      </c>
    </row>
    <row r="1154" spans="1:31">
      <c r="A1154" s="282">
        <f t="shared" ref="A1154:E1154" si="533">A410</f>
        <v>405</v>
      </c>
      <c r="B1154" s="18">
        <f t="shared" si="533"/>
        <v>0</v>
      </c>
      <c r="C1154" s="271">
        <f t="shared" si="533"/>
        <v>0</v>
      </c>
      <c r="D1154" s="18">
        <f t="shared" si="533"/>
        <v>0</v>
      </c>
      <c r="E1154" s="18">
        <f t="shared" si="533"/>
        <v>0</v>
      </c>
      <c r="F1154" s="19">
        <f t="shared" si="479"/>
        <v>0</v>
      </c>
      <c r="G1154" s="19">
        <f t="shared" si="480"/>
        <v>0</v>
      </c>
      <c r="H1154" s="19">
        <f t="shared" si="481"/>
        <v>0</v>
      </c>
      <c r="I1154" s="19">
        <f t="shared" si="482"/>
        <v>0</v>
      </c>
      <c r="J1154" s="19">
        <f t="shared" si="497"/>
        <v>0</v>
      </c>
      <c r="K1154" s="19">
        <f t="shared" si="498"/>
        <v>0</v>
      </c>
      <c r="L1154" s="19">
        <f t="shared" si="483"/>
        <v>0</v>
      </c>
      <c r="M1154" s="19">
        <f t="shared" si="484"/>
        <v>0</v>
      </c>
      <c r="N1154" s="19">
        <f t="shared" si="485"/>
        <v>0</v>
      </c>
      <c r="O1154" s="19">
        <f t="shared" si="499"/>
        <v>0</v>
      </c>
      <c r="P1154" s="19">
        <f t="shared" si="500"/>
        <v>0</v>
      </c>
      <c r="Q1154" s="19">
        <f t="shared" si="501"/>
        <v>0</v>
      </c>
      <c r="R1154" s="19">
        <f t="shared" si="486"/>
        <v>0</v>
      </c>
      <c r="S1154" s="19">
        <f t="shared" si="487"/>
        <v>0</v>
      </c>
      <c r="T1154" s="19">
        <f t="shared" si="502"/>
        <v>0</v>
      </c>
      <c r="U1154" s="19">
        <f t="shared" si="503"/>
        <v>0</v>
      </c>
      <c r="V1154" s="19">
        <f t="shared" si="488"/>
        <v>0</v>
      </c>
      <c r="W1154" s="19">
        <f t="shared" si="489"/>
        <v>0</v>
      </c>
      <c r="X1154" s="19">
        <f t="shared" si="490"/>
        <v>0</v>
      </c>
      <c r="Y1154" s="19">
        <f t="shared" si="504"/>
        <v>0</v>
      </c>
      <c r="Z1154" s="39">
        <f t="shared" ref="Z1154:AD1154" si="534">Z410</f>
        <v>0</v>
      </c>
      <c r="AA1154" s="39">
        <f t="shared" si="534"/>
        <v>0</v>
      </c>
      <c r="AB1154" s="39">
        <f t="shared" si="534"/>
        <v>0</v>
      </c>
      <c r="AC1154" s="39">
        <f t="shared" si="534"/>
        <v>0</v>
      </c>
      <c r="AD1154" s="39">
        <f t="shared" si="534"/>
        <v>0</v>
      </c>
      <c r="AE1154" s="20">
        <f t="shared" si="524"/>
        <v>0</v>
      </c>
    </row>
    <row r="1155" spans="1:31">
      <c r="A1155" s="282">
        <f t="shared" ref="A1155:E1155" si="535">A411</f>
        <v>406</v>
      </c>
      <c r="B1155" s="18">
        <f t="shared" si="535"/>
        <v>0</v>
      </c>
      <c r="C1155" s="271">
        <f t="shared" si="535"/>
        <v>0</v>
      </c>
      <c r="D1155" s="18">
        <f t="shared" si="535"/>
        <v>0</v>
      </c>
      <c r="E1155" s="18">
        <f t="shared" si="535"/>
        <v>0</v>
      </c>
      <c r="F1155" s="19">
        <f t="shared" si="479"/>
        <v>0</v>
      </c>
      <c r="G1155" s="19">
        <f t="shared" si="480"/>
        <v>0</v>
      </c>
      <c r="H1155" s="19">
        <f t="shared" si="481"/>
        <v>0</v>
      </c>
      <c r="I1155" s="19">
        <f t="shared" si="482"/>
        <v>0</v>
      </c>
      <c r="J1155" s="19">
        <f t="shared" si="497"/>
        <v>0</v>
      </c>
      <c r="K1155" s="19">
        <f t="shared" si="498"/>
        <v>0</v>
      </c>
      <c r="L1155" s="19">
        <f t="shared" si="483"/>
        <v>0</v>
      </c>
      <c r="M1155" s="19">
        <f t="shared" si="484"/>
        <v>0</v>
      </c>
      <c r="N1155" s="19">
        <f t="shared" si="485"/>
        <v>0</v>
      </c>
      <c r="O1155" s="19">
        <f t="shared" si="499"/>
        <v>0</v>
      </c>
      <c r="P1155" s="19">
        <f t="shared" si="500"/>
        <v>0</v>
      </c>
      <c r="Q1155" s="19">
        <f t="shared" si="501"/>
        <v>0</v>
      </c>
      <c r="R1155" s="19">
        <f t="shared" si="486"/>
        <v>0</v>
      </c>
      <c r="S1155" s="19">
        <f t="shared" si="487"/>
        <v>0</v>
      </c>
      <c r="T1155" s="19">
        <f t="shared" si="502"/>
        <v>0</v>
      </c>
      <c r="U1155" s="19">
        <f t="shared" si="503"/>
        <v>0</v>
      </c>
      <c r="V1155" s="19">
        <f t="shared" si="488"/>
        <v>0</v>
      </c>
      <c r="W1155" s="19">
        <f t="shared" si="489"/>
        <v>0</v>
      </c>
      <c r="X1155" s="19">
        <f t="shared" si="490"/>
        <v>0</v>
      </c>
      <c r="Y1155" s="19">
        <f t="shared" si="504"/>
        <v>0</v>
      </c>
      <c r="Z1155" s="39">
        <f t="shared" ref="Z1155:AD1155" si="536">Z411</f>
        <v>0</v>
      </c>
      <c r="AA1155" s="39">
        <f t="shared" si="536"/>
        <v>0</v>
      </c>
      <c r="AB1155" s="39">
        <f t="shared" si="536"/>
        <v>0</v>
      </c>
      <c r="AC1155" s="39">
        <f t="shared" si="536"/>
        <v>0</v>
      </c>
      <c r="AD1155" s="39">
        <f t="shared" si="536"/>
        <v>0</v>
      </c>
      <c r="AE1155" s="20">
        <f t="shared" si="524"/>
        <v>0</v>
      </c>
    </row>
    <row r="1156" spans="1:31">
      <c r="A1156" s="282">
        <f t="shared" ref="A1156:E1156" si="537">A412</f>
        <v>407</v>
      </c>
      <c r="B1156" s="18">
        <f t="shared" si="537"/>
        <v>0</v>
      </c>
      <c r="C1156" s="271">
        <f t="shared" si="537"/>
        <v>0</v>
      </c>
      <c r="D1156" s="18">
        <f t="shared" si="537"/>
        <v>0</v>
      </c>
      <c r="E1156" s="18">
        <f t="shared" si="537"/>
        <v>0</v>
      </c>
      <c r="F1156" s="19">
        <f t="shared" si="479"/>
        <v>0</v>
      </c>
      <c r="G1156" s="19">
        <f t="shared" si="480"/>
        <v>0</v>
      </c>
      <c r="H1156" s="19">
        <f t="shared" si="481"/>
        <v>0</v>
      </c>
      <c r="I1156" s="19">
        <f t="shared" si="482"/>
        <v>0</v>
      </c>
      <c r="J1156" s="19">
        <f t="shared" si="497"/>
        <v>0</v>
      </c>
      <c r="K1156" s="19">
        <f t="shared" si="498"/>
        <v>0</v>
      </c>
      <c r="L1156" s="19">
        <f t="shared" si="483"/>
        <v>0</v>
      </c>
      <c r="M1156" s="19">
        <f t="shared" si="484"/>
        <v>0</v>
      </c>
      <c r="N1156" s="19">
        <f t="shared" si="485"/>
        <v>0</v>
      </c>
      <c r="O1156" s="19">
        <f t="shared" si="499"/>
        <v>0</v>
      </c>
      <c r="P1156" s="19">
        <f t="shared" si="500"/>
        <v>0</v>
      </c>
      <c r="Q1156" s="19">
        <f t="shared" si="501"/>
        <v>0</v>
      </c>
      <c r="R1156" s="19">
        <f t="shared" si="486"/>
        <v>0</v>
      </c>
      <c r="S1156" s="19">
        <f t="shared" si="487"/>
        <v>0</v>
      </c>
      <c r="T1156" s="19">
        <f t="shared" si="502"/>
        <v>0</v>
      </c>
      <c r="U1156" s="19">
        <f t="shared" si="503"/>
        <v>0</v>
      </c>
      <c r="V1156" s="19">
        <f t="shared" si="488"/>
        <v>0</v>
      </c>
      <c r="W1156" s="19">
        <f t="shared" si="489"/>
        <v>0</v>
      </c>
      <c r="X1156" s="19">
        <f t="shared" si="490"/>
        <v>0</v>
      </c>
      <c r="Y1156" s="19">
        <f t="shared" si="504"/>
        <v>0</v>
      </c>
      <c r="Z1156" s="39">
        <f t="shared" ref="Z1156:AD1156" si="538">Z412</f>
        <v>0</v>
      </c>
      <c r="AA1156" s="39">
        <f t="shared" si="538"/>
        <v>0</v>
      </c>
      <c r="AB1156" s="39">
        <f t="shared" si="538"/>
        <v>0</v>
      </c>
      <c r="AC1156" s="39">
        <f t="shared" si="538"/>
        <v>0</v>
      </c>
      <c r="AD1156" s="39">
        <f t="shared" si="538"/>
        <v>0</v>
      </c>
      <c r="AE1156" s="20">
        <f t="shared" si="524"/>
        <v>0</v>
      </c>
    </row>
    <row r="1157" spans="1:31">
      <c r="A1157" s="282">
        <f t="shared" ref="A1157:E1157" si="539">A413</f>
        <v>408</v>
      </c>
      <c r="B1157" s="18">
        <f t="shared" si="539"/>
        <v>0</v>
      </c>
      <c r="C1157" s="271">
        <f t="shared" si="539"/>
        <v>0</v>
      </c>
      <c r="D1157" s="18">
        <f t="shared" si="539"/>
        <v>0</v>
      </c>
      <c r="E1157" s="18">
        <f t="shared" si="539"/>
        <v>0</v>
      </c>
      <c r="F1157" s="19">
        <f t="shared" si="479"/>
        <v>0</v>
      </c>
      <c r="G1157" s="19">
        <f t="shared" si="480"/>
        <v>0</v>
      </c>
      <c r="H1157" s="19">
        <f t="shared" si="481"/>
        <v>0</v>
      </c>
      <c r="I1157" s="19">
        <f t="shared" si="482"/>
        <v>0</v>
      </c>
      <c r="J1157" s="19">
        <f t="shared" si="497"/>
        <v>0</v>
      </c>
      <c r="K1157" s="19">
        <f t="shared" si="498"/>
        <v>0</v>
      </c>
      <c r="L1157" s="19">
        <f t="shared" si="483"/>
        <v>0</v>
      </c>
      <c r="M1157" s="19">
        <f t="shared" si="484"/>
        <v>0</v>
      </c>
      <c r="N1157" s="19">
        <f t="shared" si="485"/>
        <v>0</v>
      </c>
      <c r="O1157" s="19">
        <f t="shared" si="499"/>
        <v>0</v>
      </c>
      <c r="P1157" s="19">
        <f t="shared" si="500"/>
        <v>0</v>
      </c>
      <c r="Q1157" s="19">
        <f t="shared" si="501"/>
        <v>0</v>
      </c>
      <c r="R1157" s="19">
        <f t="shared" si="486"/>
        <v>0</v>
      </c>
      <c r="S1157" s="19">
        <f t="shared" si="487"/>
        <v>0</v>
      </c>
      <c r="T1157" s="19">
        <f t="shared" si="502"/>
        <v>0</v>
      </c>
      <c r="U1157" s="19">
        <f t="shared" si="503"/>
        <v>0</v>
      </c>
      <c r="V1157" s="19">
        <f t="shared" si="488"/>
        <v>0</v>
      </c>
      <c r="W1157" s="19">
        <f t="shared" si="489"/>
        <v>0</v>
      </c>
      <c r="X1157" s="19">
        <f t="shared" si="490"/>
        <v>0</v>
      </c>
      <c r="Y1157" s="19">
        <f t="shared" si="504"/>
        <v>0</v>
      </c>
      <c r="Z1157" s="39">
        <f t="shared" ref="Z1157:AD1157" si="540">Z413</f>
        <v>0</v>
      </c>
      <c r="AA1157" s="39">
        <f t="shared" si="540"/>
        <v>0</v>
      </c>
      <c r="AB1157" s="39">
        <f t="shared" si="540"/>
        <v>0</v>
      </c>
      <c r="AC1157" s="39">
        <f t="shared" si="540"/>
        <v>0</v>
      </c>
      <c r="AD1157" s="39">
        <f t="shared" si="540"/>
        <v>0</v>
      </c>
      <c r="AE1157" s="20">
        <f t="shared" si="524"/>
        <v>0</v>
      </c>
    </row>
    <row r="1158" spans="1:31">
      <c r="A1158" s="282">
        <f t="shared" ref="A1158:E1158" si="541">A414</f>
        <v>409</v>
      </c>
      <c r="B1158" s="18">
        <f t="shared" si="541"/>
        <v>0</v>
      </c>
      <c r="C1158" s="271">
        <f t="shared" si="541"/>
        <v>0</v>
      </c>
      <c r="D1158" s="18">
        <f t="shared" si="541"/>
        <v>0</v>
      </c>
      <c r="E1158" s="18">
        <f t="shared" si="541"/>
        <v>0</v>
      </c>
      <c r="F1158" s="19">
        <f t="shared" si="479"/>
        <v>0</v>
      </c>
      <c r="G1158" s="19">
        <f t="shared" si="480"/>
        <v>0</v>
      </c>
      <c r="H1158" s="19">
        <f t="shared" si="481"/>
        <v>0</v>
      </c>
      <c r="I1158" s="19">
        <f t="shared" si="482"/>
        <v>0</v>
      </c>
      <c r="J1158" s="19">
        <f t="shared" si="497"/>
        <v>0</v>
      </c>
      <c r="K1158" s="19">
        <f t="shared" si="498"/>
        <v>0</v>
      </c>
      <c r="L1158" s="19">
        <f t="shared" si="483"/>
        <v>0</v>
      </c>
      <c r="M1158" s="19">
        <f t="shared" si="484"/>
        <v>0</v>
      </c>
      <c r="N1158" s="19">
        <f t="shared" si="485"/>
        <v>0</v>
      </c>
      <c r="O1158" s="19">
        <f t="shared" si="499"/>
        <v>0</v>
      </c>
      <c r="P1158" s="19">
        <f t="shared" si="500"/>
        <v>0</v>
      </c>
      <c r="Q1158" s="19">
        <f t="shared" si="501"/>
        <v>0</v>
      </c>
      <c r="R1158" s="19">
        <f t="shared" si="486"/>
        <v>0</v>
      </c>
      <c r="S1158" s="19">
        <f t="shared" si="487"/>
        <v>0</v>
      </c>
      <c r="T1158" s="19">
        <f t="shared" si="502"/>
        <v>0</v>
      </c>
      <c r="U1158" s="19">
        <f t="shared" si="503"/>
        <v>0</v>
      </c>
      <c r="V1158" s="19">
        <f t="shared" si="488"/>
        <v>0</v>
      </c>
      <c r="W1158" s="19">
        <f t="shared" si="489"/>
        <v>0</v>
      </c>
      <c r="X1158" s="19">
        <f t="shared" si="490"/>
        <v>0</v>
      </c>
      <c r="Y1158" s="19">
        <f t="shared" si="504"/>
        <v>0</v>
      </c>
      <c r="Z1158" s="39">
        <f t="shared" ref="Z1158:AD1158" si="542">Z414</f>
        <v>0</v>
      </c>
      <c r="AA1158" s="39">
        <f t="shared" si="542"/>
        <v>0</v>
      </c>
      <c r="AB1158" s="39">
        <f t="shared" si="542"/>
        <v>0</v>
      </c>
      <c r="AC1158" s="39">
        <f t="shared" si="542"/>
        <v>0</v>
      </c>
      <c r="AD1158" s="39">
        <f t="shared" si="542"/>
        <v>0</v>
      </c>
      <c r="AE1158" s="20">
        <f t="shared" si="524"/>
        <v>0</v>
      </c>
    </row>
    <row r="1159" spans="1:31">
      <c r="A1159" s="282">
        <f t="shared" ref="A1159:E1159" si="543">A415</f>
        <v>410</v>
      </c>
      <c r="B1159" s="18">
        <f t="shared" si="543"/>
        <v>0</v>
      </c>
      <c r="C1159" s="271">
        <f t="shared" si="543"/>
        <v>0</v>
      </c>
      <c r="D1159" s="18">
        <f t="shared" si="543"/>
        <v>0</v>
      </c>
      <c r="E1159" s="18">
        <f t="shared" si="543"/>
        <v>0</v>
      </c>
      <c r="F1159" s="19">
        <f t="shared" ref="F1159:F1161" si="544">IF(F415="후원(일시22건 또는 정기8건)또는 자원봉사(8명)",10,IF(F415="후원(일시13건 또는 정기5건)또는 자원봉사(7명)",8,IF(F415="후원(일시7건 또는 정기3건)또는 자원봉사(4명)",6,IF(F415="후원(일시4건 또는 정기2건)또는 자원봉사(2명)",4,IF(F415="후원(일시1건 또는 정기1건)또는 자원봉사(1명)",2,0)))))</f>
        <v>0</v>
      </c>
      <c r="G1159" s="19">
        <f t="shared" ref="G1159:G1161" si="545">IF(G415="게시",5,0)</f>
        <v>0</v>
      </c>
      <c r="H1159" s="19">
        <f t="shared" ref="H1159:H1161" si="546">IF(H415&gt;=6,20,IF(H415=5,15,IF(H415=4,10,IF(H415=3,5,0))))</f>
        <v>0</v>
      </c>
      <c r="I1159" s="19">
        <f t="shared" ref="I1159:I1161" si="547">IF(I415&gt;=30,20,IF(I415&gt;=22,15,IF(I415&gt;=15,10,IF(I415&gt;=8,5,0))))</f>
        <v>0</v>
      </c>
      <c r="J1159" s="19">
        <f t="shared" si="497"/>
        <v>0</v>
      </c>
      <c r="K1159" s="19">
        <f t="shared" si="498"/>
        <v>0</v>
      </c>
      <c r="L1159" s="19">
        <f t="shared" ref="L1159:L1161" si="548">IF(L415="설치",5,0)</f>
        <v>0</v>
      </c>
      <c r="M1159" s="19">
        <f t="shared" ref="M1159:M1161" si="549">IF(M415="가능",5,0)</f>
        <v>0</v>
      </c>
      <c r="N1159" s="19">
        <f t="shared" ref="N1159:N1161" si="550">IF(N415="사용",5,0)</f>
        <v>0</v>
      </c>
      <c r="O1159" s="19">
        <f t="shared" si="499"/>
        <v>0</v>
      </c>
      <c r="P1159" s="19">
        <f t="shared" si="500"/>
        <v>0</v>
      </c>
      <c r="Q1159" s="19">
        <f t="shared" si="501"/>
        <v>0</v>
      </c>
      <c r="R1159" s="19">
        <f t="shared" ref="R1159:R1161" si="551">IF(R415&gt;=5000,5,IF(R415&gt;=3000,4,IF(R415&gt;=2000,3,IF(R415&gt;=1000,2,IF(R415&gt;=500,1,0)))))</f>
        <v>0</v>
      </c>
      <c r="S1159" s="19">
        <f t="shared" ref="S1159:S1161" si="552">IF(S415&gt;=4000,5,IF(S415&gt;=2500,4,IF(S415&gt;=1000,3,IF(S415&gt;=500,2,IF(S415&gt;=300,1,0)))))</f>
        <v>0</v>
      </c>
      <c r="T1159" s="19">
        <f t="shared" si="502"/>
        <v>0</v>
      </c>
      <c r="U1159" s="19">
        <f t="shared" si="503"/>
        <v>0</v>
      </c>
      <c r="V1159" s="19">
        <f t="shared" ref="V1159:V1161" si="553">IF(V415&gt;=3,15,IF(V415&gt;=2,10,IF(V415&gt;=1,5,0)))</f>
        <v>0</v>
      </c>
      <c r="W1159" s="19">
        <f t="shared" ref="W1159:W1161" si="554">IF(W415&gt;=25,10,IF(W415&gt;=20,8,IF(W415&gt;=16,6,IF(W415&gt;=11,4,IF(W415&gt;=6,2,IF(W415&gt;=1,1,0))))))</f>
        <v>0</v>
      </c>
      <c r="X1159" s="19">
        <f t="shared" ref="X1159:X1161" si="555">IF(X415="구성",15,0)</f>
        <v>0</v>
      </c>
      <c r="Y1159" s="19">
        <f t="shared" si="504"/>
        <v>0</v>
      </c>
      <c r="Z1159" s="39">
        <f t="shared" ref="Z1159:AD1159" si="556">Z415</f>
        <v>0</v>
      </c>
      <c r="AA1159" s="39">
        <f t="shared" si="556"/>
        <v>0</v>
      </c>
      <c r="AB1159" s="39">
        <f t="shared" si="556"/>
        <v>0</v>
      </c>
      <c r="AC1159" s="39">
        <f t="shared" si="556"/>
        <v>0</v>
      </c>
      <c r="AD1159" s="39">
        <f t="shared" si="556"/>
        <v>0</v>
      </c>
      <c r="AE1159" s="20">
        <f t="shared" si="524"/>
        <v>0</v>
      </c>
    </row>
    <row r="1160" spans="1:31">
      <c r="A1160" s="282">
        <f t="shared" ref="A1160:E1160" si="557">A416</f>
        <v>411</v>
      </c>
      <c r="B1160" s="18">
        <f t="shared" si="557"/>
        <v>0</v>
      </c>
      <c r="C1160" s="271">
        <f t="shared" si="557"/>
        <v>0</v>
      </c>
      <c r="D1160" s="18">
        <f t="shared" si="557"/>
        <v>0</v>
      </c>
      <c r="E1160" s="18">
        <f t="shared" si="557"/>
        <v>0</v>
      </c>
      <c r="F1160" s="19">
        <f t="shared" si="544"/>
        <v>0</v>
      </c>
      <c r="G1160" s="19">
        <f t="shared" si="545"/>
        <v>0</v>
      </c>
      <c r="H1160" s="19">
        <f t="shared" si="546"/>
        <v>0</v>
      </c>
      <c r="I1160" s="19">
        <f t="shared" si="547"/>
        <v>0</v>
      </c>
      <c r="J1160" s="19">
        <f t="shared" si="497"/>
        <v>0</v>
      </c>
      <c r="K1160" s="19">
        <f t="shared" si="498"/>
        <v>0</v>
      </c>
      <c r="L1160" s="19">
        <f t="shared" si="548"/>
        <v>0</v>
      </c>
      <c r="M1160" s="19">
        <f t="shared" si="549"/>
        <v>0</v>
      </c>
      <c r="N1160" s="19">
        <f t="shared" si="550"/>
        <v>0</v>
      </c>
      <c r="O1160" s="19">
        <f t="shared" si="499"/>
        <v>0</v>
      </c>
      <c r="P1160" s="19">
        <f t="shared" si="500"/>
        <v>0</v>
      </c>
      <c r="Q1160" s="19">
        <f t="shared" si="501"/>
        <v>0</v>
      </c>
      <c r="R1160" s="19">
        <f t="shared" si="551"/>
        <v>0</v>
      </c>
      <c r="S1160" s="19">
        <f t="shared" si="552"/>
        <v>0</v>
      </c>
      <c r="T1160" s="19">
        <f t="shared" si="502"/>
        <v>0</v>
      </c>
      <c r="U1160" s="19">
        <f t="shared" si="503"/>
        <v>0</v>
      </c>
      <c r="V1160" s="19">
        <f t="shared" si="553"/>
        <v>0</v>
      </c>
      <c r="W1160" s="19">
        <f t="shared" si="554"/>
        <v>0</v>
      </c>
      <c r="X1160" s="19">
        <f t="shared" si="555"/>
        <v>0</v>
      </c>
      <c r="Y1160" s="19">
        <f t="shared" si="504"/>
        <v>0</v>
      </c>
      <c r="Z1160" s="39">
        <f t="shared" ref="Z1160:AD1160" si="558">Z416</f>
        <v>0</v>
      </c>
      <c r="AA1160" s="39">
        <f t="shared" si="558"/>
        <v>0</v>
      </c>
      <c r="AB1160" s="39">
        <f t="shared" si="558"/>
        <v>0</v>
      </c>
      <c r="AC1160" s="39">
        <f t="shared" si="558"/>
        <v>0</v>
      </c>
      <c r="AD1160" s="39">
        <f t="shared" si="558"/>
        <v>0</v>
      </c>
      <c r="AE1160" s="20">
        <f t="shared" si="524"/>
        <v>0</v>
      </c>
    </row>
    <row r="1161" spans="1:31">
      <c r="A1161" s="282">
        <f t="shared" ref="A1161:E1161" si="559">A417</f>
        <v>412</v>
      </c>
      <c r="B1161" s="18">
        <f t="shared" si="559"/>
        <v>0</v>
      </c>
      <c r="C1161" s="271">
        <f t="shared" si="559"/>
        <v>0</v>
      </c>
      <c r="D1161" s="18">
        <f t="shared" si="559"/>
        <v>0</v>
      </c>
      <c r="E1161" s="18">
        <f t="shared" si="559"/>
        <v>0</v>
      </c>
      <c r="F1161" s="19">
        <f t="shared" si="544"/>
        <v>0</v>
      </c>
      <c r="G1161" s="19">
        <f t="shared" si="545"/>
        <v>0</v>
      </c>
      <c r="H1161" s="19">
        <f t="shared" si="546"/>
        <v>0</v>
      </c>
      <c r="I1161" s="19">
        <f t="shared" si="547"/>
        <v>0</v>
      </c>
      <c r="J1161" s="19">
        <f t="shared" si="497"/>
        <v>0</v>
      </c>
      <c r="K1161" s="19">
        <f t="shared" si="498"/>
        <v>0</v>
      </c>
      <c r="L1161" s="19">
        <f t="shared" si="548"/>
        <v>0</v>
      </c>
      <c r="M1161" s="19">
        <f t="shared" si="549"/>
        <v>0</v>
      </c>
      <c r="N1161" s="19">
        <f t="shared" si="550"/>
        <v>0</v>
      </c>
      <c r="O1161" s="19">
        <f t="shared" si="499"/>
        <v>0</v>
      </c>
      <c r="P1161" s="19">
        <f t="shared" si="500"/>
        <v>0</v>
      </c>
      <c r="Q1161" s="19">
        <f t="shared" si="501"/>
        <v>0</v>
      </c>
      <c r="R1161" s="19">
        <f t="shared" si="551"/>
        <v>0</v>
      </c>
      <c r="S1161" s="19">
        <f t="shared" si="552"/>
        <v>0</v>
      </c>
      <c r="T1161" s="19">
        <f t="shared" si="502"/>
        <v>0</v>
      </c>
      <c r="U1161" s="19">
        <f t="shared" si="503"/>
        <v>0</v>
      </c>
      <c r="V1161" s="19">
        <f t="shared" si="553"/>
        <v>0</v>
      </c>
      <c r="W1161" s="19">
        <f t="shared" si="554"/>
        <v>0</v>
      </c>
      <c r="X1161" s="19">
        <f t="shared" si="555"/>
        <v>0</v>
      </c>
      <c r="Y1161" s="19">
        <f t="shared" si="504"/>
        <v>0</v>
      </c>
      <c r="Z1161" s="39">
        <f t="shared" ref="Z1161:AD1161" si="560">Z417</f>
        <v>0</v>
      </c>
      <c r="AA1161" s="39">
        <f t="shared" si="560"/>
        <v>0</v>
      </c>
      <c r="AB1161" s="39">
        <f t="shared" si="560"/>
        <v>0</v>
      </c>
      <c r="AC1161" s="39">
        <f t="shared" si="560"/>
        <v>0</v>
      </c>
      <c r="AD1161" s="39">
        <f t="shared" si="560"/>
        <v>0</v>
      </c>
      <c r="AE1161" s="20">
        <f t="shared" si="524"/>
        <v>0</v>
      </c>
    </row>
    <row r="1162" spans="1:31">
      <c r="A1162" s="282">
        <f t="shared" ref="A1162:A1199" si="561">A418</f>
        <v>413</v>
      </c>
      <c r="B1162" s="18">
        <f t="shared" ref="B1162:E1170" si="562">B418</f>
        <v>0</v>
      </c>
      <c r="C1162" s="271">
        <f t="shared" si="562"/>
        <v>0</v>
      </c>
      <c r="D1162" s="18">
        <f t="shared" si="562"/>
        <v>0</v>
      </c>
      <c r="E1162" s="18">
        <f t="shared" si="562"/>
        <v>0</v>
      </c>
      <c r="F1162" s="19">
        <f t="shared" ref="F1162:F1222" si="563">IF(F418="후원(일시22건 또는 정기8건)또는 자원봉사(8명)",10,IF(F418="후원(일시13건 또는 정기5건)또는 자원봉사(7명)",8,IF(F418="후원(일시7건 또는 정기3건)또는 자원봉사(4명)",6,IF(F418="후원(일시4건 또는 정기2건)또는 자원봉사(2명)",4,IF(F418="후원(일시1건 또는 정기1건)또는 자원봉사(1명)",2,0)))))</f>
        <v>0</v>
      </c>
      <c r="G1162" s="19">
        <f t="shared" ref="G1162:G1222" si="564">IF(G418="게시",5,0)</f>
        <v>0</v>
      </c>
      <c r="H1162" s="19">
        <f t="shared" ref="H1162:H1222" si="565">IF(H418&gt;=6,20,IF(H418=5,15,IF(H418=4,10,IF(H418=3,5,0))))</f>
        <v>0</v>
      </c>
      <c r="I1162" s="19">
        <f t="shared" ref="I1162:I1222" si="566">IF(I418&gt;=30,20,IF(I418&gt;=22,15,IF(I418&gt;=15,10,IF(I418&gt;=8,5,0))))</f>
        <v>0</v>
      </c>
      <c r="J1162" s="19">
        <f t="shared" si="497"/>
        <v>0</v>
      </c>
      <c r="K1162" s="19">
        <f t="shared" si="498"/>
        <v>0</v>
      </c>
      <c r="L1162" s="19">
        <f t="shared" ref="L1162:L1222" si="567">IF(L418="설치",5,0)</f>
        <v>0</v>
      </c>
      <c r="M1162" s="19">
        <f t="shared" ref="M1162:M1222" si="568">IF(M418="가능",5,0)</f>
        <v>0</v>
      </c>
      <c r="N1162" s="19">
        <f t="shared" ref="N1162:N1222" si="569">IF(N418="사용",5,0)</f>
        <v>0</v>
      </c>
      <c r="O1162" s="19">
        <f t="shared" si="499"/>
        <v>0</v>
      </c>
      <c r="P1162" s="19">
        <f t="shared" si="500"/>
        <v>0</v>
      </c>
      <c r="Q1162" s="19">
        <f t="shared" si="501"/>
        <v>0</v>
      </c>
      <c r="R1162" s="19">
        <f t="shared" ref="R1162:R1222" si="570">IF(R418&gt;=5000,5,IF(R418&gt;=3000,4,IF(R418&gt;=2000,3,IF(R418&gt;=1000,2,IF(R418&gt;=500,1,0)))))</f>
        <v>0</v>
      </c>
      <c r="S1162" s="19">
        <f t="shared" ref="S1162:S1222" si="571">IF(S418&gt;=4000,5,IF(S418&gt;=2500,4,IF(S418&gt;=1000,3,IF(S418&gt;=500,2,IF(S418&gt;=300,1,0)))))</f>
        <v>0</v>
      </c>
      <c r="T1162" s="19">
        <f t="shared" si="502"/>
        <v>0</v>
      </c>
      <c r="U1162" s="19">
        <f t="shared" si="503"/>
        <v>0</v>
      </c>
      <c r="V1162" s="19">
        <f t="shared" ref="V1162:V1222" si="572">IF(V418&gt;=3,15,IF(V418&gt;=2,10,IF(V418&gt;=1,5,0)))</f>
        <v>0</v>
      </c>
      <c r="W1162" s="19">
        <f t="shared" ref="W1162:W1222" si="573">IF(W418&gt;=25,10,IF(W418&gt;=20,8,IF(W418&gt;=16,6,IF(W418&gt;=11,4,IF(W418&gt;=6,2,IF(W418&gt;=1,1,0))))))</f>
        <v>0</v>
      </c>
      <c r="X1162" s="19">
        <f t="shared" ref="X1162:X1222" si="574">IF(X418="구성",15,0)</f>
        <v>0</v>
      </c>
      <c r="Y1162" s="19">
        <f t="shared" si="504"/>
        <v>0</v>
      </c>
      <c r="Z1162" s="39">
        <f t="shared" ref="Z1162:AD1170" si="575">Z418</f>
        <v>0</v>
      </c>
      <c r="AA1162" s="39">
        <f t="shared" si="575"/>
        <v>0</v>
      </c>
      <c r="AB1162" s="39">
        <f t="shared" si="575"/>
        <v>0</v>
      </c>
      <c r="AC1162" s="39">
        <f t="shared" si="575"/>
        <v>0</v>
      </c>
      <c r="AD1162" s="39">
        <f t="shared" si="575"/>
        <v>0</v>
      </c>
      <c r="AE1162" s="20">
        <f t="shared" ref="AE1162:AE1207" si="576">SUM(F1162:AD1162)</f>
        <v>0</v>
      </c>
    </row>
    <row r="1163" spans="1:31">
      <c r="A1163" s="282">
        <f t="shared" si="561"/>
        <v>414</v>
      </c>
      <c r="B1163" s="18">
        <f t="shared" si="562"/>
        <v>0</v>
      </c>
      <c r="C1163" s="271">
        <f t="shared" si="562"/>
        <v>0</v>
      </c>
      <c r="D1163" s="18">
        <f t="shared" si="562"/>
        <v>0</v>
      </c>
      <c r="E1163" s="18">
        <f t="shared" si="562"/>
        <v>0</v>
      </c>
      <c r="F1163" s="19">
        <f t="shared" si="563"/>
        <v>0</v>
      </c>
      <c r="G1163" s="19">
        <f t="shared" si="564"/>
        <v>0</v>
      </c>
      <c r="H1163" s="19">
        <f t="shared" si="565"/>
        <v>0</v>
      </c>
      <c r="I1163" s="19">
        <f t="shared" si="566"/>
        <v>0</v>
      </c>
      <c r="J1163" s="19">
        <f t="shared" si="497"/>
        <v>0</v>
      </c>
      <c r="K1163" s="19">
        <f t="shared" si="498"/>
        <v>0</v>
      </c>
      <c r="L1163" s="19">
        <f t="shared" si="567"/>
        <v>0</v>
      </c>
      <c r="M1163" s="19">
        <f t="shared" si="568"/>
        <v>0</v>
      </c>
      <c r="N1163" s="19">
        <f t="shared" si="569"/>
        <v>0</v>
      </c>
      <c r="O1163" s="19">
        <f t="shared" si="499"/>
        <v>0</v>
      </c>
      <c r="P1163" s="19">
        <f t="shared" si="500"/>
        <v>0</v>
      </c>
      <c r="Q1163" s="19">
        <f t="shared" si="501"/>
        <v>0</v>
      </c>
      <c r="R1163" s="19">
        <f t="shared" si="570"/>
        <v>0</v>
      </c>
      <c r="S1163" s="19">
        <f t="shared" si="571"/>
        <v>0</v>
      </c>
      <c r="T1163" s="19">
        <f t="shared" si="502"/>
        <v>0</v>
      </c>
      <c r="U1163" s="19">
        <f t="shared" si="503"/>
        <v>0</v>
      </c>
      <c r="V1163" s="19">
        <f t="shared" si="572"/>
        <v>0</v>
      </c>
      <c r="W1163" s="19">
        <f t="shared" si="573"/>
        <v>0</v>
      </c>
      <c r="X1163" s="19">
        <f t="shared" si="574"/>
        <v>0</v>
      </c>
      <c r="Y1163" s="19">
        <f t="shared" si="504"/>
        <v>0</v>
      </c>
      <c r="Z1163" s="39">
        <f t="shared" si="575"/>
        <v>0</v>
      </c>
      <c r="AA1163" s="39">
        <f t="shared" si="575"/>
        <v>0</v>
      </c>
      <c r="AB1163" s="39">
        <f t="shared" si="575"/>
        <v>0</v>
      </c>
      <c r="AC1163" s="39">
        <f t="shared" si="575"/>
        <v>0</v>
      </c>
      <c r="AD1163" s="39">
        <f t="shared" si="575"/>
        <v>0</v>
      </c>
      <c r="AE1163" s="20">
        <f t="shared" si="576"/>
        <v>0</v>
      </c>
    </row>
    <row r="1164" spans="1:31">
      <c r="A1164" s="282">
        <f t="shared" si="561"/>
        <v>415</v>
      </c>
      <c r="B1164" s="18">
        <f t="shared" si="562"/>
        <v>0</v>
      </c>
      <c r="C1164" s="271">
        <f t="shared" si="562"/>
        <v>0</v>
      </c>
      <c r="D1164" s="18">
        <f t="shared" si="562"/>
        <v>0</v>
      </c>
      <c r="E1164" s="18">
        <f t="shared" si="562"/>
        <v>0</v>
      </c>
      <c r="F1164" s="19">
        <f t="shared" si="563"/>
        <v>0</v>
      </c>
      <c r="G1164" s="19">
        <f t="shared" si="564"/>
        <v>0</v>
      </c>
      <c r="H1164" s="19">
        <f t="shared" si="565"/>
        <v>0</v>
      </c>
      <c r="I1164" s="19">
        <f t="shared" si="566"/>
        <v>0</v>
      </c>
      <c r="J1164" s="19">
        <f t="shared" si="497"/>
        <v>0</v>
      </c>
      <c r="K1164" s="19">
        <f t="shared" si="498"/>
        <v>0</v>
      </c>
      <c r="L1164" s="19">
        <f t="shared" si="567"/>
        <v>0</v>
      </c>
      <c r="M1164" s="19">
        <f t="shared" si="568"/>
        <v>0</v>
      </c>
      <c r="N1164" s="19">
        <f t="shared" si="569"/>
        <v>0</v>
      </c>
      <c r="O1164" s="19">
        <f t="shared" si="499"/>
        <v>0</v>
      </c>
      <c r="P1164" s="19">
        <f t="shared" si="500"/>
        <v>0</v>
      </c>
      <c r="Q1164" s="19">
        <f t="shared" si="501"/>
        <v>0</v>
      </c>
      <c r="R1164" s="19">
        <f t="shared" si="570"/>
        <v>0</v>
      </c>
      <c r="S1164" s="19">
        <f t="shared" si="571"/>
        <v>0</v>
      </c>
      <c r="T1164" s="19">
        <f t="shared" si="502"/>
        <v>0</v>
      </c>
      <c r="U1164" s="19">
        <f t="shared" si="503"/>
        <v>0</v>
      </c>
      <c r="V1164" s="19">
        <f t="shared" si="572"/>
        <v>0</v>
      </c>
      <c r="W1164" s="19">
        <f t="shared" si="573"/>
        <v>0</v>
      </c>
      <c r="X1164" s="19">
        <f t="shared" si="574"/>
        <v>0</v>
      </c>
      <c r="Y1164" s="19">
        <f t="shared" si="504"/>
        <v>0</v>
      </c>
      <c r="Z1164" s="39">
        <f t="shared" si="575"/>
        <v>0</v>
      </c>
      <c r="AA1164" s="39">
        <f t="shared" si="575"/>
        <v>0</v>
      </c>
      <c r="AB1164" s="39">
        <f t="shared" si="575"/>
        <v>0</v>
      </c>
      <c r="AC1164" s="39">
        <f t="shared" si="575"/>
        <v>0</v>
      </c>
      <c r="AD1164" s="39">
        <f t="shared" si="575"/>
        <v>0</v>
      </c>
      <c r="AE1164" s="20">
        <f t="shared" si="576"/>
        <v>0</v>
      </c>
    </row>
    <row r="1165" spans="1:31">
      <c r="A1165" s="282">
        <f t="shared" si="561"/>
        <v>416</v>
      </c>
      <c r="B1165" s="18">
        <f t="shared" si="562"/>
        <v>0</v>
      </c>
      <c r="C1165" s="271">
        <f t="shared" si="562"/>
        <v>0</v>
      </c>
      <c r="D1165" s="18">
        <f t="shared" si="562"/>
        <v>0</v>
      </c>
      <c r="E1165" s="18">
        <f t="shared" si="562"/>
        <v>0</v>
      </c>
      <c r="F1165" s="19">
        <f t="shared" si="563"/>
        <v>0</v>
      </c>
      <c r="G1165" s="19">
        <f t="shared" si="564"/>
        <v>0</v>
      </c>
      <c r="H1165" s="19">
        <f t="shared" si="565"/>
        <v>0</v>
      </c>
      <c r="I1165" s="19">
        <f t="shared" si="566"/>
        <v>0</v>
      </c>
      <c r="J1165" s="19">
        <f t="shared" si="497"/>
        <v>0</v>
      </c>
      <c r="K1165" s="19">
        <f t="shared" si="498"/>
        <v>0</v>
      </c>
      <c r="L1165" s="19">
        <f t="shared" si="567"/>
        <v>0</v>
      </c>
      <c r="M1165" s="19">
        <f t="shared" si="568"/>
        <v>0</v>
      </c>
      <c r="N1165" s="19">
        <f t="shared" si="569"/>
        <v>0</v>
      </c>
      <c r="O1165" s="19">
        <f t="shared" si="499"/>
        <v>0</v>
      </c>
      <c r="P1165" s="19">
        <f t="shared" si="500"/>
        <v>0</v>
      </c>
      <c r="Q1165" s="19">
        <f t="shared" si="501"/>
        <v>0</v>
      </c>
      <c r="R1165" s="19">
        <f t="shared" si="570"/>
        <v>0</v>
      </c>
      <c r="S1165" s="19">
        <f t="shared" si="571"/>
        <v>0</v>
      </c>
      <c r="T1165" s="19">
        <f t="shared" si="502"/>
        <v>0</v>
      </c>
      <c r="U1165" s="19">
        <f t="shared" si="503"/>
        <v>0</v>
      </c>
      <c r="V1165" s="19">
        <f t="shared" si="572"/>
        <v>0</v>
      </c>
      <c r="W1165" s="19">
        <f t="shared" si="573"/>
        <v>0</v>
      </c>
      <c r="X1165" s="19">
        <f t="shared" si="574"/>
        <v>0</v>
      </c>
      <c r="Y1165" s="19">
        <f t="shared" si="504"/>
        <v>0</v>
      </c>
      <c r="Z1165" s="39">
        <f t="shared" si="575"/>
        <v>0</v>
      </c>
      <c r="AA1165" s="39">
        <f t="shared" si="575"/>
        <v>0</v>
      </c>
      <c r="AB1165" s="39">
        <f t="shared" si="575"/>
        <v>0</v>
      </c>
      <c r="AC1165" s="39">
        <f t="shared" si="575"/>
        <v>0</v>
      </c>
      <c r="AD1165" s="39">
        <f t="shared" si="575"/>
        <v>0</v>
      </c>
      <c r="AE1165" s="20">
        <f t="shared" si="576"/>
        <v>0</v>
      </c>
    </row>
    <row r="1166" spans="1:31">
      <c r="A1166" s="282">
        <f t="shared" si="561"/>
        <v>417</v>
      </c>
      <c r="B1166" s="18">
        <f t="shared" si="562"/>
        <v>0</v>
      </c>
      <c r="C1166" s="271">
        <f t="shared" si="562"/>
        <v>0</v>
      </c>
      <c r="D1166" s="18">
        <f t="shared" si="562"/>
        <v>0</v>
      </c>
      <c r="E1166" s="18">
        <f t="shared" si="562"/>
        <v>0</v>
      </c>
      <c r="F1166" s="19">
        <f t="shared" si="563"/>
        <v>0</v>
      </c>
      <c r="G1166" s="19">
        <f t="shared" si="564"/>
        <v>0</v>
      </c>
      <c r="H1166" s="19">
        <f t="shared" si="565"/>
        <v>0</v>
      </c>
      <c r="I1166" s="19">
        <f t="shared" si="566"/>
        <v>0</v>
      </c>
      <c r="J1166" s="19">
        <f t="shared" si="497"/>
        <v>0</v>
      </c>
      <c r="K1166" s="19">
        <f t="shared" si="498"/>
        <v>0</v>
      </c>
      <c r="L1166" s="19">
        <f t="shared" si="567"/>
        <v>0</v>
      </c>
      <c r="M1166" s="19">
        <f t="shared" si="568"/>
        <v>0</v>
      </c>
      <c r="N1166" s="19">
        <f t="shared" si="569"/>
        <v>0</v>
      </c>
      <c r="O1166" s="19">
        <f t="shared" si="499"/>
        <v>0</v>
      </c>
      <c r="P1166" s="19">
        <f t="shared" si="500"/>
        <v>0</v>
      </c>
      <c r="Q1166" s="19">
        <f t="shared" si="501"/>
        <v>0</v>
      </c>
      <c r="R1166" s="19">
        <f t="shared" si="570"/>
        <v>0</v>
      </c>
      <c r="S1166" s="19">
        <f t="shared" si="571"/>
        <v>0</v>
      </c>
      <c r="T1166" s="19">
        <f t="shared" si="502"/>
        <v>0</v>
      </c>
      <c r="U1166" s="19">
        <f t="shared" si="503"/>
        <v>0</v>
      </c>
      <c r="V1166" s="19">
        <f t="shared" si="572"/>
        <v>0</v>
      </c>
      <c r="W1166" s="19">
        <f t="shared" si="573"/>
        <v>0</v>
      </c>
      <c r="X1166" s="19">
        <f t="shared" si="574"/>
        <v>0</v>
      </c>
      <c r="Y1166" s="19">
        <f t="shared" si="504"/>
        <v>0</v>
      </c>
      <c r="Z1166" s="39">
        <f t="shared" si="575"/>
        <v>0</v>
      </c>
      <c r="AA1166" s="39">
        <f t="shared" si="575"/>
        <v>0</v>
      </c>
      <c r="AB1166" s="39">
        <f t="shared" si="575"/>
        <v>0</v>
      </c>
      <c r="AC1166" s="39">
        <f t="shared" si="575"/>
        <v>0</v>
      </c>
      <c r="AD1166" s="39">
        <f t="shared" si="575"/>
        <v>0</v>
      </c>
      <c r="AE1166" s="20">
        <f t="shared" si="576"/>
        <v>0</v>
      </c>
    </row>
    <row r="1167" spans="1:31">
      <c r="A1167" s="282">
        <f t="shared" si="561"/>
        <v>418</v>
      </c>
      <c r="B1167" s="18">
        <f t="shared" si="562"/>
        <v>0</v>
      </c>
      <c r="C1167" s="271">
        <f t="shared" si="562"/>
        <v>0</v>
      </c>
      <c r="D1167" s="18">
        <f t="shared" si="562"/>
        <v>0</v>
      </c>
      <c r="E1167" s="18">
        <f t="shared" si="562"/>
        <v>0</v>
      </c>
      <c r="F1167" s="19">
        <f t="shared" si="563"/>
        <v>0</v>
      </c>
      <c r="G1167" s="19">
        <f t="shared" si="564"/>
        <v>0</v>
      </c>
      <c r="H1167" s="19">
        <f t="shared" si="565"/>
        <v>0</v>
      </c>
      <c r="I1167" s="19">
        <f t="shared" si="566"/>
        <v>0</v>
      </c>
      <c r="J1167" s="19">
        <f t="shared" si="497"/>
        <v>0</v>
      </c>
      <c r="K1167" s="19">
        <f t="shared" si="498"/>
        <v>0</v>
      </c>
      <c r="L1167" s="19">
        <f t="shared" si="567"/>
        <v>0</v>
      </c>
      <c r="M1167" s="19">
        <f t="shared" si="568"/>
        <v>0</v>
      </c>
      <c r="N1167" s="19">
        <f t="shared" si="569"/>
        <v>0</v>
      </c>
      <c r="O1167" s="19">
        <f t="shared" si="499"/>
        <v>0</v>
      </c>
      <c r="P1167" s="19">
        <f t="shared" si="500"/>
        <v>0</v>
      </c>
      <c r="Q1167" s="19">
        <f t="shared" si="501"/>
        <v>0</v>
      </c>
      <c r="R1167" s="19">
        <f t="shared" si="570"/>
        <v>0</v>
      </c>
      <c r="S1167" s="19">
        <f t="shared" si="571"/>
        <v>0</v>
      </c>
      <c r="T1167" s="19">
        <f t="shared" si="502"/>
        <v>0</v>
      </c>
      <c r="U1167" s="19">
        <f t="shared" si="503"/>
        <v>0</v>
      </c>
      <c r="V1167" s="19">
        <f t="shared" si="572"/>
        <v>0</v>
      </c>
      <c r="W1167" s="19">
        <f t="shared" si="573"/>
        <v>0</v>
      </c>
      <c r="X1167" s="19">
        <f t="shared" si="574"/>
        <v>0</v>
      </c>
      <c r="Y1167" s="19">
        <f t="shared" si="504"/>
        <v>0</v>
      </c>
      <c r="Z1167" s="39">
        <f t="shared" si="575"/>
        <v>0</v>
      </c>
      <c r="AA1167" s="39">
        <f t="shared" si="575"/>
        <v>0</v>
      </c>
      <c r="AB1167" s="39">
        <f t="shared" si="575"/>
        <v>0</v>
      </c>
      <c r="AC1167" s="39">
        <f t="shared" si="575"/>
        <v>0</v>
      </c>
      <c r="AD1167" s="39">
        <f t="shared" si="575"/>
        <v>0</v>
      </c>
      <c r="AE1167" s="20">
        <f t="shared" si="576"/>
        <v>0</v>
      </c>
    </row>
    <row r="1168" spans="1:31">
      <c r="A1168" s="282">
        <f t="shared" si="561"/>
        <v>419</v>
      </c>
      <c r="B1168" s="18">
        <f t="shared" si="562"/>
        <v>0</v>
      </c>
      <c r="C1168" s="271">
        <f t="shared" si="562"/>
        <v>0</v>
      </c>
      <c r="D1168" s="18">
        <f t="shared" si="562"/>
        <v>0</v>
      </c>
      <c r="E1168" s="18">
        <f t="shared" si="562"/>
        <v>0</v>
      </c>
      <c r="F1168" s="19">
        <f t="shared" si="563"/>
        <v>0</v>
      </c>
      <c r="G1168" s="19">
        <f t="shared" si="564"/>
        <v>0</v>
      </c>
      <c r="H1168" s="19">
        <f t="shared" si="565"/>
        <v>0</v>
      </c>
      <c r="I1168" s="19">
        <f t="shared" si="566"/>
        <v>0</v>
      </c>
      <c r="J1168" s="19">
        <f t="shared" si="497"/>
        <v>0</v>
      </c>
      <c r="K1168" s="19">
        <f t="shared" si="498"/>
        <v>0</v>
      </c>
      <c r="L1168" s="19">
        <f t="shared" si="567"/>
        <v>0</v>
      </c>
      <c r="M1168" s="19">
        <f t="shared" si="568"/>
        <v>0</v>
      </c>
      <c r="N1168" s="19">
        <f t="shared" si="569"/>
        <v>0</v>
      </c>
      <c r="O1168" s="19">
        <f t="shared" si="499"/>
        <v>0</v>
      </c>
      <c r="P1168" s="19">
        <f t="shared" si="500"/>
        <v>0</v>
      </c>
      <c r="Q1168" s="19">
        <f t="shared" si="501"/>
        <v>0</v>
      </c>
      <c r="R1168" s="19">
        <f t="shared" si="570"/>
        <v>0</v>
      </c>
      <c r="S1168" s="19">
        <f t="shared" si="571"/>
        <v>0</v>
      </c>
      <c r="T1168" s="19">
        <f t="shared" si="502"/>
        <v>0</v>
      </c>
      <c r="U1168" s="19">
        <f t="shared" si="503"/>
        <v>0</v>
      </c>
      <c r="V1168" s="19">
        <f t="shared" si="572"/>
        <v>0</v>
      </c>
      <c r="W1168" s="19">
        <f t="shared" si="573"/>
        <v>0</v>
      </c>
      <c r="X1168" s="19">
        <f t="shared" si="574"/>
        <v>0</v>
      </c>
      <c r="Y1168" s="19">
        <f t="shared" si="504"/>
        <v>0</v>
      </c>
      <c r="Z1168" s="39">
        <f t="shared" si="575"/>
        <v>0</v>
      </c>
      <c r="AA1168" s="39">
        <f t="shared" si="575"/>
        <v>0</v>
      </c>
      <c r="AB1168" s="39">
        <f t="shared" si="575"/>
        <v>0</v>
      </c>
      <c r="AC1168" s="39">
        <f t="shared" si="575"/>
        <v>0</v>
      </c>
      <c r="AD1168" s="39">
        <f t="shared" si="575"/>
        <v>0</v>
      </c>
      <c r="AE1168" s="20">
        <f t="shared" si="576"/>
        <v>0</v>
      </c>
    </row>
    <row r="1169" spans="1:31">
      <c r="A1169" s="282">
        <f t="shared" si="561"/>
        <v>420</v>
      </c>
      <c r="B1169" s="18">
        <f t="shared" si="562"/>
        <v>0</v>
      </c>
      <c r="C1169" s="271">
        <f t="shared" si="562"/>
        <v>0</v>
      </c>
      <c r="D1169" s="18">
        <f t="shared" si="562"/>
        <v>0</v>
      </c>
      <c r="E1169" s="18">
        <f t="shared" si="562"/>
        <v>0</v>
      </c>
      <c r="F1169" s="19">
        <f t="shared" si="563"/>
        <v>0</v>
      </c>
      <c r="G1169" s="19">
        <f t="shared" si="564"/>
        <v>0</v>
      </c>
      <c r="H1169" s="19">
        <f t="shared" si="565"/>
        <v>0</v>
      </c>
      <c r="I1169" s="19">
        <f t="shared" si="566"/>
        <v>0</v>
      </c>
      <c r="J1169" s="19">
        <f t="shared" si="497"/>
        <v>0</v>
      </c>
      <c r="K1169" s="19">
        <f t="shared" si="498"/>
        <v>0</v>
      </c>
      <c r="L1169" s="19">
        <f t="shared" si="567"/>
        <v>0</v>
      </c>
      <c r="M1169" s="19">
        <f t="shared" si="568"/>
        <v>0</v>
      </c>
      <c r="N1169" s="19">
        <f t="shared" si="569"/>
        <v>0</v>
      </c>
      <c r="O1169" s="19">
        <f t="shared" si="499"/>
        <v>0</v>
      </c>
      <c r="P1169" s="19">
        <f t="shared" si="500"/>
        <v>0</v>
      </c>
      <c r="Q1169" s="19">
        <f t="shared" si="501"/>
        <v>0</v>
      </c>
      <c r="R1169" s="19">
        <f t="shared" si="570"/>
        <v>0</v>
      </c>
      <c r="S1169" s="19">
        <f t="shared" si="571"/>
        <v>0</v>
      </c>
      <c r="T1169" s="19">
        <f t="shared" si="502"/>
        <v>0</v>
      </c>
      <c r="U1169" s="19">
        <f t="shared" si="503"/>
        <v>0</v>
      </c>
      <c r="V1169" s="19">
        <f t="shared" si="572"/>
        <v>0</v>
      </c>
      <c r="W1169" s="19">
        <f t="shared" si="573"/>
        <v>0</v>
      </c>
      <c r="X1169" s="19">
        <f t="shared" si="574"/>
        <v>0</v>
      </c>
      <c r="Y1169" s="19">
        <f t="shared" si="504"/>
        <v>0</v>
      </c>
      <c r="Z1169" s="39">
        <f t="shared" si="575"/>
        <v>0</v>
      </c>
      <c r="AA1169" s="39">
        <f t="shared" si="575"/>
        <v>0</v>
      </c>
      <c r="AB1169" s="39">
        <f t="shared" si="575"/>
        <v>0</v>
      </c>
      <c r="AC1169" s="39">
        <f t="shared" si="575"/>
        <v>0</v>
      </c>
      <c r="AD1169" s="39">
        <f t="shared" si="575"/>
        <v>0</v>
      </c>
      <c r="AE1169" s="20">
        <f t="shared" si="576"/>
        <v>0</v>
      </c>
    </row>
    <row r="1170" spans="1:31">
      <c r="A1170" s="282">
        <f t="shared" si="561"/>
        <v>421</v>
      </c>
      <c r="B1170" s="18">
        <f t="shared" si="562"/>
        <v>0</v>
      </c>
      <c r="C1170" s="271">
        <f t="shared" si="562"/>
        <v>0</v>
      </c>
      <c r="D1170" s="18">
        <f t="shared" si="562"/>
        <v>0</v>
      </c>
      <c r="E1170" s="18">
        <f t="shared" si="562"/>
        <v>0</v>
      </c>
      <c r="F1170" s="19">
        <f t="shared" si="563"/>
        <v>0</v>
      </c>
      <c r="G1170" s="19">
        <f t="shared" si="564"/>
        <v>0</v>
      </c>
      <c r="H1170" s="19">
        <f t="shared" si="565"/>
        <v>0</v>
      </c>
      <c r="I1170" s="19">
        <f t="shared" si="566"/>
        <v>0</v>
      </c>
      <c r="J1170" s="19">
        <f t="shared" si="497"/>
        <v>0</v>
      </c>
      <c r="K1170" s="19">
        <f t="shared" si="498"/>
        <v>0</v>
      </c>
      <c r="L1170" s="19">
        <f t="shared" si="567"/>
        <v>0</v>
      </c>
      <c r="M1170" s="19">
        <f t="shared" si="568"/>
        <v>0</v>
      </c>
      <c r="N1170" s="19">
        <f t="shared" si="569"/>
        <v>0</v>
      </c>
      <c r="O1170" s="19">
        <f t="shared" si="499"/>
        <v>0</v>
      </c>
      <c r="P1170" s="19">
        <f t="shared" si="500"/>
        <v>0</v>
      </c>
      <c r="Q1170" s="19">
        <f t="shared" si="501"/>
        <v>0</v>
      </c>
      <c r="R1170" s="19">
        <f t="shared" si="570"/>
        <v>0</v>
      </c>
      <c r="S1170" s="19">
        <f t="shared" si="571"/>
        <v>0</v>
      </c>
      <c r="T1170" s="19">
        <f t="shared" si="502"/>
        <v>0</v>
      </c>
      <c r="U1170" s="19">
        <f t="shared" si="503"/>
        <v>0</v>
      </c>
      <c r="V1170" s="19">
        <f t="shared" si="572"/>
        <v>0</v>
      </c>
      <c r="W1170" s="19">
        <f t="shared" si="573"/>
        <v>0</v>
      </c>
      <c r="X1170" s="19">
        <f t="shared" si="574"/>
        <v>0</v>
      </c>
      <c r="Y1170" s="19">
        <f t="shared" si="504"/>
        <v>0</v>
      </c>
      <c r="Z1170" s="39">
        <f t="shared" si="575"/>
        <v>0</v>
      </c>
      <c r="AA1170" s="39">
        <f t="shared" si="575"/>
        <v>0</v>
      </c>
      <c r="AB1170" s="39">
        <f t="shared" si="575"/>
        <v>0</v>
      </c>
      <c r="AC1170" s="39">
        <f t="shared" si="575"/>
        <v>0</v>
      </c>
      <c r="AD1170" s="39">
        <f t="shared" si="575"/>
        <v>0</v>
      </c>
      <c r="AE1170" s="20">
        <f t="shared" si="576"/>
        <v>0</v>
      </c>
    </row>
    <row r="1171" spans="1:31">
      <c r="A1171" s="282">
        <f t="shared" si="561"/>
        <v>422</v>
      </c>
      <c r="B1171" s="18">
        <f t="shared" ref="B1171:E1190" si="577">B427</f>
        <v>0</v>
      </c>
      <c r="C1171" s="271">
        <f t="shared" si="577"/>
        <v>0</v>
      </c>
      <c r="D1171" s="18">
        <f t="shared" si="577"/>
        <v>0</v>
      </c>
      <c r="E1171" s="18">
        <f t="shared" si="577"/>
        <v>0</v>
      </c>
      <c r="F1171" s="19">
        <f t="shared" si="563"/>
        <v>0</v>
      </c>
      <c r="G1171" s="19">
        <f t="shared" si="564"/>
        <v>0</v>
      </c>
      <c r="H1171" s="19">
        <f t="shared" si="565"/>
        <v>0</v>
      </c>
      <c r="I1171" s="19">
        <f t="shared" si="566"/>
        <v>0</v>
      </c>
      <c r="J1171" s="19">
        <f t="shared" si="497"/>
        <v>0</v>
      </c>
      <c r="K1171" s="19">
        <f t="shared" si="498"/>
        <v>0</v>
      </c>
      <c r="L1171" s="19">
        <f t="shared" si="567"/>
        <v>0</v>
      </c>
      <c r="M1171" s="19">
        <f t="shared" si="568"/>
        <v>0</v>
      </c>
      <c r="N1171" s="19">
        <f t="shared" si="569"/>
        <v>0</v>
      </c>
      <c r="O1171" s="19">
        <f t="shared" si="499"/>
        <v>0</v>
      </c>
      <c r="P1171" s="19">
        <f t="shared" si="500"/>
        <v>0</v>
      </c>
      <c r="Q1171" s="19">
        <f t="shared" si="501"/>
        <v>0</v>
      </c>
      <c r="R1171" s="19">
        <f t="shared" si="570"/>
        <v>0</v>
      </c>
      <c r="S1171" s="19">
        <f t="shared" si="571"/>
        <v>0</v>
      </c>
      <c r="T1171" s="19">
        <f t="shared" si="502"/>
        <v>0</v>
      </c>
      <c r="U1171" s="19">
        <f t="shared" si="503"/>
        <v>0</v>
      </c>
      <c r="V1171" s="19">
        <f t="shared" si="572"/>
        <v>0</v>
      </c>
      <c r="W1171" s="19">
        <f t="shared" si="573"/>
        <v>0</v>
      </c>
      <c r="X1171" s="19">
        <f t="shared" si="574"/>
        <v>0</v>
      </c>
      <c r="Y1171" s="19">
        <f t="shared" si="504"/>
        <v>0</v>
      </c>
      <c r="Z1171" s="39">
        <f t="shared" ref="Z1171:AD1180" si="578">Z427</f>
        <v>0</v>
      </c>
      <c r="AA1171" s="39">
        <f t="shared" si="578"/>
        <v>0</v>
      </c>
      <c r="AB1171" s="39">
        <f t="shared" si="578"/>
        <v>0</v>
      </c>
      <c r="AC1171" s="39">
        <f t="shared" si="578"/>
        <v>0</v>
      </c>
      <c r="AD1171" s="39">
        <f t="shared" si="578"/>
        <v>0</v>
      </c>
      <c r="AE1171" s="20">
        <f t="shared" si="576"/>
        <v>0</v>
      </c>
    </row>
    <row r="1172" spans="1:31">
      <c r="A1172" s="282">
        <f t="shared" si="561"/>
        <v>423</v>
      </c>
      <c r="B1172" s="18">
        <f t="shared" si="577"/>
        <v>0</v>
      </c>
      <c r="C1172" s="271">
        <f t="shared" si="577"/>
        <v>0</v>
      </c>
      <c r="D1172" s="18">
        <f t="shared" si="577"/>
        <v>0</v>
      </c>
      <c r="E1172" s="18">
        <f t="shared" si="577"/>
        <v>0</v>
      </c>
      <c r="F1172" s="19">
        <f t="shared" si="563"/>
        <v>0</v>
      </c>
      <c r="G1172" s="19">
        <f t="shared" si="564"/>
        <v>0</v>
      </c>
      <c r="H1172" s="19">
        <f t="shared" si="565"/>
        <v>0</v>
      </c>
      <c r="I1172" s="19">
        <f t="shared" si="566"/>
        <v>0</v>
      </c>
      <c r="J1172" s="19">
        <f t="shared" si="497"/>
        <v>0</v>
      </c>
      <c r="K1172" s="19">
        <f t="shared" si="498"/>
        <v>0</v>
      </c>
      <c r="L1172" s="19">
        <f t="shared" si="567"/>
        <v>0</v>
      </c>
      <c r="M1172" s="19">
        <f t="shared" si="568"/>
        <v>0</v>
      </c>
      <c r="N1172" s="19">
        <f t="shared" si="569"/>
        <v>0</v>
      </c>
      <c r="O1172" s="19">
        <f t="shared" si="499"/>
        <v>0</v>
      </c>
      <c r="P1172" s="19">
        <f t="shared" si="500"/>
        <v>0</v>
      </c>
      <c r="Q1172" s="19">
        <f t="shared" si="501"/>
        <v>0</v>
      </c>
      <c r="R1172" s="19">
        <f t="shared" si="570"/>
        <v>0</v>
      </c>
      <c r="S1172" s="19">
        <f t="shared" si="571"/>
        <v>0</v>
      </c>
      <c r="T1172" s="19">
        <f t="shared" si="502"/>
        <v>0</v>
      </c>
      <c r="U1172" s="19">
        <f t="shared" si="503"/>
        <v>0</v>
      </c>
      <c r="V1172" s="19">
        <f t="shared" si="572"/>
        <v>0</v>
      </c>
      <c r="W1172" s="19">
        <f t="shared" si="573"/>
        <v>0</v>
      </c>
      <c r="X1172" s="19">
        <f t="shared" si="574"/>
        <v>0</v>
      </c>
      <c r="Y1172" s="19">
        <f t="shared" si="504"/>
        <v>0</v>
      </c>
      <c r="Z1172" s="39">
        <f t="shared" si="578"/>
        <v>0</v>
      </c>
      <c r="AA1172" s="39">
        <f t="shared" si="578"/>
        <v>0</v>
      </c>
      <c r="AB1172" s="39">
        <f t="shared" si="578"/>
        <v>0</v>
      </c>
      <c r="AC1172" s="39">
        <f t="shared" si="578"/>
        <v>0</v>
      </c>
      <c r="AD1172" s="39">
        <f t="shared" si="578"/>
        <v>0</v>
      </c>
      <c r="AE1172" s="20">
        <f t="shared" si="576"/>
        <v>0</v>
      </c>
    </row>
    <row r="1173" spans="1:31">
      <c r="A1173" s="282">
        <f t="shared" si="561"/>
        <v>424</v>
      </c>
      <c r="B1173" s="18">
        <f t="shared" si="577"/>
        <v>0</v>
      </c>
      <c r="C1173" s="271">
        <f t="shared" si="577"/>
        <v>0</v>
      </c>
      <c r="D1173" s="18">
        <f t="shared" si="577"/>
        <v>0</v>
      </c>
      <c r="E1173" s="18">
        <f t="shared" si="577"/>
        <v>0</v>
      </c>
      <c r="F1173" s="19">
        <f t="shared" si="563"/>
        <v>0</v>
      </c>
      <c r="G1173" s="19">
        <f t="shared" si="564"/>
        <v>0</v>
      </c>
      <c r="H1173" s="19">
        <f t="shared" si="565"/>
        <v>0</v>
      </c>
      <c r="I1173" s="19">
        <f t="shared" si="566"/>
        <v>0</v>
      </c>
      <c r="J1173" s="19">
        <f t="shared" si="497"/>
        <v>0</v>
      </c>
      <c r="K1173" s="19">
        <f t="shared" si="498"/>
        <v>0</v>
      </c>
      <c r="L1173" s="19">
        <f t="shared" si="567"/>
        <v>0</v>
      </c>
      <c r="M1173" s="19">
        <f t="shared" si="568"/>
        <v>0</v>
      </c>
      <c r="N1173" s="19">
        <f t="shared" si="569"/>
        <v>0</v>
      </c>
      <c r="O1173" s="19">
        <f t="shared" si="499"/>
        <v>0</v>
      </c>
      <c r="P1173" s="19">
        <f t="shared" si="500"/>
        <v>0</v>
      </c>
      <c r="Q1173" s="19">
        <f t="shared" si="501"/>
        <v>0</v>
      </c>
      <c r="R1173" s="19">
        <f t="shared" si="570"/>
        <v>0</v>
      </c>
      <c r="S1173" s="19">
        <f t="shared" si="571"/>
        <v>0</v>
      </c>
      <c r="T1173" s="19">
        <f t="shared" si="502"/>
        <v>0</v>
      </c>
      <c r="U1173" s="19">
        <f t="shared" si="503"/>
        <v>0</v>
      </c>
      <c r="V1173" s="19">
        <f t="shared" si="572"/>
        <v>0</v>
      </c>
      <c r="W1173" s="19">
        <f t="shared" si="573"/>
        <v>0</v>
      </c>
      <c r="X1173" s="19">
        <f t="shared" si="574"/>
        <v>0</v>
      </c>
      <c r="Y1173" s="19">
        <f t="shared" si="504"/>
        <v>0</v>
      </c>
      <c r="Z1173" s="39">
        <f t="shared" si="578"/>
        <v>0</v>
      </c>
      <c r="AA1173" s="39">
        <f t="shared" si="578"/>
        <v>0</v>
      </c>
      <c r="AB1173" s="39">
        <f t="shared" si="578"/>
        <v>0</v>
      </c>
      <c r="AC1173" s="39">
        <f t="shared" si="578"/>
        <v>0</v>
      </c>
      <c r="AD1173" s="39">
        <f t="shared" si="578"/>
        <v>0</v>
      </c>
      <c r="AE1173" s="20">
        <f t="shared" si="576"/>
        <v>0</v>
      </c>
    </row>
    <row r="1174" spans="1:31">
      <c r="A1174" s="282">
        <f t="shared" si="561"/>
        <v>425</v>
      </c>
      <c r="B1174" s="18">
        <f t="shared" si="577"/>
        <v>0</v>
      </c>
      <c r="C1174" s="271">
        <f t="shared" si="577"/>
        <v>0</v>
      </c>
      <c r="D1174" s="18">
        <f t="shared" si="577"/>
        <v>0</v>
      </c>
      <c r="E1174" s="18">
        <f t="shared" si="577"/>
        <v>0</v>
      </c>
      <c r="F1174" s="19">
        <f t="shared" si="563"/>
        <v>0</v>
      </c>
      <c r="G1174" s="19">
        <f t="shared" si="564"/>
        <v>0</v>
      </c>
      <c r="H1174" s="19">
        <f t="shared" si="565"/>
        <v>0</v>
      </c>
      <c r="I1174" s="19">
        <f t="shared" si="566"/>
        <v>0</v>
      </c>
      <c r="J1174" s="19">
        <f t="shared" si="497"/>
        <v>0</v>
      </c>
      <c r="K1174" s="19">
        <f t="shared" si="498"/>
        <v>0</v>
      </c>
      <c r="L1174" s="19">
        <f t="shared" si="567"/>
        <v>0</v>
      </c>
      <c r="M1174" s="19">
        <f t="shared" si="568"/>
        <v>0</v>
      </c>
      <c r="N1174" s="19">
        <f t="shared" si="569"/>
        <v>0</v>
      </c>
      <c r="O1174" s="19">
        <f t="shared" si="499"/>
        <v>0</v>
      </c>
      <c r="P1174" s="19">
        <f t="shared" si="500"/>
        <v>0</v>
      </c>
      <c r="Q1174" s="19">
        <f t="shared" si="501"/>
        <v>0</v>
      </c>
      <c r="R1174" s="19">
        <f t="shared" si="570"/>
        <v>0</v>
      </c>
      <c r="S1174" s="19">
        <f t="shared" si="571"/>
        <v>0</v>
      </c>
      <c r="T1174" s="19">
        <f t="shared" si="502"/>
        <v>0</v>
      </c>
      <c r="U1174" s="19">
        <f t="shared" si="503"/>
        <v>0</v>
      </c>
      <c r="V1174" s="19">
        <f t="shared" si="572"/>
        <v>0</v>
      </c>
      <c r="W1174" s="19">
        <f t="shared" si="573"/>
        <v>0</v>
      </c>
      <c r="X1174" s="19">
        <f t="shared" si="574"/>
        <v>0</v>
      </c>
      <c r="Y1174" s="19">
        <f t="shared" si="504"/>
        <v>0</v>
      </c>
      <c r="Z1174" s="39">
        <f t="shared" si="578"/>
        <v>0</v>
      </c>
      <c r="AA1174" s="39">
        <f t="shared" si="578"/>
        <v>0</v>
      </c>
      <c r="AB1174" s="39">
        <f t="shared" si="578"/>
        <v>0</v>
      </c>
      <c r="AC1174" s="39">
        <f t="shared" si="578"/>
        <v>0</v>
      </c>
      <c r="AD1174" s="39">
        <f t="shared" si="578"/>
        <v>0</v>
      </c>
      <c r="AE1174" s="20">
        <f t="shared" si="576"/>
        <v>0</v>
      </c>
    </row>
    <row r="1175" spans="1:31">
      <c r="A1175" s="282">
        <f t="shared" si="561"/>
        <v>426</v>
      </c>
      <c r="B1175" s="18">
        <f t="shared" si="577"/>
        <v>0</v>
      </c>
      <c r="C1175" s="271">
        <f t="shared" si="577"/>
        <v>0</v>
      </c>
      <c r="D1175" s="18">
        <f t="shared" si="577"/>
        <v>0</v>
      </c>
      <c r="E1175" s="18">
        <f t="shared" si="577"/>
        <v>0</v>
      </c>
      <c r="F1175" s="19">
        <f t="shared" si="563"/>
        <v>0</v>
      </c>
      <c r="G1175" s="19">
        <f t="shared" si="564"/>
        <v>0</v>
      </c>
      <c r="H1175" s="19">
        <f t="shared" si="565"/>
        <v>0</v>
      </c>
      <c r="I1175" s="19">
        <f t="shared" si="566"/>
        <v>0</v>
      </c>
      <c r="J1175" s="19">
        <f t="shared" si="497"/>
        <v>0</v>
      </c>
      <c r="K1175" s="19">
        <f t="shared" si="498"/>
        <v>0</v>
      </c>
      <c r="L1175" s="19">
        <f t="shared" si="567"/>
        <v>0</v>
      </c>
      <c r="M1175" s="19">
        <f t="shared" si="568"/>
        <v>0</v>
      </c>
      <c r="N1175" s="19">
        <f t="shared" si="569"/>
        <v>0</v>
      </c>
      <c r="O1175" s="19">
        <f t="shared" si="499"/>
        <v>0</v>
      </c>
      <c r="P1175" s="19">
        <f t="shared" si="500"/>
        <v>0</v>
      </c>
      <c r="Q1175" s="19">
        <f t="shared" si="501"/>
        <v>0</v>
      </c>
      <c r="R1175" s="19">
        <f t="shared" si="570"/>
        <v>0</v>
      </c>
      <c r="S1175" s="19">
        <f t="shared" si="571"/>
        <v>0</v>
      </c>
      <c r="T1175" s="19">
        <f t="shared" si="502"/>
        <v>0</v>
      </c>
      <c r="U1175" s="19">
        <f t="shared" si="503"/>
        <v>0</v>
      </c>
      <c r="V1175" s="19">
        <f t="shared" si="572"/>
        <v>0</v>
      </c>
      <c r="W1175" s="19">
        <f t="shared" si="573"/>
        <v>0</v>
      </c>
      <c r="X1175" s="19">
        <f t="shared" si="574"/>
        <v>0</v>
      </c>
      <c r="Y1175" s="19">
        <f t="shared" si="504"/>
        <v>0</v>
      </c>
      <c r="Z1175" s="39">
        <f t="shared" si="578"/>
        <v>0</v>
      </c>
      <c r="AA1175" s="39">
        <f t="shared" si="578"/>
        <v>0</v>
      </c>
      <c r="AB1175" s="39">
        <f t="shared" si="578"/>
        <v>0</v>
      </c>
      <c r="AC1175" s="39">
        <f t="shared" si="578"/>
        <v>0</v>
      </c>
      <c r="AD1175" s="39">
        <f t="shared" si="578"/>
        <v>0</v>
      </c>
      <c r="AE1175" s="20">
        <f t="shared" si="576"/>
        <v>0</v>
      </c>
    </row>
    <row r="1176" spans="1:31">
      <c r="A1176" s="282">
        <f t="shared" si="561"/>
        <v>427</v>
      </c>
      <c r="B1176" s="18">
        <f t="shared" si="577"/>
        <v>0</v>
      </c>
      <c r="C1176" s="271">
        <f t="shared" si="577"/>
        <v>0</v>
      </c>
      <c r="D1176" s="18">
        <f t="shared" si="577"/>
        <v>0</v>
      </c>
      <c r="E1176" s="18">
        <f t="shared" si="577"/>
        <v>0</v>
      </c>
      <c r="F1176" s="19">
        <f t="shared" si="563"/>
        <v>0</v>
      </c>
      <c r="G1176" s="19">
        <f t="shared" si="564"/>
        <v>0</v>
      </c>
      <c r="H1176" s="19">
        <f t="shared" si="565"/>
        <v>0</v>
      </c>
      <c r="I1176" s="19">
        <f t="shared" si="566"/>
        <v>0</v>
      </c>
      <c r="J1176" s="19">
        <f t="shared" si="497"/>
        <v>0</v>
      </c>
      <c r="K1176" s="19">
        <f t="shared" si="498"/>
        <v>0</v>
      </c>
      <c r="L1176" s="19">
        <f t="shared" si="567"/>
        <v>0</v>
      </c>
      <c r="M1176" s="19">
        <f t="shared" si="568"/>
        <v>0</v>
      </c>
      <c r="N1176" s="19">
        <f t="shared" si="569"/>
        <v>0</v>
      </c>
      <c r="O1176" s="19">
        <f t="shared" si="499"/>
        <v>0</v>
      </c>
      <c r="P1176" s="19">
        <f t="shared" si="500"/>
        <v>0</v>
      </c>
      <c r="Q1176" s="19">
        <f t="shared" si="501"/>
        <v>0</v>
      </c>
      <c r="R1176" s="19">
        <f t="shared" si="570"/>
        <v>0</v>
      </c>
      <c r="S1176" s="19">
        <f t="shared" si="571"/>
        <v>0</v>
      </c>
      <c r="T1176" s="19">
        <f t="shared" si="502"/>
        <v>0</v>
      </c>
      <c r="U1176" s="19">
        <f t="shared" si="503"/>
        <v>0</v>
      </c>
      <c r="V1176" s="19">
        <f t="shared" si="572"/>
        <v>0</v>
      </c>
      <c r="W1176" s="19">
        <f t="shared" si="573"/>
        <v>0</v>
      </c>
      <c r="X1176" s="19">
        <f t="shared" si="574"/>
        <v>0</v>
      </c>
      <c r="Y1176" s="19">
        <f t="shared" si="504"/>
        <v>0</v>
      </c>
      <c r="Z1176" s="39">
        <f t="shared" si="578"/>
        <v>0</v>
      </c>
      <c r="AA1176" s="39">
        <f t="shared" si="578"/>
        <v>0</v>
      </c>
      <c r="AB1176" s="39">
        <f t="shared" si="578"/>
        <v>0</v>
      </c>
      <c r="AC1176" s="39">
        <f t="shared" si="578"/>
        <v>0</v>
      </c>
      <c r="AD1176" s="39">
        <f t="shared" si="578"/>
        <v>0</v>
      </c>
      <c r="AE1176" s="20">
        <f t="shared" si="576"/>
        <v>0</v>
      </c>
    </row>
    <row r="1177" spans="1:31">
      <c r="A1177" s="282">
        <f t="shared" si="561"/>
        <v>428</v>
      </c>
      <c r="B1177" s="18">
        <f t="shared" si="577"/>
        <v>0</v>
      </c>
      <c r="C1177" s="271">
        <f t="shared" si="577"/>
        <v>0</v>
      </c>
      <c r="D1177" s="18">
        <f t="shared" si="577"/>
        <v>0</v>
      </c>
      <c r="E1177" s="18">
        <f t="shared" si="577"/>
        <v>0</v>
      </c>
      <c r="F1177" s="19">
        <f t="shared" si="563"/>
        <v>0</v>
      </c>
      <c r="G1177" s="19">
        <f t="shared" si="564"/>
        <v>0</v>
      </c>
      <c r="H1177" s="19">
        <f t="shared" si="565"/>
        <v>0</v>
      </c>
      <c r="I1177" s="19">
        <f t="shared" si="566"/>
        <v>0</v>
      </c>
      <c r="J1177" s="19">
        <f t="shared" si="497"/>
        <v>0</v>
      </c>
      <c r="K1177" s="19">
        <f t="shared" si="498"/>
        <v>0</v>
      </c>
      <c r="L1177" s="19">
        <f t="shared" si="567"/>
        <v>0</v>
      </c>
      <c r="M1177" s="19">
        <f t="shared" si="568"/>
        <v>0</v>
      </c>
      <c r="N1177" s="19">
        <f t="shared" si="569"/>
        <v>0</v>
      </c>
      <c r="O1177" s="19">
        <f t="shared" si="499"/>
        <v>0</v>
      </c>
      <c r="P1177" s="19">
        <f t="shared" si="500"/>
        <v>0</v>
      </c>
      <c r="Q1177" s="19">
        <f t="shared" si="501"/>
        <v>0</v>
      </c>
      <c r="R1177" s="19">
        <f t="shared" si="570"/>
        <v>0</v>
      </c>
      <c r="S1177" s="19">
        <f t="shared" si="571"/>
        <v>0</v>
      </c>
      <c r="T1177" s="19">
        <f t="shared" si="502"/>
        <v>0</v>
      </c>
      <c r="U1177" s="19">
        <f t="shared" si="503"/>
        <v>0</v>
      </c>
      <c r="V1177" s="19">
        <f t="shared" si="572"/>
        <v>0</v>
      </c>
      <c r="W1177" s="19">
        <f t="shared" si="573"/>
        <v>0</v>
      </c>
      <c r="X1177" s="19">
        <f t="shared" si="574"/>
        <v>0</v>
      </c>
      <c r="Y1177" s="19">
        <f t="shared" si="504"/>
        <v>0</v>
      </c>
      <c r="Z1177" s="39">
        <f t="shared" si="578"/>
        <v>0</v>
      </c>
      <c r="AA1177" s="39">
        <f t="shared" si="578"/>
        <v>0</v>
      </c>
      <c r="AB1177" s="39">
        <f t="shared" si="578"/>
        <v>0</v>
      </c>
      <c r="AC1177" s="39">
        <f t="shared" si="578"/>
        <v>0</v>
      </c>
      <c r="AD1177" s="39">
        <f t="shared" si="578"/>
        <v>0</v>
      </c>
      <c r="AE1177" s="20">
        <f t="shared" si="576"/>
        <v>0</v>
      </c>
    </row>
    <row r="1178" spans="1:31">
      <c r="A1178" s="282">
        <f t="shared" si="561"/>
        <v>429</v>
      </c>
      <c r="B1178" s="18">
        <f t="shared" si="577"/>
        <v>0</v>
      </c>
      <c r="C1178" s="271">
        <f t="shared" si="577"/>
        <v>0</v>
      </c>
      <c r="D1178" s="18">
        <f t="shared" si="577"/>
        <v>0</v>
      </c>
      <c r="E1178" s="18">
        <f t="shared" si="577"/>
        <v>0</v>
      </c>
      <c r="F1178" s="19">
        <f t="shared" si="563"/>
        <v>0</v>
      </c>
      <c r="G1178" s="19">
        <f t="shared" si="564"/>
        <v>0</v>
      </c>
      <c r="H1178" s="19">
        <f t="shared" si="565"/>
        <v>0</v>
      </c>
      <c r="I1178" s="19">
        <f t="shared" si="566"/>
        <v>0</v>
      </c>
      <c r="J1178" s="19">
        <f t="shared" si="497"/>
        <v>0</v>
      </c>
      <c r="K1178" s="19">
        <f t="shared" si="498"/>
        <v>0</v>
      </c>
      <c r="L1178" s="19">
        <f t="shared" si="567"/>
        <v>0</v>
      </c>
      <c r="M1178" s="19">
        <f t="shared" si="568"/>
        <v>0</v>
      </c>
      <c r="N1178" s="19">
        <f t="shared" si="569"/>
        <v>0</v>
      </c>
      <c r="O1178" s="19">
        <f t="shared" si="499"/>
        <v>0</v>
      </c>
      <c r="P1178" s="19">
        <f t="shared" si="500"/>
        <v>0</v>
      </c>
      <c r="Q1178" s="19">
        <f t="shared" si="501"/>
        <v>0</v>
      </c>
      <c r="R1178" s="19">
        <f t="shared" si="570"/>
        <v>0</v>
      </c>
      <c r="S1178" s="19">
        <f t="shared" si="571"/>
        <v>0</v>
      </c>
      <c r="T1178" s="19">
        <f t="shared" si="502"/>
        <v>0</v>
      </c>
      <c r="U1178" s="19">
        <f t="shared" si="503"/>
        <v>0</v>
      </c>
      <c r="V1178" s="19">
        <f t="shared" si="572"/>
        <v>0</v>
      </c>
      <c r="W1178" s="19">
        <f t="shared" si="573"/>
        <v>0</v>
      </c>
      <c r="X1178" s="19">
        <f t="shared" si="574"/>
        <v>0</v>
      </c>
      <c r="Y1178" s="19">
        <f t="shared" si="504"/>
        <v>0</v>
      </c>
      <c r="Z1178" s="39">
        <f t="shared" si="578"/>
        <v>0</v>
      </c>
      <c r="AA1178" s="39">
        <f t="shared" si="578"/>
        <v>0</v>
      </c>
      <c r="AB1178" s="39">
        <f t="shared" si="578"/>
        <v>0</v>
      </c>
      <c r="AC1178" s="39">
        <f t="shared" si="578"/>
        <v>0</v>
      </c>
      <c r="AD1178" s="39">
        <f t="shared" si="578"/>
        <v>0</v>
      </c>
      <c r="AE1178" s="20">
        <f t="shared" si="576"/>
        <v>0</v>
      </c>
    </row>
    <row r="1179" spans="1:31">
      <c r="A1179" s="282">
        <f t="shared" si="561"/>
        <v>430</v>
      </c>
      <c r="B1179" s="18">
        <f t="shared" si="577"/>
        <v>0</v>
      </c>
      <c r="C1179" s="271">
        <f t="shared" si="577"/>
        <v>0</v>
      </c>
      <c r="D1179" s="18">
        <f t="shared" si="577"/>
        <v>0</v>
      </c>
      <c r="E1179" s="18">
        <f t="shared" si="577"/>
        <v>0</v>
      </c>
      <c r="F1179" s="19">
        <f t="shared" si="563"/>
        <v>0</v>
      </c>
      <c r="G1179" s="19">
        <f t="shared" si="564"/>
        <v>0</v>
      </c>
      <c r="H1179" s="19">
        <f t="shared" si="565"/>
        <v>0</v>
      </c>
      <c r="I1179" s="19">
        <f t="shared" si="566"/>
        <v>0</v>
      </c>
      <c r="J1179" s="19">
        <f t="shared" si="497"/>
        <v>0</v>
      </c>
      <c r="K1179" s="19">
        <f t="shared" si="498"/>
        <v>0</v>
      </c>
      <c r="L1179" s="19">
        <f t="shared" si="567"/>
        <v>0</v>
      </c>
      <c r="M1179" s="19">
        <f t="shared" si="568"/>
        <v>0</v>
      </c>
      <c r="N1179" s="19">
        <f t="shared" si="569"/>
        <v>0</v>
      </c>
      <c r="O1179" s="19">
        <f t="shared" si="499"/>
        <v>0</v>
      </c>
      <c r="P1179" s="19">
        <f t="shared" si="500"/>
        <v>0</v>
      </c>
      <c r="Q1179" s="19">
        <f t="shared" si="501"/>
        <v>0</v>
      </c>
      <c r="R1179" s="19">
        <f t="shared" si="570"/>
        <v>0</v>
      </c>
      <c r="S1179" s="19">
        <f t="shared" si="571"/>
        <v>0</v>
      </c>
      <c r="T1179" s="19">
        <f t="shared" si="502"/>
        <v>0</v>
      </c>
      <c r="U1179" s="19">
        <f t="shared" si="503"/>
        <v>0</v>
      </c>
      <c r="V1179" s="19">
        <f t="shared" si="572"/>
        <v>0</v>
      </c>
      <c r="W1179" s="19">
        <f t="shared" si="573"/>
        <v>0</v>
      </c>
      <c r="X1179" s="19">
        <f t="shared" si="574"/>
        <v>0</v>
      </c>
      <c r="Y1179" s="19">
        <f t="shared" si="504"/>
        <v>0</v>
      </c>
      <c r="Z1179" s="39">
        <f t="shared" si="578"/>
        <v>0</v>
      </c>
      <c r="AA1179" s="39">
        <f t="shared" si="578"/>
        <v>0</v>
      </c>
      <c r="AB1179" s="39">
        <f t="shared" si="578"/>
        <v>0</v>
      </c>
      <c r="AC1179" s="39">
        <f t="shared" si="578"/>
        <v>0</v>
      </c>
      <c r="AD1179" s="39">
        <f t="shared" si="578"/>
        <v>0</v>
      </c>
      <c r="AE1179" s="20">
        <f t="shared" si="576"/>
        <v>0</v>
      </c>
    </row>
    <row r="1180" spans="1:31">
      <c r="A1180" s="282">
        <f t="shared" si="561"/>
        <v>431</v>
      </c>
      <c r="B1180" s="18">
        <f t="shared" si="577"/>
        <v>0</v>
      </c>
      <c r="C1180" s="271">
        <f t="shared" si="577"/>
        <v>0</v>
      </c>
      <c r="D1180" s="18">
        <f t="shared" si="577"/>
        <v>0</v>
      </c>
      <c r="E1180" s="18">
        <f t="shared" si="577"/>
        <v>0</v>
      </c>
      <c r="F1180" s="19">
        <f t="shared" si="563"/>
        <v>0</v>
      </c>
      <c r="G1180" s="19">
        <f t="shared" si="564"/>
        <v>0</v>
      </c>
      <c r="H1180" s="19">
        <f t="shared" si="565"/>
        <v>0</v>
      </c>
      <c r="I1180" s="19">
        <f t="shared" si="566"/>
        <v>0</v>
      </c>
      <c r="J1180" s="19">
        <f t="shared" si="497"/>
        <v>0</v>
      </c>
      <c r="K1180" s="19">
        <f t="shared" si="498"/>
        <v>0</v>
      </c>
      <c r="L1180" s="19">
        <f t="shared" si="567"/>
        <v>0</v>
      </c>
      <c r="M1180" s="19">
        <f t="shared" si="568"/>
        <v>0</v>
      </c>
      <c r="N1180" s="19">
        <f t="shared" si="569"/>
        <v>0</v>
      </c>
      <c r="O1180" s="19">
        <f t="shared" si="499"/>
        <v>0</v>
      </c>
      <c r="P1180" s="19">
        <f t="shared" si="500"/>
        <v>0</v>
      </c>
      <c r="Q1180" s="19">
        <f t="shared" si="501"/>
        <v>0</v>
      </c>
      <c r="R1180" s="19">
        <f t="shared" si="570"/>
        <v>0</v>
      </c>
      <c r="S1180" s="19">
        <f t="shared" si="571"/>
        <v>0</v>
      </c>
      <c r="T1180" s="19">
        <f t="shared" si="502"/>
        <v>0</v>
      </c>
      <c r="U1180" s="19">
        <f t="shared" si="503"/>
        <v>0</v>
      </c>
      <c r="V1180" s="19">
        <f t="shared" si="572"/>
        <v>0</v>
      </c>
      <c r="W1180" s="19">
        <f t="shared" si="573"/>
        <v>0</v>
      </c>
      <c r="X1180" s="19">
        <f t="shared" si="574"/>
        <v>0</v>
      </c>
      <c r="Y1180" s="19">
        <f t="shared" si="504"/>
        <v>0</v>
      </c>
      <c r="Z1180" s="39">
        <f t="shared" si="578"/>
        <v>0</v>
      </c>
      <c r="AA1180" s="39">
        <f t="shared" si="578"/>
        <v>0</v>
      </c>
      <c r="AB1180" s="39">
        <f t="shared" si="578"/>
        <v>0</v>
      </c>
      <c r="AC1180" s="39">
        <f t="shared" si="578"/>
        <v>0</v>
      </c>
      <c r="AD1180" s="39">
        <f t="shared" si="578"/>
        <v>0</v>
      </c>
      <c r="AE1180" s="20">
        <f t="shared" si="576"/>
        <v>0</v>
      </c>
    </row>
    <row r="1181" spans="1:31">
      <c r="A1181" s="282">
        <f t="shared" si="561"/>
        <v>432</v>
      </c>
      <c r="B1181" s="18">
        <f t="shared" si="577"/>
        <v>0</v>
      </c>
      <c r="C1181" s="271">
        <f t="shared" si="577"/>
        <v>0</v>
      </c>
      <c r="D1181" s="18">
        <f t="shared" si="577"/>
        <v>0</v>
      </c>
      <c r="E1181" s="18">
        <f t="shared" si="577"/>
        <v>0</v>
      </c>
      <c r="F1181" s="19">
        <f t="shared" si="563"/>
        <v>0</v>
      </c>
      <c r="G1181" s="19">
        <f t="shared" si="564"/>
        <v>0</v>
      </c>
      <c r="H1181" s="19">
        <f t="shared" si="565"/>
        <v>0</v>
      </c>
      <c r="I1181" s="19">
        <f t="shared" si="566"/>
        <v>0</v>
      </c>
      <c r="J1181" s="19">
        <f t="shared" si="497"/>
        <v>0</v>
      </c>
      <c r="K1181" s="19">
        <f t="shared" si="498"/>
        <v>0</v>
      </c>
      <c r="L1181" s="19">
        <f t="shared" si="567"/>
        <v>0</v>
      </c>
      <c r="M1181" s="19">
        <f t="shared" si="568"/>
        <v>0</v>
      </c>
      <c r="N1181" s="19">
        <f t="shared" si="569"/>
        <v>0</v>
      </c>
      <c r="O1181" s="19">
        <f t="shared" si="499"/>
        <v>0</v>
      </c>
      <c r="P1181" s="19">
        <f t="shared" si="500"/>
        <v>0</v>
      </c>
      <c r="Q1181" s="19">
        <f t="shared" si="501"/>
        <v>0</v>
      </c>
      <c r="R1181" s="19">
        <f t="shared" si="570"/>
        <v>0</v>
      </c>
      <c r="S1181" s="19">
        <f t="shared" si="571"/>
        <v>0</v>
      </c>
      <c r="T1181" s="19">
        <f t="shared" si="502"/>
        <v>0</v>
      </c>
      <c r="U1181" s="19">
        <f t="shared" si="503"/>
        <v>0</v>
      </c>
      <c r="V1181" s="19">
        <f t="shared" si="572"/>
        <v>0</v>
      </c>
      <c r="W1181" s="19">
        <f t="shared" si="573"/>
        <v>0</v>
      </c>
      <c r="X1181" s="19">
        <f t="shared" si="574"/>
        <v>0</v>
      </c>
      <c r="Y1181" s="19">
        <f t="shared" si="504"/>
        <v>0</v>
      </c>
      <c r="Z1181" s="39">
        <f t="shared" ref="Z1181:AD1190" si="579">Z437</f>
        <v>0</v>
      </c>
      <c r="AA1181" s="39">
        <f t="shared" si="579"/>
        <v>0</v>
      </c>
      <c r="AB1181" s="39">
        <f t="shared" si="579"/>
        <v>0</v>
      </c>
      <c r="AC1181" s="39">
        <f t="shared" si="579"/>
        <v>0</v>
      </c>
      <c r="AD1181" s="39">
        <f t="shared" si="579"/>
        <v>0</v>
      </c>
      <c r="AE1181" s="20">
        <f t="shared" si="576"/>
        <v>0</v>
      </c>
    </row>
    <row r="1182" spans="1:31">
      <c r="A1182" s="282">
        <f t="shared" si="561"/>
        <v>433</v>
      </c>
      <c r="B1182" s="18">
        <f t="shared" si="577"/>
        <v>0</v>
      </c>
      <c r="C1182" s="271">
        <f t="shared" si="577"/>
        <v>0</v>
      </c>
      <c r="D1182" s="18">
        <f t="shared" si="577"/>
        <v>0</v>
      </c>
      <c r="E1182" s="18">
        <f t="shared" si="577"/>
        <v>0</v>
      </c>
      <c r="F1182" s="19">
        <f t="shared" si="563"/>
        <v>0</v>
      </c>
      <c r="G1182" s="19">
        <f t="shared" si="564"/>
        <v>0</v>
      </c>
      <c r="H1182" s="19">
        <f t="shared" si="565"/>
        <v>0</v>
      </c>
      <c r="I1182" s="19">
        <f t="shared" si="566"/>
        <v>0</v>
      </c>
      <c r="J1182" s="19">
        <f t="shared" si="497"/>
        <v>0</v>
      </c>
      <c r="K1182" s="19">
        <f t="shared" si="498"/>
        <v>0</v>
      </c>
      <c r="L1182" s="19">
        <f t="shared" si="567"/>
        <v>0</v>
      </c>
      <c r="M1182" s="19">
        <f t="shared" si="568"/>
        <v>0</v>
      </c>
      <c r="N1182" s="19">
        <f t="shared" si="569"/>
        <v>0</v>
      </c>
      <c r="O1182" s="19">
        <f t="shared" si="499"/>
        <v>0</v>
      </c>
      <c r="P1182" s="19">
        <f t="shared" si="500"/>
        <v>0</v>
      </c>
      <c r="Q1182" s="19">
        <f t="shared" si="501"/>
        <v>0</v>
      </c>
      <c r="R1182" s="19">
        <f t="shared" si="570"/>
        <v>0</v>
      </c>
      <c r="S1182" s="19">
        <f t="shared" si="571"/>
        <v>0</v>
      </c>
      <c r="T1182" s="19">
        <f t="shared" si="502"/>
        <v>0</v>
      </c>
      <c r="U1182" s="19">
        <f t="shared" si="503"/>
        <v>0</v>
      </c>
      <c r="V1182" s="19">
        <f t="shared" si="572"/>
        <v>0</v>
      </c>
      <c r="W1182" s="19">
        <f t="shared" si="573"/>
        <v>0</v>
      </c>
      <c r="X1182" s="19">
        <f t="shared" si="574"/>
        <v>0</v>
      </c>
      <c r="Y1182" s="19">
        <f t="shared" si="504"/>
        <v>0</v>
      </c>
      <c r="Z1182" s="39">
        <f t="shared" si="579"/>
        <v>0</v>
      </c>
      <c r="AA1182" s="39">
        <f t="shared" si="579"/>
        <v>0</v>
      </c>
      <c r="AB1182" s="39">
        <f t="shared" si="579"/>
        <v>0</v>
      </c>
      <c r="AC1182" s="39">
        <f t="shared" si="579"/>
        <v>0</v>
      </c>
      <c r="AD1182" s="39">
        <f t="shared" si="579"/>
        <v>0</v>
      </c>
      <c r="AE1182" s="20">
        <f t="shared" si="576"/>
        <v>0</v>
      </c>
    </row>
    <row r="1183" spans="1:31">
      <c r="A1183" s="282">
        <f t="shared" si="561"/>
        <v>434</v>
      </c>
      <c r="B1183" s="18">
        <f t="shared" si="577"/>
        <v>0</v>
      </c>
      <c r="C1183" s="271">
        <f t="shared" si="577"/>
        <v>0</v>
      </c>
      <c r="D1183" s="18">
        <f t="shared" si="577"/>
        <v>0</v>
      </c>
      <c r="E1183" s="18">
        <f t="shared" si="577"/>
        <v>0</v>
      </c>
      <c r="F1183" s="19">
        <f t="shared" si="563"/>
        <v>0</v>
      </c>
      <c r="G1183" s="19">
        <f t="shared" si="564"/>
        <v>0</v>
      </c>
      <c r="H1183" s="19">
        <f t="shared" si="565"/>
        <v>0</v>
      </c>
      <c r="I1183" s="19">
        <f t="shared" si="566"/>
        <v>0</v>
      </c>
      <c r="J1183" s="19">
        <f t="shared" si="497"/>
        <v>0</v>
      </c>
      <c r="K1183" s="19">
        <f t="shared" si="498"/>
        <v>0</v>
      </c>
      <c r="L1183" s="19">
        <f t="shared" si="567"/>
        <v>0</v>
      </c>
      <c r="M1183" s="19">
        <f t="shared" si="568"/>
        <v>0</v>
      </c>
      <c r="N1183" s="19">
        <f t="shared" si="569"/>
        <v>0</v>
      </c>
      <c r="O1183" s="19">
        <f t="shared" si="499"/>
        <v>0</v>
      </c>
      <c r="P1183" s="19">
        <f t="shared" si="500"/>
        <v>0</v>
      </c>
      <c r="Q1183" s="19">
        <f t="shared" si="501"/>
        <v>0</v>
      </c>
      <c r="R1183" s="19">
        <f t="shared" si="570"/>
        <v>0</v>
      </c>
      <c r="S1183" s="19">
        <f t="shared" si="571"/>
        <v>0</v>
      </c>
      <c r="T1183" s="19">
        <f t="shared" si="502"/>
        <v>0</v>
      </c>
      <c r="U1183" s="19">
        <f t="shared" si="503"/>
        <v>0</v>
      </c>
      <c r="V1183" s="19">
        <f t="shared" si="572"/>
        <v>0</v>
      </c>
      <c r="W1183" s="19">
        <f t="shared" si="573"/>
        <v>0</v>
      </c>
      <c r="X1183" s="19">
        <f t="shared" si="574"/>
        <v>0</v>
      </c>
      <c r="Y1183" s="19">
        <f t="shared" si="504"/>
        <v>0</v>
      </c>
      <c r="Z1183" s="39">
        <f t="shared" si="579"/>
        <v>0</v>
      </c>
      <c r="AA1183" s="39">
        <f t="shared" si="579"/>
        <v>0</v>
      </c>
      <c r="AB1183" s="39">
        <f t="shared" si="579"/>
        <v>0</v>
      </c>
      <c r="AC1183" s="39">
        <f t="shared" si="579"/>
        <v>0</v>
      </c>
      <c r="AD1183" s="39">
        <f t="shared" si="579"/>
        <v>0</v>
      </c>
      <c r="AE1183" s="20">
        <f t="shared" si="576"/>
        <v>0</v>
      </c>
    </row>
    <row r="1184" spans="1:31">
      <c r="A1184" s="282">
        <f t="shared" si="561"/>
        <v>435</v>
      </c>
      <c r="B1184" s="18">
        <f t="shared" si="577"/>
        <v>0</v>
      </c>
      <c r="C1184" s="271">
        <f t="shared" si="577"/>
        <v>0</v>
      </c>
      <c r="D1184" s="18">
        <f t="shared" si="577"/>
        <v>0</v>
      </c>
      <c r="E1184" s="18">
        <f t="shared" si="577"/>
        <v>0</v>
      </c>
      <c r="F1184" s="19">
        <f t="shared" si="563"/>
        <v>0</v>
      </c>
      <c r="G1184" s="19">
        <f t="shared" si="564"/>
        <v>0</v>
      </c>
      <c r="H1184" s="19">
        <f t="shared" si="565"/>
        <v>0</v>
      </c>
      <c r="I1184" s="19">
        <f t="shared" si="566"/>
        <v>0</v>
      </c>
      <c r="J1184" s="19">
        <f t="shared" si="497"/>
        <v>0</v>
      </c>
      <c r="K1184" s="19">
        <f t="shared" si="498"/>
        <v>0</v>
      </c>
      <c r="L1184" s="19">
        <f t="shared" si="567"/>
        <v>0</v>
      </c>
      <c r="M1184" s="19">
        <f t="shared" si="568"/>
        <v>0</v>
      </c>
      <c r="N1184" s="19">
        <f t="shared" si="569"/>
        <v>0</v>
      </c>
      <c r="O1184" s="19">
        <f t="shared" si="499"/>
        <v>0</v>
      </c>
      <c r="P1184" s="19">
        <f t="shared" si="500"/>
        <v>0</v>
      </c>
      <c r="Q1184" s="19">
        <f t="shared" si="501"/>
        <v>0</v>
      </c>
      <c r="R1184" s="19">
        <f t="shared" si="570"/>
        <v>0</v>
      </c>
      <c r="S1184" s="19">
        <f t="shared" si="571"/>
        <v>0</v>
      </c>
      <c r="T1184" s="19">
        <f t="shared" si="502"/>
        <v>0</v>
      </c>
      <c r="U1184" s="19">
        <f t="shared" si="503"/>
        <v>0</v>
      </c>
      <c r="V1184" s="19">
        <f t="shared" si="572"/>
        <v>0</v>
      </c>
      <c r="W1184" s="19">
        <f t="shared" si="573"/>
        <v>0</v>
      </c>
      <c r="X1184" s="19">
        <f t="shared" si="574"/>
        <v>0</v>
      </c>
      <c r="Y1184" s="19">
        <f t="shared" si="504"/>
        <v>0</v>
      </c>
      <c r="Z1184" s="39">
        <f t="shared" si="579"/>
        <v>0</v>
      </c>
      <c r="AA1184" s="39">
        <f t="shared" si="579"/>
        <v>0</v>
      </c>
      <c r="AB1184" s="39">
        <f t="shared" si="579"/>
        <v>0</v>
      </c>
      <c r="AC1184" s="39">
        <f t="shared" si="579"/>
        <v>0</v>
      </c>
      <c r="AD1184" s="39">
        <f t="shared" si="579"/>
        <v>0</v>
      </c>
      <c r="AE1184" s="20">
        <f t="shared" si="576"/>
        <v>0</v>
      </c>
    </row>
    <row r="1185" spans="1:31">
      <c r="A1185" s="282">
        <f t="shared" si="561"/>
        <v>436</v>
      </c>
      <c r="B1185" s="18">
        <f t="shared" si="577"/>
        <v>0</v>
      </c>
      <c r="C1185" s="271">
        <f t="shared" si="577"/>
        <v>0</v>
      </c>
      <c r="D1185" s="18">
        <f t="shared" si="577"/>
        <v>0</v>
      </c>
      <c r="E1185" s="18">
        <f t="shared" si="577"/>
        <v>0</v>
      </c>
      <c r="F1185" s="19">
        <f t="shared" si="563"/>
        <v>0</v>
      </c>
      <c r="G1185" s="19">
        <f t="shared" si="564"/>
        <v>0</v>
      </c>
      <c r="H1185" s="19">
        <f t="shared" si="565"/>
        <v>0</v>
      </c>
      <c r="I1185" s="19">
        <f t="shared" si="566"/>
        <v>0</v>
      </c>
      <c r="J1185" s="19">
        <f t="shared" si="497"/>
        <v>0</v>
      </c>
      <c r="K1185" s="19">
        <f t="shared" si="498"/>
        <v>0</v>
      </c>
      <c r="L1185" s="19">
        <f t="shared" si="567"/>
        <v>0</v>
      </c>
      <c r="M1185" s="19">
        <f t="shared" si="568"/>
        <v>0</v>
      </c>
      <c r="N1185" s="19">
        <f t="shared" si="569"/>
        <v>0</v>
      </c>
      <c r="O1185" s="19">
        <f t="shared" si="499"/>
        <v>0</v>
      </c>
      <c r="P1185" s="19">
        <f t="shared" si="500"/>
        <v>0</v>
      </c>
      <c r="Q1185" s="19">
        <f t="shared" si="501"/>
        <v>0</v>
      </c>
      <c r="R1185" s="19">
        <f t="shared" si="570"/>
        <v>0</v>
      </c>
      <c r="S1185" s="19">
        <f t="shared" si="571"/>
        <v>0</v>
      </c>
      <c r="T1185" s="19">
        <f t="shared" si="502"/>
        <v>0</v>
      </c>
      <c r="U1185" s="19">
        <f t="shared" si="503"/>
        <v>0</v>
      </c>
      <c r="V1185" s="19">
        <f t="shared" si="572"/>
        <v>0</v>
      </c>
      <c r="W1185" s="19">
        <f t="shared" si="573"/>
        <v>0</v>
      </c>
      <c r="X1185" s="19">
        <f t="shared" si="574"/>
        <v>0</v>
      </c>
      <c r="Y1185" s="19">
        <f t="shared" si="504"/>
        <v>0</v>
      </c>
      <c r="Z1185" s="39">
        <f t="shared" si="579"/>
        <v>0</v>
      </c>
      <c r="AA1185" s="39">
        <f t="shared" si="579"/>
        <v>0</v>
      </c>
      <c r="AB1185" s="39">
        <f t="shared" si="579"/>
        <v>0</v>
      </c>
      <c r="AC1185" s="39">
        <f t="shared" si="579"/>
        <v>0</v>
      </c>
      <c r="AD1185" s="39">
        <f t="shared" si="579"/>
        <v>0</v>
      </c>
      <c r="AE1185" s="20">
        <f t="shared" si="576"/>
        <v>0</v>
      </c>
    </row>
    <row r="1186" spans="1:31">
      <c r="A1186" s="282">
        <f t="shared" si="561"/>
        <v>437</v>
      </c>
      <c r="B1186" s="18">
        <f t="shared" si="577"/>
        <v>0</v>
      </c>
      <c r="C1186" s="271">
        <f t="shared" si="577"/>
        <v>0</v>
      </c>
      <c r="D1186" s="18">
        <f t="shared" si="577"/>
        <v>0</v>
      </c>
      <c r="E1186" s="18">
        <f t="shared" si="577"/>
        <v>0</v>
      </c>
      <c r="F1186" s="19">
        <f t="shared" si="563"/>
        <v>0</v>
      </c>
      <c r="G1186" s="19">
        <f t="shared" si="564"/>
        <v>0</v>
      </c>
      <c r="H1186" s="19">
        <f t="shared" si="565"/>
        <v>0</v>
      </c>
      <c r="I1186" s="19">
        <f t="shared" si="566"/>
        <v>0</v>
      </c>
      <c r="J1186" s="19">
        <f t="shared" si="497"/>
        <v>0</v>
      </c>
      <c r="K1186" s="19">
        <f t="shared" si="498"/>
        <v>0</v>
      </c>
      <c r="L1186" s="19">
        <f t="shared" si="567"/>
        <v>0</v>
      </c>
      <c r="M1186" s="19">
        <f t="shared" si="568"/>
        <v>0</v>
      </c>
      <c r="N1186" s="19">
        <f t="shared" si="569"/>
        <v>0</v>
      </c>
      <c r="O1186" s="19">
        <f t="shared" si="499"/>
        <v>0</v>
      </c>
      <c r="P1186" s="19">
        <f t="shared" si="500"/>
        <v>0</v>
      </c>
      <c r="Q1186" s="19">
        <f t="shared" si="501"/>
        <v>0</v>
      </c>
      <c r="R1186" s="19">
        <f t="shared" si="570"/>
        <v>0</v>
      </c>
      <c r="S1186" s="19">
        <f t="shared" si="571"/>
        <v>0</v>
      </c>
      <c r="T1186" s="19">
        <f t="shared" si="502"/>
        <v>0</v>
      </c>
      <c r="U1186" s="19">
        <f t="shared" si="503"/>
        <v>0</v>
      </c>
      <c r="V1186" s="19">
        <f t="shared" si="572"/>
        <v>0</v>
      </c>
      <c r="W1186" s="19">
        <f t="shared" si="573"/>
        <v>0</v>
      </c>
      <c r="X1186" s="19">
        <f t="shared" si="574"/>
        <v>0</v>
      </c>
      <c r="Y1186" s="19">
        <f t="shared" si="504"/>
        <v>0</v>
      </c>
      <c r="Z1186" s="39">
        <f t="shared" si="579"/>
        <v>0</v>
      </c>
      <c r="AA1186" s="39">
        <f t="shared" si="579"/>
        <v>0</v>
      </c>
      <c r="AB1186" s="39">
        <f t="shared" si="579"/>
        <v>0</v>
      </c>
      <c r="AC1186" s="39">
        <f t="shared" si="579"/>
        <v>0</v>
      </c>
      <c r="AD1186" s="39">
        <f t="shared" si="579"/>
        <v>0</v>
      </c>
      <c r="AE1186" s="20">
        <f t="shared" si="576"/>
        <v>0</v>
      </c>
    </row>
    <row r="1187" spans="1:31">
      <c r="A1187" s="282">
        <f t="shared" si="561"/>
        <v>438</v>
      </c>
      <c r="B1187" s="18">
        <f t="shared" si="577"/>
        <v>0</v>
      </c>
      <c r="C1187" s="271">
        <f t="shared" si="577"/>
        <v>0</v>
      </c>
      <c r="D1187" s="18">
        <f t="shared" si="577"/>
        <v>0</v>
      </c>
      <c r="E1187" s="18">
        <f t="shared" si="577"/>
        <v>0</v>
      </c>
      <c r="F1187" s="19">
        <f t="shared" si="563"/>
        <v>0</v>
      </c>
      <c r="G1187" s="19">
        <f t="shared" si="564"/>
        <v>0</v>
      </c>
      <c r="H1187" s="19">
        <f t="shared" si="565"/>
        <v>0</v>
      </c>
      <c r="I1187" s="19">
        <f t="shared" si="566"/>
        <v>0</v>
      </c>
      <c r="J1187" s="19">
        <f t="shared" si="497"/>
        <v>0</v>
      </c>
      <c r="K1187" s="19">
        <f t="shared" si="498"/>
        <v>0</v>
      </c>
      <c r="L1187" s="19">
        <f t="shared" si="567"/>
        <v>0</v>
      </c>
      <c r="M1187" s="19">
        <f t="shared" si="568"/>
        <v>0</v>
      </c>
      <c r="N1187" s="19">
        <f t="shared" si="569"/>
        <v>0</v>
      </c>
      <c r="O1187" s="19">
        <f t="shared" si="499"/>
        <v>0</v>
      </c>
      <c r="P1187" s="19">
        <f t="shared" si="500"/>
        <v>0</v>
      </c>
      <c r="Q1187" s="19">
        <f t="shared" si="501"/>
        <v>0</v>
      </c>
      <c r="R1187" s="19">
        <f t="shared" si="570"/>
        <v>0</v>
      </c>
      <c r="S1187" s="19">
        <f t="shared" si="571"/>
        <v>0</v>
      </c>
      <c r="T1187" s="19">
        <f t="shared" si="502"/>
        <v>0</v>
      </c>
      <c r="U1187" s="19">
        <f t="shared" si="503"/>
        <v>0</v>
      </c>
      <c r="V1187" s="19">
        <f t="shared" si="572"/>
        <v>0</v>
      </c>
      <c r="W1187" s="19">
        <f t="shared" si="573"/>
        <v>0</v>
      </c>
      <c r="X1187" s="19">
        <f t="shared" si="574"/>
        <v>0</v>
      </c>
      <c r="Y1187" s="19">
        <f t="shared" si="504"/>
        <v>0</v>
      </c>
      <c r="Z1187" s="39">
        <f t="shared" si="579"/>
        <v>0</v>
      </c>
      <c r="AA1187" s="39">
        <f t="shared" si="579"/>
        <v>0</v>
      </c>
      <c r="AB1187" s="39">
        <f t="shared" si="579"/>
        <v>0</v>
      </c>
      <c r="AC1187" s="39">
        <f t="shared" si="579"/>
        <v>0</v>
      </c>
      <c r="AD1187" s="39">
        <f t="shared" si="579"/>
        <v>0</v>
      </c>
      <c r="AE1187" s="20">
        <f t="shared" si="576"/>
        <v>0</v>
      </c>
    </row>
    <row r="1188" spans="1:31">
      <c r="A1188" s="282">
        <f t="shared" si="561"/>
        <v>439</v>
      </c>
      <c r="B1188" s="18">
        <f t="shared" si="577"/>
        <v>0</v>
      </c>
      <c r="C1188" s="271">
        <f t="shared" si="577"/>
        <v>0</v>
      </c>
      <c r="D1188" s="18">
        <f t="shared" si="577"/>
        <v>0</v>
      </c>
      <c r="E1188" s="18">
        <f t="shared" si="577"/>
        <v>0</v>
      </c>
      <c r="F1188" s="19">
        <f t="shared" si="563"/>
        <v>0</v>
      </c>
      <c r="G1188" s="19">
        <f t="shared" si="564"/>
        <v>0</v>
      </c>
      <c r="H1188" s="19">
        <f t="shared" si="565"/>
        <v>0</v>
      </c>
      <c r="I1188" s="19">
        <f t="shared" si="566"/>
        <v>0</v>
      </c>
      <c r="J1188" s="19">
        <f t="shared" si="497"/>
        <v>0</v>
      </c>
      <c r="K1188" s="19">
        <f t="shared" si="498"/>
        <v>0</v>
      </c>
      <c r="L1188" s="19">
        <f t="shared" si="567"/>
        <v>0</v>
      </c>
      <c r="M1188" s="19">
        <f t="shared" si="568"/>
        <v>0</v>
      </c>
      <c r="N1188" s="19">
        <f t="shared" si="569"/>
        <v>0</v>
      </c>
      <c r="O1188" s="19">
        <f t="shared" si="499"/>
        <v>0</v>
      </c>
      <c r="P1188" s="19">
        <f t="shared" si="500"/>
        <v>0</v>
      </c>
      <c r="Q1188" s="19">
        <f t="shared" si="501"/>
        <v>0</v>
      </c>
      <c r="R1188" s="19">
        <f t="shared" si="570"/>
        <v>0</v>
      </c>
      <c r="S1188" s="19">
        <f t="shared" si="571"/>
        <v>0</v>
      </c>
      <c r="T1188" s="19">
        <f t="shared" si="502"/>
        <v>0</v>
      </c>
      <c r="U1188" s="19">
        <f t="shared" si="503"/>
        <v>0</v>
      </c>
      <c r="V1188" s="19">
        <f t="shared" si="572"/>
        <v>0</v>
      </c>
      <c r="W1188" s="19">
        <f t="shared" si="573"/>
        <v>0</v>
      </c>
      <c r="X1188" s="19">
        <f t="shared" si="574"/>
        <v>0</v>
      </c>
      <c r="Y1188" s="19">
        <f t="shared" si="504"/>
        <v>0</v>
      </c>
      <c r="Z1188" s="39">
        <f t="shared" si="579"/>
        <v>0</v>
      </c>
      <c r="AA1188" s="39">
        <f t="shared" si="579"/>
        <v>0</v>
      </c>
      <c r="AB1188" s="39">
        <f t="shared" si="579"/>
        <v>0</v>
      </c>
      <c r="AC1188" s="39">
        <f t="shared" si="579"/>
        <v>0</v>
      </c>
      <c r="AD1188" s="39">
        <f t="shared" si="579"/>
        <v>0</v>
      </c>
      <c r="AE1188" s="20">
        <f t="shared" si="576"/>
        <v>0</v>
      </c>
    </row>
    <row r="1189" spans="1:31">
      <c r="A1189" s="282">
        <f t="shared" si="561"/>
        <v>440</v>
      </c>
      <c r="B1189" s="18">
        <f t="shared" si="577"/>
        <v>0</v>
      </c>
      <c r="C1189" s="271">
        <f t="shared" si="577"/>
        <v>0</v>
      </c>
      <c r="D1189" s="18">
        <f t="shared" si="577"/>
        <v>0</v>
      </c>
      <c r="E1189" s="18">
        <f t="shared" si="577"/>
        <v>0</v>
      </c>
      <c r="F1189" s="19">
        <f t="shared" si="563"/>
        <v>0</v>
      </c>
      <c r="G1189" s="19">
        <f t="shared" si="564"/>
        <v>0</v>
      </c>
      <c r="H1189" s="19">
        <f t="shared" si="565"/>
        <v>0</v>
      </c>
      <c r="I1189" s="19">
        <f t="shared" si="566"/>
        <v>0</v>
      </c>
      <c r="J1189" s="19">
        <f t="shared" si="497"/>
        <v>0</v>
      </c>
      <c r="K1189" s="19">
        <f t="shared" si="498"/>
        <v>0</v>
      </c>
      <c r="L1189" s="19">
        <f t="shared" si="567"/>
        <v>0</v>
      </c>
      <c r="M1189" s="19">
        <f t="shared" si="568"/>
        <v>0</v>
      </c>
      <c r="N1189" s="19">
        <f t="shared" si="569"/>
        <v>0</v>
      </c>
      <c r="O1189" s="19">
        <f t="shared" si="499"/>
        <v>0</v>
      </c>
      <c r="P1189" s="19">
        <f t="shared" si="500"/>
        <v>0</v>
      </c>
      <c r="Q1189" s="19">
        <f t="shared" si="501"/>
        <v>0</v>
      </c>
      <c r="R1189" s="19">
        <f t="shared" si="570"/>
        <v>0</v>
      </c>
      <c r="S1189" s="19">
        <f t="shared" si="571"/>
        <v>0</v>
      </c>
      <c r="T1189" s="19">
        <f t="shared" si="502"/>
        <v>0</v>
      </c>
      <c r="U1189" s="19">
        <f t="shared" si="503"/>
        <v>0</v>
      </c>
      <c r="V1189" s="19">
        <f t="shared" si="572"/>
        <v>0</v>
      </c>
      <c r="W1189" s="19">
        <f t="shared" si="573"/>
        <v>0</v>
      </c>
      <c r="X1189" s="19">
        <f t="shared" si="574"/>
        <v>0</v>
      </c>
      <c r="Y1189" s="19">
        <f t="shared" si="504"/>
        <v>0</v>
      </c>
      <c r="Z1189" s="39">
        <f t="shared" si="579"/>
        <v>0</v>
      </c>
      <c r="AA1189" s="39">
        <f t="shared" si="579"/>
        <v>0</v>
      </c>
      <c r="AB1189" s="39">
        <f t="shared" si="579"/>
        <v>0</v>
      </c>
      <c r="AC1189" s="39">
        <f t="shared" si="579"/>
        <v>0</v>
      </c>
      <c r="AD1189" s="39">
        <f t="shared" si="579"/>
        <v>0</v>
      </c>
      <c r="AE1189" s="20">
        <f t="shared" si="576"/>
        <v>0</v>
      </c>
    </row>
    <row r="1190" spans="1:31">
      <c r="A1190" s="282">
        <f t="shared" si="561"/>
        <v>441</v>
      </c>
      <c r="B1190" s="18">
        <f t="shared" si="577"/>
        <v>0</v>
      </c>
      <c r="C1190" s="271">
        <f t="shared" si="577"/>
        <v>0</v>
      </c>
      <c r="D1190" s="18">
        <f t="shared" si="577"/>
        <v>0</v>
      </c>
      <c r="E1190" s="18">
        <f t="shared" si="577"/>
        <v>0</v>
      </c>
      <c r="F1190" s="19">
        <f t="shared" si="563"/>
        <v>0</v>
      </c>
      <c r="G1190" s="19">
        <f t="shared" si="564"/>
        <v>0</v>
      </c>
      <c r="H1190" s="19">
        <f t="shared" si="565"/>
        <v>0</v>
      </c>
      <c r="I1190" s="19">
        <f t="shared" si="566"/>
        <v>0</v>
      </c>
      <c r="J1190" s="19">
        <f t="shared" si="497"/>
        <v>0</v>
      </c>
      <c r="K1190" s="19">
        <f t="shared" si="498"/>
        <v>0</v>
      </c>
      <c r="L1190" s="19">
        <f t="shared" si="567"/>
        <v>0</v>
      </c>
      <c r="M1190" s="19">
        <f t="shared" si="568"/>
        <v>0</v>
      </c>
      <c r="N1190" s="19">
        <f t="shared" si="569"/>
        <v>0</v>
      </c>
      <c r="O1190" s="19">
        <f t="shared" si="499"/>
        <v>0</v>
      </c>
      <c r="P1190" s="19">
        <f t="shared" si="500"/>
        <v>0</v>
      </c>
      <c r="Q1190" s="19">
        <f t="shared" si="501"/>
        <v>0</v>
      </c>
      <c r="R1190" s="19">
        <f t="shared" si="570"/>
        <v>0</v>
      </c>
      <c r="S1190" s="19">
        <f t="shared" si="571"/>
        <v>0</v>
      </c>
      <c r="T1190" s="19">
        <f t="shared" si="502"/>
        <v>0</v>
      </c>
      <c r="U1190" s="19">
        <f t="shared" si="503"/>
        <v>0</v>
      </c>
      <c r="V1190" s="19">
        <f t="shared" si="572"/>
        <v>0</v>
      </c>
      <c r="W1190" s="19">
        <f t="shared" si="573"/>
        <v>0</v>
      </c>
      <c r="X1190" s="19">
        <f t="shared" si="574"/>
        <v>0</v>
      </c>
      <c r="Y1190" s="19">
        <f t="shared" si="504"/>
        <v>0</v>
      </c>
      <c r="Z1190" s="39">
        <f t="shared" si="579"/>
        <v>0</v>
      </c>
      <c r="AA1190" s="39">
        <f t="shared" si="579"/>
        <v>0</v>
      </c>
      <c r="AB1190" s="39">
        <f t="shared" si="579"/>
        <v>0</v>
      </c>
      <c r="AC1190" s="39">
        <f t="shared" si="579"/>
        <v>0</v>
      </c>
      <c r="AD1190" s="39">
        <f t="shared" si="579"/>
        <v>0</v>
      </c>
      <c r="AE1190" s="20">
        <f t="shared" si="576"/>
        <v>0</v>
      </c>
    </row>
    <row r="1191" spans="1:31">
      <c r="A1191" s="282">
        <f t="shared" si="561"/>
        <v>442</v>
      </c>
      <c r="B1191" s="18">
        <f t="shared" ref="B1191:E1210" si="580">B447</f>
        <v>0</v>
      </c>
      <c r="C1191" s="271">
        <f t="shared" si="580"/>
        <v>0</v>
      </c>
      <c r="D1191" s="18">
        <f t="shared" si="580"/>
        <v>0</v>
      </c>
      <c r="E1191" s="18">
        <f t="shared" si="580"/>
        <v>0</v>
      </c>
      <c r="F1191" s="19">
        <f t="shared" si="563"/>
        <v>0</v>
      </c>
      <c r="G1191" s="19">
        <f t="shared" si="564"/>
        <v>0</v>
      </c>
      <c r="H1191" s="19">
        <f t="shared" si="565"/>
        <v>0</v>
      </c>
      <c r="I1191" s="19">
        <f t="shared" si="566"/>
        <v>0</v>
      </c>
      <c r="J1191" s="19">
        <f t="shared" si="497"/>
        <v>0</v>
      </c>
      <c r="K1191" s="19">
        <f t="shared" si="498"/>
        <v>0</v>
      </c>
      <c r="L1191" s="19">
        <f t="shared" si="567"/>
        <v>0</v>
      </c>
      <c r="M1191" s="19">
        <f t="shared" si="568"/>
        <v>0</v>
      </c>
      <c r="N1191" s="19">
        <f t="shared" si="569"/>
        <v>0</v>
      </c>
      <c r="O1191" s="19">
        <f t="shared" si="499"/>
        <v>0</v>
      </c>
      <c r="P1191" s="19">
        <f t="shared" si="500"/>
        <v>0</v>
      </c>
      <c r="Q1191" s="19">
        <f t="shared" si="501"/>
        <v>0</v>
      </c>
      <c r="R1191" s="19">
        <f t="shared" si="570"/>
        <v>0</v>
      </c>
      <c r="S1191" s="19">
        <f t="shared" si="571"/>
        <v>0</v>
      </c>
      <c r="T1191" s="19">
        <f t="shared" si="502"/>
        <v>0</v>
      </c>
      <c r="U1191" s="19">
        <f t="shared" si="503"/>
        <v>0</v>
      </c>
      <c r="V1191" s="19">
        <f t="shared" si="572"/>
        <v>0</v>
      </c>
      <c r="W1191" s="19">
        <f t="shared" si="573"/>
        <v>0</v>
      </c>
      <c r="X1191" s="19">
        <f t="shared" si="574"/>
        <v>0</v>
      </c>
      <c r="Y1191" s="19">
        <f t="shared" si="504"/>
        <v>0</v>
      </c>
      <c r="Z1191" s="39">
        <f t="shared" ref="Z1191:AD1200" si="581">Z447</f>
        <v>0</v>
      </c>
      <c r="AA1191" s="39">
        <f t="shared" si="581"/>
        <v>0</v>
      </c>
      <c r="AB1191" s="39">
        <f t="shared" si="581"/>
        <v>0</v>
      </c>
      <c r="AC1191" s="39">
        <f t="shared" si="581"/>
        <v>0</v>
      </c>
      <c r="AD1191" s="39">
        <f t="shared" si="581"/>
        <v>0</v>
      </c>
      <c r="AE1191" s="20">
        <f t="shared" si="576"/>
        <v>0</v>
      </c>
    </row>
    <row r="1192" spans="1:31">
      <c r="A1192" s="282">
        <f t="shared" si="561"/>
        <v>443</v>
      </c>
      <c r="B1192" s="18">
        <f t="shared" si="580"/>
        <v>0</v>
      </c>
      <c r="C1192" s="271">
        <f t="shared" si="580"/>
        <v>0</v>
      </c>
      <c r="D1192" s="18">
        <f t="shared" si="580"/>
        <v>0</v>
      </c>
      <c r="E1192" s="18">
        <f t="shared" si="580"/>
        <v>0</v>
      </c>
      <c r="F1192" s="19">
        <f t="shared" si="563"/>
        <v>0</v>
      </c>
      <c r="G1192" s="19">
        <f t="shared" si="564"/>
        <v>0</v>
      </c>
      <c r="H1192" s="19">
        <f t="shared" si="565"/>
        <v>0</v>
      </c>
      <c r="I1192" s="19">
        <f t="shared" si="566"/>
        <v>0</v>
      </c>
      <c r="J1192" s="19">
        <f t="shared" si="497"/>
        <v>0</v>
      </c>
      <c r="K1192" s="19">
        <f t="shared" si="498"/>
        <v>0</v>
      </c>
      <c r="L1192" s="19">
        <f t="shared" si="567"/>
        <v>0</v>
      </c>
      <c r="M1192" s="19">
        <f t="shared" si="568"/>
        <v>0</v>
      </c>
      <c r="N1192" s="19">
        <f t="shared" si="569"/>
        <v>0</v>
      </c>
      <c r="O1192" s="19">
        <f t="shared" si="499"/>
        <v>0</v>
      </c>
      <c r="P1192" s="19">
        <f t="shared" si="500"/>
        <v>0</v>
      </c>
      <c r="Q1192" s="19">
        <f t="shared" si="501"/>
        <v>0</v>
      </c>
      <c r="R1192" s="19">
        <f t="shared" si="570"/>
        <v>0</v>
      </c>
      <c r="S1192" s="19">
        <f t="shared" si="571"/>
        <v>0</v>
      </c>
      <c r="T1192" s="19">
        <f t="shared" si="502"/>
        <v>0</v>
      </c>
      <c r="U1192" s="19">
        <f t="shared" si="503"/>
        <v>0</v>
      </c>
      <c r="V1192" s="19">
        <f t="shared" si="572"/>
        <v>0</v>
      </c>
      <c r="W1192" s="19">
        <f t="shared" si="573"/>
        <v>0</v>
      </c>
      <c r="X1192" s="19">
        <f t="shared" si="574"/>
        <v>0</v>
      </c>
      <c r="Y1192" s="19">
        <f t="shared" si="504"/>
        <v>0</v>
      </c>
      <c r="Z1192" s="39">
        <f t="shared" si="581"/>
        <v>0</v>
      </c>
      <c r="AA1192" s="39">
        <f t="shared" si="581"/>
        <v>0</v>
      </c>
      <c r="AB1192" s="39">
        <f t="shared" si="581"/>
        <v>0</v>
      </c>
      <c r="AC1192" s="39">
        <f t="shared" si="581"/>
        <v>0</v>
      </c>
      <c r="AD1192" s="39">
        <f t="shared" si="581"/>
        <v>0</v>
      </c>
      <c r="AE1192" s="20">
        <f t="shared" si="576"/>
        <v>0</v>
      </c>
    </row>
    <row r="1193" spans="1:31">
      <c r="A1193" s="282">
        <f t="shared" si="561"/>
        <v>444</v>
      </c>
      <c r="B1193" s="18">
        <f t="shared" si="580"/>
        <v>0</v>
      </c>
      <c r="C1193" s="271">
        <f t="shared" si="580"/>
        <v>0</v>
      </c>
      <c r="D1193" s="18">
        <f t="shared" si="580"/>
        <v>0</v>
      </c>
      <c r="E1193" s="18">
        <f t="shared" si="580"/>
        <v>0</v>
      </c>
      <c r="F1193" s="19">
        <f t="shared" si="563"/>
        <v>0</v>
      </c>
      <c r="G1193" s="19">
        <f t="shared" si="564"/>
        <v>0</v>
      </c>
      <c r="H1193" s="19">
        <f t="shared" si="565"/>
        <v>0</v>
      </c>
      <c r="I1193" s="19">
        <f t="shared" si="566"/>
        <v>0</v>
      </c>
      <c r="J1193" s="19">
        <f t="shared" si="497"/>
        <v>0</v>
      </c>
      <c r="K1193" s="19">
        <f t="shared" si="498"/>
        <v>0</v>
      </c>
      <c r="L1193" s="19">
        <f t="shared" si="567"/>
        <v>0</v>
      </c>
      <c r="M1193" s="19">
        <f t="shared" si="568"/>
        <v>0</v>
      </c>
      <c r="N1193" s="19">
        <f t="shared" si="569"/>
        <v>0</v>
      </c>
      <c r="O1193" s="19">
        <f t="shared" si="499"/>
        <v>0</v>
      </c>
      <c r="P1193" s="19">
        <f t="shared" si="500"/>
        <v>0</v>
      </c>
      <c r="Q1193" s="19">
        <f t="shared" si="501"/>
        <v>0</v>
      </c>
      <c r="R1193" s="19">
        <f t="shared" si="570"/>
        <v>0</v>
      </c>
      <c r="S1193" s="19">
        <f t="shared" si="571"/>
        <v>0</v>
      </c>
      <c r="T1193" s="19">
        <f t="shared" si="502"/>
        <v>0</v>
      </c>
      <c r="U1193" s="19">
        <f t="shared" si="503"/>
        <v>0</v>
      </c>
      <c r="V1193" s="19">
        <f t="shared" si="572"/>
        <v>0</v>
      </c>
      <c r="W1193" s="19">
        <f t="shared" si="573"/>
        <v>0</v>
      </c>
      <c r="X1193" s="19">
        <f t="shared" si="574"/>
        <v>0</v>
      </c>
      <c r="Y1193" s="19">
        <f t="shared" si="504"/>
        <v>0</v>
      </c>
      <c r="Z1193" s="39">
        <f t="shared" si="581"/>
        <v>0</v>
      </c>
      <c r="AA1193" s="39">
        <f t="shared" si="581"/>
        <v>0</v>
      </c>
      <c r="AB1193" s="39">
        <f t="shared" si="581"/>
        <v>0</v>
      </c>
      <c r="AC1193" s="39">
        <f t="shared" si="581"/>
        <v>0</v>
      </c>
      <c r="AD1193" s="39">
        <f t="shared" si="581"/>
        <v>0</v>
      </c>
      <c r="AE1193" s="20">
        <f t="shared" si="576"/>
        <v>0</v>
      </c>
    </row>
    <row r="1194" spans="1:31">
      <c r="A1194" s="282">
        <f t="shared" si="561"/>
        <v>445</v>
      </c>
      <c r="B1194" s="18">
        <f t="shared" si="580"/>
        <v>0</v>
      </c>
      <c r="C1194" s="271">
        <f t="shared" si="580"/>
        <v>0</v>
      </c>
      <c r="D1194" s="18">
        <f t="shared" si="580"/>
        <v>0</v>
      </c>
      <c r="E1194" s="18">
        <f t="shared" si="580"/>
        <v>0</v>
      </c>
      <c r="F1194" s="19">
        <f t="shared" si="563"/>
        <v>0</v>
      </c>
      <c r="G1194" s="19">
        <f t="shared" si="564"/>
        <v>0</v>
      </c>
      <c r="H1194" s="19">
        <f t="shared" si="565"/>
        <v>0</v>
      </c>
      <c r="I1194" s="19">
        <f t="shared" si="566"/>
        <v>0</v>
      </c>
      <c r="J1194" s="19">
        <f t="shared" si="497"/>
        <v>0</v>
      </c>
      <c r="K1194" s="19">
        <f t="shared" si="498"/>
        <v>0</v>
      </c>
      <c r="L1194" s="19">
        <f t="shared" si="567"/>
        <v>0</v>
      </c>
      <c r="M1194" s="19">
        <f t="shared" si="568"/>
        <v>0</v>
      </c>
      <c r="N1194" s="19">
        <f t="shared" si="569"/>
        <v>0</v>
      </c>
      <c r="O1194" s="19">
        <f t="shared" si="499"/>
        <v>0</v>
      </c>
      <c r="P1194" s="19">
        <f t="shared" si="500"/>
        <v>0</v>
      </c>
      <c r="Q1194" s="19">
        <f t="shared" si="501"/>
        <v>0</v>
      </c>
      <c r="R1194" s="19">
        <f t="shared" si="570"/>
        <v>0</v>
      </c>
      <c r="S1194" s="19">
        <f t="shared" si="571"/>
        <v>0</v>
      </c>
      <c r="T1194" s="19">
        <f t="shared" si="502"/>
        <v>0</v>
      </c>
      <c r="U1194" s="19">
        <f t="shared" si="503"/>
        <v>0</v>
      </c>
      <c r="V1194" s="19">
        <f t="shared" si="572"/>
        <v>0</v>
      </c>
      <c r="W1194" s="19">
        <f t="shared" si="573"/>
        <v>0</v>
      </c>
      <c r="X1194" s="19">
        <f t="shared" si="574"/>
        <v>0</v>
      </c>
      <c r="Y1194" s="19">
        <f t="shared" si="504"/>
        <v>0</v>
      </c>
      <c r="Z1194" s="39">
        <f t="shared" si="581"/>
        <v>0</v>
      </c>
      <c r="AA1194" s="39">
        <f t="shared" si="581"/>
        <v>0</v>
      </c>
      <c r="AB1194" s="39">
        <f t="shared" si="581"/>
        <v>0</v>
      </c>
      <c r="AC1194" s="39">
        <f t="shared" si="581"/>
        <v>0</v>
      </c>
      <c r="AD1194" s="39">
        <f t="shared" si="581"/>
        <v>0</v>
      </c>
      <c r="AE1194" s="20">
        <f t="shared" si="576"/>
        <v>0</v>
      </c>
    </row>
    <row r="1195" spans="1:31">
      <c r="A1195" s="282">
        <f t="shared" si="561"/>
        <v>446</v>
      </c>
      <c r="B1195" s="18">
        <f t="shared" si="580"/>
        <v>0</v>
      </c>
      <c r="C1195" s="271">
        <f t="shared" si="580"/>
        <v>0</v>
      </c>
      <c r="D1195" s="18">
        <f t="shared" si="580"/>
        <v>0</v>
      </c>
      <c r="E1195" s="18">
        <f t="shared" si="580"/>
        <v>0</v>
      </c>
      <c r="F1195" s="19">
        <f t="shared" si="563"/>
        <v>0</v>
      </c>
      <c r="G1195" s="19">
        <f t="shared" si="564"/>
        <v>0</v>
      </c>
      <c r="H1195" s="19">
        <f t="shared" si="565"/>
        <v>0</v>
      </c>
      <c r="I1195" s="19">
        <f t="shared" si="566"/>
        <v>0</v>
      </c>
      <c r="J1195" s="19">
        <f t="shared" si="497"/>
        <v>0</v>
      </c>
      <c r="K1195" s="19">
        <f t="shared" si="498"/>
        <v>0</v>
      </c>
      <c r="L1195" s="19">
        <f t="shared" si="567"/>
        <v>0</v>
      </c>
      <c r="M1195" s="19">
        <f t="shared" si="568"/>
        <v>0</v>
      </c>
      <c r="N1195" s="19">
        <f t="shared" si="569"/>
        <v>0</v>
      </c>
      <c r="O1195" s="19">
        <f t="shared" si="499"/>
        <v>0</v>
      </c>
      <c r="P1195" s="19">
        <f t="shared" si="500"/>
        <v>0</v>
      </c>
      <c r="Q1195" s="19">
        <f t="shared" si="501"/>
        <v>0</v>
      </c>
      <c r="R1195" s="19">
        <f t="shared" si="570"/>
        <v>0</v>
      </c>
      <c r="S1195" s="19">
        <f t="shared" si="571"/>
        <v>0</v>
      </c>
      <c r="T1195" s="19">
        <f t="shared" si="502"/>
        <v>0</v>
      </c>
      <c r="U1195" s="19">
        <f t="shared" si="503"/>
        <v>0</v>
      </c>
      <c r="V1195" s="19">
        <f t="shared" si="572"/>
        <v>0</v>
      </c>
      <c r="W1195" s="19">
        <f t="shared" si="573"/>
        <v>0</v>
      </c>
      <c r="X1195" s="19">
        <f t="shared" si="574"/>
        <v>0</v>
      </c>
      <c r="Y1195" s="19">
        <f t="shared" si="504"/>
        <v>0</v>
      </c>
      <c r="Z1195" s="39">
        <f t="shared" si="581"/>
        <v>0</v>
      </c>
      <c r="AA1195" s="39">
        <f t="shared" si="581"/>
        <v>0</v>
      </c>
      <c r="AB1195" s="39">
        <f t="shared" si="581"/>
        <v>0</v>
      </c>
      <c r="AC1195" s="39">
        <f t="shared" si="581"/>
        <v>0</v>
      </c>
      <c r="AD1195" s="39">
        <f t="shared" si="581"/>
        <v>0</v>
      </c>
      <c r="AE1195" s="20">
        <f t="shared" si="576"/>
        <v>0</v>
      </c>
    </row>
    <row r="1196" spans="1:31">
      <c r="A1196" s="282">
        <f t="shared" si="561"/>
        <v>447</v>
      </c>
      <c r="B1196" s="18">
        <f t="shared" si="580"/>
        <v>0</v>
      </c>
      <c r="C1196" s="271">
        <f t="shared" si="580"/>
        <v>0</v>
      </c>
      <c r="D1196" s="18">
        <f t="shared" si="580"/>
        <v>0</v>
      </c>
      <c r="E1196" s="18">
        <f t="shared" si="580"/>
        <v>0</v>
      </c>
      <c r="F1196" s="19">
        <f t="shared" si="563"/>
        <v>0</v>
      </c>
      <c r="G1196" s="19">
        <f t="shared" si="564"/>
        <v>0</v>
      </c>
      <c r="H1196" s="19">
        <f t="shared" si="565"/>
        <v>0</v>
      </c>
      <c r="I1196" s="19">
        <f t="shared" si="566"/>
        <v>0</v>
      </c>
      <c r="J1196" s="19">
        <f t="shared" si="497"/>
        <v>0</v>
      </c>
      <c r="K1196" s="19">
        <f t="shared" si="498"/>
        <v>0</v>
      </c>
      <c r="L1196" s="19">
        <f t="shared" si="567"/>
        <v>0</v>
      </c>
      <c r="M1196" s="19">
        <f t="shared" si="568"/>
        <v>0</v>
      </c>
      <c r="N1196" s="19">
        <f t="shared" si="569"/>
        <v>0</v>
      </c>
      <c r="O1196" s="19">
        <f t="shared" si="499"/>
        <v>0</v>
      </c>
      <c r="P1196" s="19">
        <f t="shared" si="500"/>
        <v>0</v>
      </c>
      <c r="Q1196" s="19">
        <f t="shared" si="501"/>
        <v>0</v>
      </c>
      <c r="R1196" s="19">
        <f t="shared" si="570"/>
        <v>0</v>
      </c>
      <c r="S1196" s="19">
        <f t="shared" si="571"/>
        <v>0</v>
      </c>
      <c r="T1196" s="19">
        <f t="shared" si="502"/>
        <v>0</v>
      </c>
      <c r="U1196" s="19">
        <f t="shared" si="503"/>
        <v>0</v>
      </c>
      <c r="V1196" s="19">
        <f t="shared" si="572"/>
        <v>0</v>
      </c>
      <c r="W1196" s="19">
        <f t="shared" si="573"/>
        <v>0</v>
      </c>
      <c r="X1196" s="19">
        <f t="shared" si="574"/>
        <v>0</v>
      </c>
      <c r="Y1196" s="19">
        <f t="shared" si="504"/>
        <v>0</v>
      </c>
      <c r="Z1196" s="39">
        <f t="shared" si="581"/>
        <v>0</v>
      </c>
      <c r="AA1196" s="39">
        <f t="shared" si="581"/>
        <v>0</v>
      </c>
      <c r="AB1196" s="39">
        <f t="shared" si="581"/>
        <v>0</v>
      </c>
      <c r="AC1196" s="39">
        <f t="shared" si="581"/>
        <v>0</v>
      </c>
      <c r="AD1196" s="39">
        <f t="shared" si="581"/>
        <v>0</v>
      </c>
      <c r="AE1196" s="20">
        <f t="shared" si="576"/>
        <v>0</v>
      </c>
    </row>
    <row r="1197" spans="1:31">
      <c r="A1197" s="282">
        <f t="shared" si="561"/>
        <v>448</v>
      </c>
      <c r="B1197" s="18">
        <f t="shared" si="580"/>
        <v>0</v>
      </c>
      <c r="C1197" s="271">
        <f t="shared" si="580"/>
        <v>0</v>
      </c>
      <c r="D1197" s="18">
        <f t="shared" si="580"/>
        <v>0</v>
      </c>
      <c r="E1197" s="18">
        <f t="shared" si="580"/>
        <v>0</v>
      </c>
      <c r="F1197" s="19">
        <f t="shared" si="563"/>
        <v>0</v>
      </c>
      <c r="G1197" s="19">
        <f t="shared" si="564"/>
        <v>0</v>
      </c>
      <c r="H1197" s="19">
        <f t="shared" si="565"/>
        <v>0</v>
      </c>
      <c r="I1197" s="19">
        <f t="shared" si="566"/>
        <v>0</v>
      </c>
      <c r="J1197" s="19">
        <f t="shared" si="497"/>
        <v>0</v>
      </c>
      <c r="K1197" s="19">
        <f t="shared" si="498"/>
        <v>0</v>
      </c>
      <c r="L1197" s="19">
        <f t="shared" si="567"/>
        <v>0</v>
      </c>
      <c r="M1197" s="19">
        <f t="shared" si="568"/>
        <v>0</v>
      </c>
      <c r="N1197" s="19">
        <f t="shared" si="569"/>
        <v>0</v>
      </c>
      <c r="O1197" s="19">
        <f t="shared" si="499"/>
        <v>0</v>
      </c>
      <c r="P1197" s="19">
        <f t="shared" si="500"/>
        <v>0</v>
      </c>
      <c r="Q1197" s="19">
        <f t="shared" si="501"/>
        <v>0</v>
      </c>
      <c r="R1197" s="19">
        <f t="shared" si="570"/>
        <v>0</v>
      </c>
      <c r="S1197" s="19">
        <f t="shared" si="571"/>
        <v>0</v>
      </c>
      <c r="T1197" s="19">
        <f t="shared" si="502"/>
        <v>0</v>
      </c>
      <c r="U1197" s="19">
        <f t="shared" si="503"/>
        <v>0</v>
      </c>
      <c r="V1197" s="19">
        <f t="shared" si="572"/>
        <v>0</v>
      </c>
      <c r="W1197" s="19">
        <f t="shared" si="573"/>
        <v>0</v>
      </c>
      <c r="X1197" s="19">
        <f t="shared" si="574"/>
        <v>0</v>
      </c>
      <c r="Y1197" s="19">
        <f t="shared" si="504"/>
        <v>0</v>
      </c>
      <c r="Z1197" s="39">
        <f t="shared" si="581"/>
        <v>0</v>
      </c>
      <c r="AA1197" s="39">
        <f t="shared" si="581"/>
        <v>0</v>
      </c>
      <c r="AB1197" s="39">
        <f t="shared" si="581"/>
        <v>0</v>
      </c>
      <c r="AC1197" s="39">
        <f t="shared" si="581"/>
        <v>0</v>
      </c>
      <c r="AD1197" s="39">
        <f t="shared" si="581"/>
        <v>0</v>
      </c>
      <c r="AE1197" s="20">
        <f t="shared" si="576"/>
        <v>0</v>
      </c>
    </row>
    <row r="1198" spans="1:31">
      <c r="A1198" s="282">
        <f t="shared" si="561"/>
        <v>449</v>
      </c>
      <c r="B1198" s="18">
        <f t="shared" si="580"/>
        <v>0</v>
      </c>
      <c r="C1198" s="271">
        <f t="shared" si="580"/>
        <v>0</v>
      </c>
      <c r="D1198" s="18">
        <f t="shared" si="580"/>
        <v>0</v>
      </c>
      <c r="E1198" s="18">
        <f t="shared" si="580"/>
        <v>0</v>
      </c>
      <c r="F1198" s="19">
        <f t="shared" si="563"/>
        <v>0</v>
      </c>
      <c r="G1198" s="19">
        <f t="shared" si="564"/>
        <v>0</v>
      </c>
      <c r="H1198" s="19">
        <f t="shared" si="565"/>
        <v>0</v>
      </c>
      <c r="I1198" s="19">
        <f t="shared" si="566"/>
        <v>0</v>
      </c>
      <c r="J1198" s="19">
        <f t="shared" si="497"/>
        <v>0</v>
      </c>
      <c r="K1198" s="19">
        <f t="shared" si="498"/>
        <v>0</v>
      </c>
      <c r="L1198" s="19">
        <f t="shared" si="567"/>
        <v>0</v>
      </c>
      <c r="M1198" s="19">
        <f t="shared" si="568"/>
        <v>0</v>
      </c>
      <c r="N1198" s="19">
        <f t="shared" si="569"/>
        <v>0</v>
      </c>
      <c r="O1198" s="19">
        <f t="shared" si="499"/>
        <v>0</v>
      </c>
      <c r="P1198" s="19">
        <f t="shared" si="500"/>
        <v>0</v>
      </c>
      <c r="Q1198" s="19">
        <f t="shared" si="501"/>
        <v>0</v>
      </c>
      <c r="R1198" s="19">
        <f t="shared" si="570"/>
        <v>0</v>
      </c>
      <c r="S1198" s="19">
        <f t="shared" si="571"/>
        <v>0</v>
      </c>
      <c r="T1198" s="19">
        <f t="shared" si="502"/>
        <v>0</v>
      </c>
      <c r="U1198" s="19">
        <f t="shared" si="503"/>
        <v>0</v>
      </c>
      <c r="V1198" s="19">
        <f t="shared" si="572"/>
        <v>0</v>
      </c>
      <c r="W1198" s="19">
        <f t="shared" si="573"/>
        <v>0</v>
      </c>
      <c r="X1198" s="19">
        <f t="shared" si="574"/>
        <v>0</v>
      </c>
      <c r="Y1198" s="19">
        <f t="shared" si="504"/>
        <v>0</v>
      </c>
      <c r="Z1198" s="39">
        <f t="shared" si="581"/>
        <v>0</v>
      </c>
      <c r="AA1198" s="39">
        <f t="shared" si="581"/>
        <v>0</v>
      </c>
      <c r="AB1198" s="39">
        <f t="shared" si="581"/>
        <v>0</v>
      </c>
      <c r="AC1198" s="39">
        <f t="shared" si="581"/>
        <v>0</v>
      </c>
      <c r="AD1198" s="39">
        <f t="shared" si="581"/>
        <v>0</v>
      </c>
      <c r="AE1198" s="20">
        <f t="shared" si="576"/>
        <v>0</v>
      </c>
    </row>
    <row r="1199" spans="1:31">
      <c r="A1199" s="282">
        <f t="shared" si="561"/>
        <v>450</v>
      </c>
      <c r="B1199" s="18">
        <f t="shared" si="580"/>
        <v>0</v>
      </c>
      <c r="C1199" s="271">
        <f t="shared" si="580"/>
        <v>0</v>
      </c>
      <c r="D1199" s="18">
        <f t="shared" si="580"/>
        <v>0</v>
      </c>
      <c r="E1199" s="18">
        <f t="shared" si="580"/>
        <v>0</v>
      </c>
      <c r="F1199" s="19">
        <f t="shared" si="563"/>
        <v>0</v>
      </c>
      <c r="G1199" s="19">
        <f t="shared" si="564"/>
        <v>0</v>
      </c>
      <c r="H1199" s="19">
        <f t="shared" si="565"/>
        <v>0</v>
      </c>
      <c r="I1199" s="19">
        <f t="shared" si="566"/>
        <v>0</v>
      </c>
      <c r="J1199" s="19">
        <f t="shared" ref="J1199:J1262" si="582">IF(J455&gt;=400,10,IF(J455&gt;=300,8,IF(J455&gt;=200,6,IF(J455&gt;=100,4,IF(J455&gt;=1,2,IF(J455=0,0))))))</f>
        <v>0</v>
      </c>
      <c r="K1199" s="19">
        <f t="shared" ref="K1199:K1262" si="583">IF(K455&gt;=35,15,IF(K455&gt;=25,12,IF(K455&gt;=15,9,IF(K455&gt;=5,6,IF(K455&gt;=1,3,0)))))</f>
        <v>0</v>
      </c>
      <c r="L1199" s="19">
        <f t="shared" si="567"/>
        <v>0</v>
      </c>
      <c r="M1199" s="19">
        <f t="shared" si="568"/>
        <v>0</v>
      </c>
      <c r="N1199" s="19">
        <f t="shared" si="569"/>
        <v>0</v>
      </c>
      <c r="O1199" s="19">
        <f t="shared" ref="O1199:O1262" si="584">IF(O455&gt;=550,10,IF(O455&gt;=400,9,IF(O455&gt;=300,7,IF(O455&gt;=200,5,IF(O455&gt;=50,3,IF(O455&gt;=1,1,0))))))</f>
        <v>0</v>
      </c>
      <c r="P1199" s="19">
        <f t="shared" ref="P1199:P1262" si="585">IF(P455&gt;=4000,10,IF(P455&gt;=3000,8,IF(P455&gt;=2000,6,IF(P455&gt;=1000,4,IF(P455&gt;=500,2,IF(P455&gt;=50,1,0))))))</f>
        <v>0</v>
      </c>
      <c r="Q1199" s="19">
        <f t="shared" ref="Q1199:Q1262" si="586">IF(Q455&gt;=1000,10,IF(Q455&gt;=800,8,IF(Q455&gt;=600,6,IF(Q455&gt;=400,4,IF(Q455&gt;=200,1,IF(Q455&gt;=30,1,0))))))</f>
        <v>0</v>
      </c>
      <c r="R1199" s="19">
        <f t="shared" si="570"/>
        <v>0</v>
      </c>
      <c r="S1199" s="19">
        <f t="shared" si="571"/>
        <v>0</v>
      </c>
      <c r="T1199" s="19">
        <f t="shared" ref="T1199:T1262" si="587">IF(T455&gt;=15,15,IF(T455&gt;=12,12,IF(T455&gt;=9,9,IF(T455&gt;=6,6,IF(T455&gt;=1,3,0)))))</f>
        <v>0</v>
      </c>
      <c r="U1199" s="19">
        <f t="shared" ref="U1199:U1262" si="588">IF(U455&gt;=50,15,IF(U455&gt;=40,13,IF(U455&gt;=30,11,IF(U455&gt;=20,9,IF(U455&gt;=10,7,IF(U455&gt;=1,5,0))))))</f>
        <v>0</v>
      </c>
      <c r="V1199" s="19">
        <f t="shared" si="572"/>
        <v>0</v>
      </c>
      <c r="W1199" s="19">
        <f t="shared" si="573"/>
        <v>0</v>
      </c>
      <c r="X1199" s="19">
        <f t="shared" si="574"/>
        <v>0</v>
      </c>
      <c r="Y1199" s="19">
        <f t="shared" ref="Y1199:Y1262" si="589">IF(Y455&gt;=4,10,IF(Y455=3,8,IF(Y455=2,6,IF(Y455=1,4,0))))</f>
        <v>0</v>
      </c>
      <c r="Z1199" s="39">
        <f t="shared" si="581"/>
        <v>0</v>
      </c>
      <c r="AA1199" s="39">
        <f t="shared" si="581"/>
        <v>0</v>
      </c>
      <c r="AB1199" s="39">
        <f t="shared" si="581"/>
        <v>0</v>
      </c>
      <c r="AC1199" s="39">
        <f t="shared" si="581"/>
        <v>0</v>
      </c>
      <c r="AD1199" s="39">
        <f t="shared" si="581"/>
        <v>0</v>
      </c>
      <c r="AE1199" s="20">
        <f t="shared" si="576"/>
        <v>0</v>
      </c>
    </row>
    <row r="1200" spans="1:31">
      <c r="A1200" s="282">
        <f t="shared" ref="A1200:A1263" si="590">A456</f>
        <v>451</v>
      </c>
      <c r="B1200" s="18">
        <f t="shared" si="580"/>
        <v>0</v>
      </c>
      <c r="C1200" s="271">
        <f t="shared" si="580"/>
        <v>0</v>
      </c>
      <c r="D1200" s="18">
        <f t="shared" si="580"/>
        <v>0</v>
      </c>
      <c r="E1200" s="18">
        <f t="shared" si="580"/>
        <v>0</v>
      </c>
      <c r="F1200" s="19">
        <f t="shared" si="563"/>
        <v>0</v>
      </c>
      <c r="G1200" s="19">
        <f t="shared" si="564"/>
        <v>0</v>
      </c>
      <c r="H1200" s="19">
        <f t="shared" si="565"/>
        <v>0</v>
      </c>
      <c r="I1200" s="19">
        <f t="shared" si="566"/>
        <v>0</v>
      </c>
      <c r="J1200" s="19">
        <f t="shared" si="582"/>
        <v>0</v>
      </c>
      <c r="K1200" s="19">
        <f t="shared" si="583"/>
        <v>0</v>
      </c>
      <c r="L1200" s="19">
        <f t="shared" si="567"/>
        <v>0</v>
      </c>
      <c r="M1200" s="19">
        <f t="shared" si="568"/>
        <v>0</v>
      </c>
      <c r="N1200" s="19">
        <f t="shared" si="569"/>
        <v>0</v>
      </c>
      <c r="O1200" s="19">
        <f t="shared" si="584"/>
        <v>0</v>
      </c>
      <c r="P1200" s="19">
        <f t="shared" si="585"/>
        <v>0</v>
      </c>
      <c r="Q1200" s="19">
        <f t="shared" si="586"/>
        <v>0</v>
      </c>
      <c r="R1200" s="19">
        <f t="shared" si="570"/>
        <v>0</v>
      </c>
      <c r="S1200" s="19">
        <f t="shared" si="571"/>
        <v>0</v>
      </c>
      <c r="T1200" s="19">
        <f t="shared" si="587"/>
        <v>0</v>
      </c>
      <c r="U1200" s="19">
        <f t="shared" si="588"/>
        <v>0</v>
      </c>
      <c r="V1200" s="19">
        <f t="shared" si="572"/>
        <v>0</v>
      </c>
      <c r="W1200" s="19">
        <f t="shared" si="573"/>
        <v>0</v>
      </c>
      <c r="X1200" s="19">
        <f t="shared" si="574"/>
        <v>0</v>
      </c>
      <c r="Y1200" s="19">
        <f t="shared" si="589"/>
        <v>0</v>
      </c>
      <c r="Z1200" s="39">
        <f t="shared" si="581"/>
        <v>0</v>
      </c>
      <c r="AA1200" s="39">
        <f t="shared" si="581"/>
        <v>0</v>
      </c>
      <c r="AB1200" s="39">
        <f t="shared" si="581"/>
        <v>0</v>
      </c>
      <c r="AC1200" s="39">
        <f t="shared" si="581"/>
        <v>0</v>
      </c>
      <c r="AD1200" s="39">
        <f t="shared" si="581"/>
        <v>0</v>
      </c>
      <c r="AE1200" s="20">
        <f t="shared" si="576"/>
        <v>0</v>
      </c>
    </row>
    <row r="1201" spans="1:31">
      <c r="A1201" s="282">
        <f t="shared" si="590"/>
        <v>452</v>
      </c>
      <c r="B1201" s="18">
        <f t="shared" si="580"/>
        <v>0</v>
      </c>
      <c r="C1201" s="271">
        <f t="shared" si="580"/>
        <v>0</v>
      </c>
      <c r="D1201" s="18">
        <f t="shared" si="580"/>
        <v>0</v>
      </c>
      <c r="E1201" s="18">
        <f t="shared" si="580"/>
        <v>0</v>
      </c>
      <c r="F1201" s="19">
        <f t="shared" si="563"/>
        <v>0</v>
      </c>
      <c r="G1201" s="19">
        <f t="shared" si="564"/>
        <v>0</v>
      </c>
      <c r="H1201" s="19">
        <f t="shared" si="565"/>
        <v>0</v>
      </c>
      <c r="I1201" s="19">
        <f t="shared" si="566"/>
        <v>0</v>
      </c>
      <c r="J1201" s="19">
        <f t="shared" si="582"/>
        <v>0</v>
      </c>
      <c r="K1201" s="19">
        <f t="shared" si="583"/>
        <v>0</v>
      </c>
      <c r="L1201" s="19">
        <f t="shared" si="567"/>
        <v>0</v>
      </c>
      <c r="M1201" s="19">
        <f t="shared" si="568"/>
        <v>0</v>
      </c>
      <c r="N1201" s="19">
        <f t="shared" si="569"/>
        <v>0</v>
      </c>
      <c r="O1201" s="19">
        <f t="shared" si="584"/>
        <v>0</v>
      </c>
      <c r="P1201" s="19">
        <f t="shared" si="585"/>
        <v>0</v>
      </c>
      <c r="Q1201" s="19">
        <f t="shared" si="586"/>
        <v>0</v>
      </c>
      <c r="R1201" s="19">
        <f t="shared" si="570"/>
        <v>0</v>
      </c>
      <c r="S1201" s="19">
        <f t="shared" si="571"/>
        <v>0</v>
      </c>
      <c r="T1201" s="19">
        <f t="shared" si="587"/>
        <v>0</v>
      </c>
      <c r="U1201" s="19">
        <f t="shared" si="588"/>
        <v>0</v>
      </c>
      <c r="V1201" s="19">
        <f t="shared" si="572"/>
        <v>0</v>
      </c>
      <c r="W1201" s="19">
        <f t="shared" si="573"/>
        <v>0</v>
      </c>
      <c r="X1201" s="19">
        <f t="shared" si="574"/>
        <v>0</v>
      </c>
      <c r="Y1201" s="19">
        <f t="shared" si="589"/>
        <v>0</v>
      </c>
      <c r="Z1201" s="39">
        <f t="shared" ref="Z1201:AD1210" si="591">Z457</f>
        <v>0</v>
      </c>
      <c r="AA1201" s="39">
        <f t="shared" si="591"/>
        <v>0</v>
      </c>
      <c r="AB1201" s="39">
        <f t="shared" si="591"/>
        <v>0</v>
      </c>
      <c r="AC1201" s="39">
        <f t="shared" si="591"/>
        <v>0</v>
      </c>
      <c r="AD1201" s="39">
        <f t="shared" si="591"/>
        <v>0</v>
      </c>
      <c r="AE1201" s="20">
        <f t="shared" si="576"/>
        <v>0</v>
      </c>
    </row>
    <row r="1202" spans="1:31">
      <c r="A1202" s="282">
        <f t="shared" si="590"/>
        <v>453</v>
      </c>
      <c r="B1202" s="18">
        <f t="shared" si="580"/>
        <v>0</v>
      </c>
      <c r="C1202" s="271">
        <f t="shared" si="580"/>
        <v>0</v>
      </c>
      <c r="D1202" s="18">
        <f t="shared" si="580"/>
        <v>0</v>
      </c>
      <c r="E1202" s="18">
        <f t="shared" si="580"/>
        <v>0</v>
      </c>
      <c r="F1202" s="19">
        <f t="shared" si="563"/>
        <v>0</v>
      </c>
      <c r="G1202" s="19">
        <f t="shared" si="564"/>
        <v>0</v>
      </c>
      <c r="H1202" s="19">
        <f t="shared" si="565"/>
        <v>0</v>
      </c>
      <c r="I1202" s="19">
        <f t="shared" si="566"/>
        <v>0</v>
      </c>
      <c r="J1202" s="19">
        <f t="shared" si="582"/>
        <v>0</v>
      </c>
      <c r="K1202" s="19">
        <f t="shared" si="583"/>
        <v>0</v>
      </c>
      <c r="L1202" s="19">
        <f t="shared" si="567"/>
        <v>0</v>
      </c>
      <c r="M1202" s="19">
        <f t="shared" si="568"/>
        <v>0</v>
      </c>
      <c r="N1202" s="19">
        <f t="shared" si="569"/>
        <v>0</v>
      </c>
      <c r="O1202" s="19">
        <f t="shared" si="584"/>
        <v>0</v>
      </c>
      <c r="P1202" s="19">
        <f t="shared" si="585"/>
        <v>0</v>
      </c>
      <c r="Q1202" s="19">
        <f t="shared" si="586"/>
        <v>0</v>
      </c>
      <c r="R1202" s="19">
        <f t="shared" si="570"/>
        <v>0</v>
      </c>
      <c r="S1202" s="19">
        <f t="shared" si="571"/>
        <v>0</v>
      </c>
      <c r="T1202" s="19">
        <f t="shared" si="587"/>
        <v>0</v>
      </c>
      <c r="U1202" s="19">
        <f t="shared" si="588"/>
        <v>0</v>
      </c>
      <c r="V1202" s="19">
        <f t="shared" si="572"/>
        <v>0</v>
      </c>
      <c r="W1202" s="19">
        <f t="shared" si="573"/>
        <v>0</v>
      </c>
      <c r="X1202" s="19">
        <f t="shared" si="574"/>
        <v>0</v>
      </c>
      <c r="Y1202" s="19">
        <f t="shared" si="589"/>
        <v>0</v>
      </c>
      <c r="Z1202" s="39">
        <f t="shared" si="591"/>
        <v>0</v>
      </c>
      <c r="AA1202" s="39">
        <f t="shared" si="591"/>
        <v>0</v>
      </c>
      <c r="AB1202" s="39">
        <f t="shared" si="591"/>
        <v>0</v>
      </c>
      <c r="AC1202" s="39">
        <f t="shared" si="591"/>
        <v>0</v>
      </c>
      <c r="AD1202" s="39">
        <f t="shared" si="591"/>
        <v>0</v>
      </c>
      <c r="AE1202" s="20">
        <f t="shared" si="576"/>
        <v>0</v>
      </c>
    </row>
    <row r="1203" spans="1:31">
      <c r="A1203" s="282">
        <f t="shared" si="590"/>
        <v>454</v>
      </c>
      <c r="B1203" s="18">
        <f t="shared" si="580"/>
        <v>0</v>
      </c>
      <c r="C1203" s="271">
        <f t="shared" si="580"/>
        <v>0</v>
      </c>
      <c r="D1203" s="18">
        <f t="shared" si="580"/>
        <v>0</v>
      </c>
      <c r="E1203" s="18">
        <f t="shared" si="580"/>
        <v>0</v>
      </c>
      <c r="F1203" s="19">
        <f t="shared" si="563"/>
        <v>0</v>
      </c>
      <c r="G1203" s="19">
        <f t="shared" si="564"/>
        <v>0</v>
      </c>
      <c r="H1203" s="19">
        <f t="shared" si="565"/>
        <v>0</v>
      </c>
      <c r="I1203" s="19">
        <f t="shared" si="566"/>
        <v>0</v>
      </c>
      <c r="J1203" s="19">
        <f t="shared" si="582"/>
        <v>0</v>
      </c>
      <c r="K1203" s="19">
        <f t="shared" si="583"/>
        <v>0</v>
      </c>
      <c r="L1203" s="19">
        <f t="shared" si="567"/>
        <v>0</v>
      </c>
      <c r="M1203" s="19">
        <f t="shared" si="568"/>
        <v>0</v>
      </c>
      <c r="N1203" s="19">
        <f t="shared" si="569"/>
        <v>0</v>
      </c>
      <c r="O1203" s="19">
        <f t="shared" si="584"/>
        <v>0</v>
      </c>
      <c r="P1203" s="19">
        <f t="shared" si="585"/>
        <v>0</v>
      </c>
      <c r="Q1203" s="19">
        <f t="shared" si="586"/>
        <v>0</v>
      </c>
      <c r="R1203" s="19">
        <f t="shared" si="570"/>
        <v>0</v>
      </c>
      <c r="S1203" s="19">
        <f t="shared" si="571"/>
        <v>0</v>
      </c>
      <c r="T1203" s="19">
        <f t="shared" si="587"/>
        <v>0</v>
      </c>
      <c r="U1203" s="19">
        <f t="shared" si="588"/>
        <v>0</v>
      </c>
      <c r="V1203" s="19">
        <f t="shared" si="572"/>
        <v>0</v>
      </c>
      <c r="W1203" s="19">
        <f t="shared" si="573"/>
        <v>0</v>
      </c>
      <c r="X1203" s="19">
        <f t="shared" si="574"/>
        <v>0</v>
      </c>
      <c r="Y1203" s="19">
        <f t="shared" si="589"/>
        <v>0</v>
      </c>
      <c r="Z1203" s="39">
        <f t="shared" si="591"/>
        <v>0</v>
      </c>
      <c r="AA1203" s="39">
        <f t="shared" si="591"/>
        <v>0</v>
      </c>
      <c r="AB1203" s="39">
        <f t="shared" si="591"/>
        <v>0</v>
      </c>
      <c r="AC1203" s="39">
        <f t="shared" si="591"/>
        <v>0</v>
      </c>
      <c r="AD1203" s="39">
        <f t="shared" si="591"/>
        <v>0</v>
      </c>
      <c r="AE1203" s="20">
        <f t="shared" si="576"/>
        <v>0</v>
      </c>
    </row>
    <row r="1204" spans="1:31">
      <c r="A1204" s="282">
        <f t="shared" si="590"/>
        <v>455</v>
      </c>
      <c r="B1204" s="18">
        <f t="shared" si="580"/>
        <v>0</v>
      </c>
      <c r="C1204" s="271">
        <f t="shared" si="580"/>
        <v>0</v>
      </c>
      <c r="D1204" s="18">
        <f t="shared" si="580"/>
        <v>0</v>
      </c>
      <c r="E1204" s="18">
        <f t="shared" si="580"/>
        <v>0</v>
      </c>
      <c r="F1204" s="19">
        <f t="shared" si="563"/>
        <v>0</v>
      </c>
      <c r="G1204" s="19">
        <f t="shared" si="564"/>
        <v>0</v>
      </c>
      <c r="H1204" s="19">
        <f t="shared" si="565"/>
        <v>0</v>
      </c>
      <c r="I1204" s="19">
        <f t="shared" si="566"/>
        <v>0</v>
      </c>
      <c r="J1204" s="19">
        <f t="shared" si="582"/>
        <v>0</v>
      </c>
      <c r="K1204" s="19">
        <f t="shared" si="583"/>
        <v>0</v>
      </c>
      <c r="L1204" s="19">
        <f t="shared" si="567"/>
        <v>0</v>
      </c>
      <c r="M1204" s="19">
        <f t="shared" si="568"/>
        <v>0</v>
      </c>
      <c r="N1204" s="19">
        <f t="shared" si="569"/>
        <v>0</v>
      </c>
      <c r="O1204" s="19">
        <f t="shared" si="584"/>
        <v>0</v>
      </c>
      <c r="P1204" s="19">
        <f t="shared" si="585"/>
        <v>0</v>
      </c>
      <c r="Q1204" s="19">
        <f t="shared" si="586"/>
        <v>0</v>
      </c>
      <c r="R1204" s="19">
        <f t="shared" si="570"/>
        <v>0</v>
      </c>
      <c r="S1204" s="19">
        <f t="shared" si="571"/>
        <v>0</v>
      </c>
      <c r="T1204" s="19">
        <f t="shared" si="587"/>
        <v>0</v>
      </c>
      <c r="U1204" s="19">
        <f t="shared" si="588"/>
        <v>0</v>
      </c>
      <c r="V1204" s="19">
        <f t="shared" si="572"/>
        <v>0</v>
      </c>
      <c r="W1204" s="19">
        <f t="shared" si="573"/>
        <v>0</v>
      </c>
      <c r="X1204" s="19">
        <f t="shared" si="574"/>
        <v>0</v>
      </c>
      <c r="Y1204" s="19">
        <f t="shared" si="589"/>
        <v>0</v>
      </c>
      <c r="Z1204" s="39">
        <f t="shared" si="591"/>
        <v>0</v>
      </c>
      <c r="AA1204" s="39">
        <f t="shared" si="591"/>
        <v>0</v>
      </c>
      <c r="AB1204" s="39">
        <f t="shared" si="591"/>
        <v>0</v>
      </c>
      <c r="AC1204" s="39">
        <f t="shared" si="591"/>
        <v>0</v>
      </c>
      <c r="AD1204" s="39">
        <f t="shared" si="591"/>
        <v>0</v>
      </c>
      <c r="AE1204" s="20">
        <f t="shared" si="576"/>
        <v>0</v>
      </c>
    </row>
    <row r="1205" spans="1:31">
      <c r="A1205" s="282">
        <f t="shared" si="590"/>
        <v>456</v>
      </c>
      <c r="B1205" s="18">
        <f t="shared" si="580"/>
        <v>0</v>
      </c>
      <c r="C1205" s="271">
        <f t="shared" si="580"/>
        <v>0</v>
      </c>
      <c r="D1205" s="18">
        <f t="shared" si="580"/>
        <v>0</v>
      </c>
      <c r="E1205" s="18">
        <f t="shared" si="580"/>
        <v>0</v>
      </c>
      <c r="F1205" s="19">
        <f t="shared" si="563"/>
        <v>0</v>
      </c>
      <c r="G1205" s="19">
        <f t="shared" si="564"/>
        <v>0</v>
      </c>
      <c r="H1205" s="19">
        <f t="shared" si="565"/>
        <v>0</v>
      </c>
      <c r="I1205" s="19">
        <f t="shared" si="566"/>
        <v>0</v>
      </c>
      <c r="J1205" s="19">
        <f t="shared" si="582"/>
        <v>0</v>
      </c>
      <c r="K1205" s="19">
        <f t="shared" si="583"/>
        <v>0</v>
      </c>
      <c r="L1205" s="19">
        <f t="shared" si="567"/>
        <v>0</v>
      </c>
      <c r="M1205" s="19">
        <f t="shared" si="568"/>
        <v>0</v>
      </c>
      <c r="N1205" s="19">
        <f t="shared" si="569"/>
        <v>0</v>
      </c>
      <c r="O1205" s="19">
        <f t="shared" si="584"/>
        <v>0</v>
      </c>
      <c r="P1205" s="19">
        <f t="shared" si="585"/>
        <v>0</v>
      </c>
      <c r="Q1205" s="19">
        <f t="shared" si="586"/>
        <v>0</v>
      </c>
      <c r="R1205" s="19">
        <f t="shared" si="570"/>
        <v>0</v>
      </c>
      <c r="S1205" s="19">
        <f t="shared" si="571"/>
        <v>0</v>
      </c>
      <c r="T1205" s="19">
        <f t="shared" si="587"/>
        <v>0</v>
      </c>
      <c r="U1205" s="19">
        <f t="shared" si="588"/>
        <v>0</v>
      </c>
      <c r="V1205" s="19">
        <f t="shared" si="572"/>
        <v>0</v>
      </c>
      <c r="W1205" s="19">
        <f t="shared" si="573"/>
        <v>0</v>
      </c>
      <c r="X1205" s="19">
        <f t="shared" si="574"/>
        <v>0</v>
      </c>
      <c r="Y1205" s="19">
        <f t="shared" si="589"/>
        <v>0</v>
      </c>
      <c r="Z1205" s="39">
        <f t="shared" si="591"/>
        <v>0</v>
      </c>
      <c r="AA1205" s="39">
        <f t="shared" si="591"/>
        <v>0</v>
      </c>
      <c r="AB1205" s="39">
        <f t="shared" si="591"/>
        <v>0</v>
      </c>
      <c r="AC1205" s="39">
        <f t="shared" si="591"/>
        <v>0</v>
      </c>
      <c r="AD1205" s="39">
        <f t="shared" si="591"/>
        <v>0</v>
      </c>
      <c r="AE1205" s="20">
        <f t="shared" si="576"/>
        <v>0</v>
      </c>
    </row>
    <row r="1206" spans="1:31">
      <c r="A1206" s="282">
        <f t="shared" si="590"/>
        <v>457</v>
      </c>
      <c r="B1206" s="18">
        <f t="shared" si="580"/>
        <v>0</v>
      </c>
      <c r="C1206" s="271">
        <f t="shared" si="580"/>
        <v>0</v>
      </c>
      <c r="D1206" s="18">
        <f t="shared" si="580"/>
        <v>0</v>
      </c>
      <c r="E1206" s="18">
        <f t="shared" si="580"/>
        <v>0</v>
      </c>
      <c r="F1206" s="19">
        <f t="shared" si="563"/>
        <v>0</v>
      </c>
      <c r="G1206" s="19">
        <f t="shared" si="564"/>
        <v>0</v>
      </c>
      <c r="H1206" s="19">
        <f t="shared" si="565"/>
        <v>0</v>
      </c>
      <c r="I1206" s="19">
        <f t="shared" si="566"/>
        <v>0</v>
      </c>
      <c r="J1206" s="19">
        <f t="shared" si="582"/>
        <v>0</v>
      </c>
      <c r="K1206" s="19">
        <f t="shared" si="583"/>
        <v>0</v>
      </c>
      <c r="L1206" s="19">
        <f t="shared" si="567"/>
        <v>0</v>
      </c>
      <c r="M1206" s="19">
        <f t="shared" si="568"/>
        <v>0</v>
      </c>
      <c r="N1206" s="19">
        <f t="shared" si="569"/>
        <v>0</v>
      </c>
      <c r="O1206" s="19">
        <f t="shared" si="584"/>
        <v>0</v>
      </c>
      <c r="P1206" s="19">
        <f t="shared" si="585"/>
        <v>0</v>
      </c>
      <c r="Q1206" s="19">
        <f t="shared" si="586"/>
        <v>0</v>
      </c>
      <c r="R1206" s="19">
        <f t="shared" si="570"/>
        <v>0</v>
      </c>
      <c r="S1206" s="19">
        <f t="shared" si="571"/>
        <v>0</v>
      </c>
      <c r="T1206" s="19">
        <f t="shared" si="587"/>
        <v>0</v>
      </c>
      <c r="U1206" s="19">
        <f t="shared" si="588"/>
        <v>0</v>
      </c>
      <c r="V1206" s="19">
        <f t="shared" si="572"/>
        <v>0</v>
      </c>
      <c r="W1206" s="19">
        <f t="shared" si="573"/>
        <v>0</v>
      </c>
      <c r="X1206" s="19">
        <f t="shared" si="574"/>
        <v>0</v>
      </c>
      <c r="Y1206" s="19">
        <f t="shared" si="589"/>
        <v>0</v>
      </c>
      <c r="Z1206" s="39">
        <f t="shared" si="591"/>
        <v>0</v>
      </c>
      <c r="AA1206" s="39">
        <f t="shared" si="591"/>
        <v>0</v>
      </c>
      <c r="AB1206" s="39">
        <f t="shared" si="591"/>
        <v>0</v>
      </c>
      <c r="AC1206" s="39">
        <f t="shared" si="591"/>
        <v>0</v>
      </c>
      <c r="AD1206" s="39">
        <f t="shared" si="591"/>
        <v>0</v>
      </c>
      <c r="AE1206" s="20">
        <f t="shared" si="576"/>
        <v>0</v>
      </c>
    </row>
    <row r="1207" spans="1:31">
      <c r="A1207" s="282">
        <f t="shared" si="590"/>
        <v>458</v>
      </c>
      <c r="B1207" s="18">
        <f t="shared" si="580"/>
        <v>0</v>
      </c>
      <c r="C1207" s="271">
        <f t="shared" si="580"/>
        <v>0</v>
      </c>
      <c r="D1207" s="18">
        <f t="shared" si="580"/>
        <v>0</v>
      </c>
      <c r="E1207" s="18">
        <f t="shared" si="580"/>
        <v>0</v>
      </c>
      <c r="F1207" s="19">
        <f t="shared" si="563"/>
        <v>0</v>
      </c>
      <c r="G1207" s="19">
        <f t="shared" si="564"/>
        <v>0</v>
      </c>
      <c r="H1207" s="19">
        <f t="shared" si="565"/>
        <v>0</v>
      </c>
      <c r="I1207" s="19">
        <f t="shared" si="566"/>
        <v>0</v>
      </c>
      <c r="J1207" s="19">
        <f t="shared" si="582"/>
        <v>0</v>
      </c>
      <c r="K1207" s="19">
        <f t="shared" si="583"/>
        <v>0</v>
      </c>
      <c r="L1207" s="19">
        <f t="shared" si="567"/>
        <v>0</v>
      </c>
      <c r="M1207" s="19">
        <f t="shared" si="568"/>
        <v>0</v>
      </c>
      <c r="N1207" s="19">
        <f t="shared" si="569"/>
        <v>0</v>
      </c>
      <c r="O1207" s="19">
        <f t="shared" si="584"/>
        <v>0</v>
      </c>
      <c r="P1207" s="19">
        <f t="shared" si="585"/>
        <v>0</v>
      </c>
      <c r="Q1207" s="19">
        <f t="shared" si="586"/>
        <v>0</v>
      </c>
      <c r="R1207" s="19">
        <f t="shared" si="570"/>
        <v>0</v>
      </c>
      <c r="S1207" s="19">
        <f t="shared" si="571"/>
        <v>0</v>
      </c>
      <c r="T1207" s="19">
        <f t="shared" si="587"/>
        <v>0</v>
      </c>
      <c r="U1207" s="19">
        <f t="shared" si="588"/>
        <v>0</v>
      </c>
      <c r="V1207" s="19">
        <f t="shared" si="572"/>
        <v>0</v>
      </c>
      <c r="W1207" s="19">
        <f t="shared" si="573"/>
        <v>0</v>
      </c>
      <c r="X1207" s="19">
        <f t="shared" si="574"/>
        <v>0</v>
      </c>
      <c r="Y1207" s="19">
        <f t="shared" si="589"/>
        <v>0</v>
      </c>
      <c r="Z1207" s="39">
        <f t="shared" si="591"/>
        <v>0</v>
      </c>
      <c r="AA1207" s="39">
        <f t="shared" si="591"/>
        <v>0</v>
      </c>
      <c r="AB1207" s="39">
        <f t="shared" si="591"/>
        <v>0</v>
      </c>
      <c r="AC1207" s="39">
        <f t="shared" si="591"/>
        <v>0</v>
      </c>
      <c r="AD1207" s="39">
        <f t="shared" si="591"/>
        <v>0</v>
      </c>
      <c r="AE1207" s="20">
        <f t="shared" si="576"/>
        <v>0</v>
      </c>
    </row>
    <row r="1208" spans="1:31">
      <c r="A1208" s="282">
        <f t="shared" si="590"/>
        <v>459</v>
      </c>
      <c r="B1208" s="18">
        <f t="shared" si="580"/>
        <v>0</v>
      </c>
      <c r="C1208" s="271">
        <f t="shared" si="580"/>
        <v>0</v>
      </c>
      <c r="D1208" s="18">
        <f t="shared" si="580"/>
        <v>0</v>
      </c>
      <c r="E1208" s="18">
        <f t="shared" si="580"/>
        <v>0</v>
      </c>
      <c r="F1208" s="19">
        <f t="shared" si="563"/>
        <v>0</v>
      </c>
      <c r="G1208" s="19">
        <f t="shared" si="564"/>
        <v>0</v>
      </c>
      <c r="H1208" s="19">
        <f t="shared" si="565"/>
        <v>0</v>
      </c>
      <c r="I1208" s="19">
        <f t="shared" si="566"/>
        <v>0</v>
      </c>
      <c r="J1208" s="19">
        <f t="shared" si="582"/>
        <v>0</v>
      </c>
      <c r="K1208" s="19">
        <f t="shared" si="583"/>
        <v>0</v>
      </c>
      <c r="L1208" s="19">
        <f t="shared" si="567"/>
        <v>0</v>
      </c>
      <c r="M1208" s="19">
        <f t="shared" si="568"/>
        <v>0</v>
      </c>
      <c r="N1208" s="19">
        <f t="shared" si="569"/>
        <v>0</v>
      </c>
      <c r="O1208" s="19">
        <f t="shared" si="584"/>
        <v>0</v>
      </c>
      <c r="P1208" s="19">
        <f t="shared" si="585"/>
        <v>0</v>
      </c>
      <c r="Q1208" s="19">
        <f t="shared" si="586"/>
        <v>0</v>
      </c>
      <c r="R1208" s="19">
        <f t="shared" si="570"/>
        <v>0</v>
      </c>
      <c r="S1208" s="19">
        <f t="shared" si="571"/>
        <v>0</v>
      </c>
      <c r="T1208" s="19">
        <f t="shared" si="587"/>
        <v>0</v>
      </c>
      <c r="U1208" s="19">
        <f t="shared" si="588"/>
        <v>0</v>
      </c>
      <c r="V1208" s="19">
        <f t="shared" si="572"/>
        <v>0</v>
      </c>
      <c r="W1208" s="19">
        <f t="shared" si="573"/>
        <v>0</v>
      </c>
      <c r="X1208" s="19">
        <f t="shared" si="574"/>
        <v>0</v>
      </c>
      <c r="Y1208" s="19">
        <f t="shared" si="589"/>
        <v>0</v>
      </c>
      <c r="Z1208" s="39">
        <f t="shared" si="591"/>
        <v>0</v>
      </c>
      <c r="AA1208" s="39">
        <f t="shared" si="591"/>
        <v>0</v>
      </c>
      <c r="AB1208" s="39">
        <f t="shared" si="591"/>
        <v>0</v>
      </c>
      <c r="AC1208" s="39">
        <f t="shared" si="591"/>
        <v>0</v>
      </c>
      <c r="AD1208" s="39">
        <f t="shared" si="591"/>
        <v>0</v>
      </c>
      <c r="AE1208" s="20">
        <f t="shared" ref="AE1208:AE1271" si="592">SUM(F1208:AD1208)</f>
        <v>0</v>
      </c>
    </row>
    <row r="1209" spans="1:31">
      <c r="A1209" s="282">
        <f t="shared" si="590"/>
        <v>460</v>
      </c>
      <c r="B1209" s="18">
        <f t="shared" si="580"/>
        <v>0</v>
      </c>
      <c r="C1209" s="271">
        <f t="shared" si="580"/>
        <v>0</v>
      </c>
      <c r="D1209" s="18">
        <f t="shared" si="580"/>
        <v>0</v>
      </c>
      <c r="E1209" s="18">
        <f t="shared" si="580"/>
        <v>0</v>
      </c>
      <c r="F1209" s="19">
        <f t="shared" si="563"/>
        <v>0</v>
      </c>
      <c r="G1209" s="19">
        <f t="shared" si="564"/>
        <v>0</v>
      </c>
      <c r="H1209" s="19">
        <f t="shared" si="565"/>
        <v>0</v>
      </c>
      <c r="I1209" s="19">
        <f t="shared" si="566"/>
        <v>0</v>
      </c>
      <c r="J1209" s="19">
        <f t="shared" si="582"/>
        <v>0</v>
      </c>
      <c r="K1209" s="19">
        <f t="shared" si="583"/>
        <v>0</v>
      </c>
      <c r="L1209" s="19">
        <f t="shared" si="567"/>
        <v>0</v>
      </c>
      <c r="M1209" s="19">
        <f t="shared" si="568"/>
        <v>0</v>
      </c>
      <c r="N1209" s="19">
        <f t="shared" si="569"/>
        <v>0</v>
      </c>
      <c r="O1209" s="19">
        <f t="shared" si="584"/>
        <v>0</v>
      </c>
      <c r="P1209" s="19">
        <f t="shared" si="585"/>
        <v>0</v>
      </c>
      <c r="Q1209" s="19">
        <f t="shared" si="586"/>
        <v>0</v>
      </c>
      <c r="R1209" s="19">
        <f t="shared" si="570"/>
        <v>0</v>
      </c>
      <c r="S1209" s="19">
        <f t="shared" si="571"/>
        <v>0</v>
      </c>
      <c r="T1209" s="19">
        <f t="shared" si="587"/>
        <v>0</v>
      </c>
      <c r="U1209" s="19">
        <f t="shared" si="588"/>
        <v>0</v>
      </c>
      <c r="V1209" s="19">
        <f t="shared" si="572"/>
        <v>0</v>
      </c>
      <c r="W1209" s="19">
        <f t="shared" si="573"/>
        <v>0</v>
      </c>
      <c r="X1209" s="19">
        <f t="shared" si="574"/>
        <v>0</v>
      </c>
      <c r="Y1209" s="19">
        <f t="shared" si="589"/>
        <v>0</v>
      </c>
      <c r="Z1209" s="39">
        <f t="shared" si="591"/>
        <v>0</v>
      </c>
      <c r="AA1209" s="39">
        <f t="shared" si="591"/>
        <v>0</v>
      </c>
      <c r="AB1209" s="39">
        <f t="shared" si="591"/>
        <v>0</v>
      </c>
      <c r="AC1209" s="39">
        <f t="shared" si="591"/>
        <v>0</v>
      </c>
      <c r="AD1209" s="39">
        <f t="shared" si="591"/>
        <v>0</v>
      </c>
      <c r="AE1209" s="20">
        <f t="shared" si="592"/>
        <v>0</v>
      </c>
    </row>
    <row r="1210" spans="1:31">
      <c r="A1210" s="282">
        <f t="shared" si="590"/>
        <v>461</v>
      </c>
      <c r="B1210" s="18">
        <f t="shared" si="580"/>
        <v>0</v>
      </c>
      <c r="C1210" s="271">
        <f t="shared" si="580"/>
        <v>0</v>
      </c>
      <c r="D1210" s="18">
        <f t="shared" si="580"/>
        <v>0</v>
      </c>
      <c r="E1210" s="18">
        <f t="shared" si="580"/>
        <v>0</v>
      </c>
      <c r="F1210" s="19">
        <f t="shared" si="563"/>
        <v>0</v>
      </c>
      <c r="G1210" s="19">
        <f t="shared" si="564"/>
        <v>0</v>
      </c>
      <c r="H1210" s="19">
        <f t="shared" si="565"/>
        <v>0</v>
      </c>
      <c r="I1210" s="19">
        <f t="shared" si="566"/>
        <v>0</v>
      </c>
      <c r="J1210" s="19">
        <f t="shared" si="582"/>
        <v>0</v>
      </c>
      <c r="K1210" s="19">
        <f t="shared" si="583"/>
        <v>0</v>
      </c>
      <c r="L1210" s="19">
        <f t="shared" si="567"/>
        <v>0</v>
      </c>
      <c r="M1210" s="19">
        <f t="shared" si="568"/>
        <v>0</v>
      </c>
      <c r="N1210" s="19">
        <f t="shared" si="569"/>
        <v>0</v>
      </c>
      <c r="O1210" s="19">
        <f t="shared" si="584"/>
        <v>0</v>
      </c>
      <c r="P1210" s="19">
        <f t="shared" si="585"/>
        <v>0</v>
      </c>
      <c r="Q1210" s="19">
        <f t="shared" si="586"/>
        <v>0</v>
      </c>
      <c r="R1210" s="19">
        <f t="shared" si="570"/>
        <v>0</v>
      </c>
      <c r="S1210" s="19">
        <f t="shared" si="571"/>
        <v>0</v>
      </c>
      <c r="T1210" s="19">
        <f t="shared" si="587"/>
        <v>0</v>
      </c>
      <c r="U1210" s="19">
        <f t="shared" si="588"/>
        <v>0</v>
      </c>
      <c r="V1210" s="19">
        <f t="shared" si="572"/>
        <v>0</v>
      </c>
      <c r="W1210" s="19">
        <f t="shared" si="573"/>
        <v>0</v>
      </c>
      <c r="X1210" s="19">
        <f t="shared" si="574"/>
        <v>0</v>
      </c>
      <c r="Y1210" s="19">
        <f t="shared" si="589"/>
        <v>0</v>
      </c>
      <c r="Z1210" s="39">
        <f t="shared" si="591"/>
        <v>0</v>
      </c>
      <c r="AA1210" s="39">
        <f t="shared" si="591"/>
        <v>0</v>
      </c>
      <c r="AB1210" s="39">
        <f t="shared" si="591"/>
        <v>0</v>
      </c>
      <c r="AC1210" s="39">
        <f t="shared" si="591"/>
        <v>0</v>
      </c>
      <c r="AD1210" s="39">
        <f t="shared" si="591"/>
        <v>0</v>
      </c>
      <c r="AE1210" s="20">
        <f t="shared" si="592"/>
        <v>0</v>
      </c>
    </row>
    <row r="1211" spans="1:31">
      <c r="A1211" s="282">
        <f t="shared" si="590"/>
        <v>462</v>
      </c>
      <c r="B1211" s="18">
        <f t="shared" ref="B1211:E1230" si="593">B467</f>
        <v>0</v>
      </c>
      <c r="C1211" s="271">
        <f t="shared" si="593"/>
        <v>0</v>
      </c>
      <c r="D1211" s="18">
        <f t="shared" si="593"/>
        <v>0</v>
      </c>
      <c r="E1211" s="18">
        <f t="shared" si="593"/>
        <v>0</v>
      </c>
      <c r="F1211" s="19">
        <f t="shared" si="563"/>
        <v>0</v>
      </c>
      <c r="G1211" s="19">
        <f t="shared" si="564"/>
        <v>0</v>
      </c>
      <c r="H1211" s="19">
        <f t="shared" si="565"/>
        <v>0</v>
      </c>
      <c r="I1211" s="19">
        <f t="shared" si="566"/>
        <v>0</v>
      </c>
      <c r="J1211" s="19">
        <f t="shared" si="582"/>
        <v>0</v>
      </c>
      <c r="K1211" s="19">
        <f t="shared" si="583"/>
        <v>0</v>
      </c>
      <c r="L1211" s="19">
        <f t="shared" si="567"/>
        <v>0</v>
      </c>
      <c r="M1211" s="19">
        <f t="shared" si="568"/>
        <v>0</v>
      </c>
      <c r="N1211" s="19">
        <f t="shared" si="569"/>
        <v>0</v>
      </c>
      <c r="O1211" s="19">
        <f t="shared" si="584"/>
        <v>0</v>
      </c>
      <c r="P1211" s="19">
        <f t="shared" si="585"/>
        <v>0</v>
      </c>
      <c r="Q1211" s="19">
        <f t="shared" si="586"/>
        <v>0</v>
      </c>
      <c r="R1211" s="19">
        <f t="shared" si="570"/>
        <v>0</v>
      </c>
      <c r="S1211" s="19">
        <f t="shared" si="571"/>
        <v>0</v>
      </c>
      <c r="T1211" s="19">
        <f t="shared" si="587"/>
        <v>0</v>
      </c>
      <c r="U1211" s="19">
        <f t="shared" si="588"/>
        <v>0</v>
      </c>
      <c r="V1211" s="19">
        <f t="shared" si="572"/>
        <v>0</v>
      </c>
      <c r="W1211" s="19">
        <f t="shared" si="573"/>
        <v>0</v>
      </c>
      <c r="X1211" s="19">
        <f t="shared" si="574"/>
        <v>0</v>
      </c>
      <c r="Y1211" s="19">
        <f t="shared" si="589"/>
        <v>0</v>
      </c>
      <c r="Z1211" s="39">
        <f t="shared" ref="Z1211:AD1220" si="594">Z467</f>
        <v>0</v>
      </c>
      <c r="AA1211" s="39">
        <f t="shared" si="594"/>
        <v>0</v>
      </c>
      <c r="AB1211" s="39">
        <f t="shared" si="594"/>
        <v>0</v>
      </c>
      <c r="AC1211" s="39">
        <f t="shared" si="594"/>
        <v>0</v>
      </c>
      <c r="AD1211" s="39">
        <f t="shared" si="594"/>
        <v>0</v>
      </c>
      <c r="AE1211" s="20">
        <f t="shared" si="592"/>
        <v>0</v>
      </c>
    </row>
    <row r="1212" spans="1:31">
      <c r="A1212" s="282">
        <f t="shared" si="590"/>
        <v>463</v>
      </c>
      <c r="B1212" s="18">
        <f t="shared" si="593"/>
        <v>0</v>
      </c>
      <c r="C1212" s="271">
        <f t="shared" si="593"/>
        <v>0</v>
      </c>
      <c r="D1212" s="18">
        <f t="shared" si="593"/>
        <v>0</v>
      </c>
      <c r="E1212" s="18">
        <f t="shared" si="593"/>
        <v>0</v>
      </c>
      <c r="F1212" s="19">
        <f t="shared" si="563"/>
        <v>0</v>
      </c>
      <c r="G1212" s="19">
        <f t="shared" si="564"/>
        <v>0</v>
      </c>
      <c r="H1212" s="19">
        <f t="shared" si="565"/>
        <v>0</v>
      </c>
      <c r="I1212" s="19">
        <f t="shared" si="566"/>
        <v>0</v>
      </c>
      <c r="J1212" s="19">
        <f t="shared" si="582"/>
        <v>0</v>
      </c>
      <c r="K1212" s="19">
        <f t="shared" si="583"/>
        <v>0</v>
      </c>
      <c r="L1212" s="19">
        <f t="shared" si="567"/>
        <v>0</v>
      </c>
      <c r="M1212" s="19">
        <f t="shared" si="568"/>
        <v>0</v>
      </c>
      <c r="N1212" s="19">
        <f t="shared" si="569"/>
        <v>0</v>
      </c>
      <c r="O1212" s="19">
        <f t="shared" si="584"/>
        <v>0</v>
      </c>
      <c r="P1212" s="19">
        <f t="shared" si="585"/>
        <v>0</v>
      </c>
      <c r="Q1212" s="19">
        <f t="shared" si="586"/>
        <v>0</v>
      </c>
      <c r="R1212" s="19">
        <f t="shared" si="570"/>
        <v>0</v>
      </c>
      <c r="S1212" s="19">
        <f t="shared" si="571"/>
        <v>0</v>
      </c>
      <c r="T1212" s="19">
        <f t="shared" si="587"/>
        <v>0</v>
      </c>
      <c r="U1212" s="19">
        <f t="shared" si="588"/>
        <v>0</v>
      </c>
      <c r="V1212" s="19">
        <f t="shared" si="572"/>
        <v>0</v>
      </c>
      <c r="W1212" s="19">
        <f t="shared" si="573"/>
        <v>0</v>
      </c>
      <c r="X1212" s="19">
        <f t="shared" si="574"/>
        <v>0</v>
      </c>
      <c r="Y1212" s="19">
        <f t="shared" si="589"/>
        <v>0</v>
      </c>
      <c r="Z1212" s="39">
        <f t="shared" si="594"/>
        <v>0</v>
      </c>
      <c r="AA1212" s="39">
        <f t="shared" si="594"/>
        <v>0</v>
      </c>
      <c r="AB1212" s="39">
        <f t="shared" si="594"/>
        <v>0</v>
      </c>
      <c r="AC1212" s="39">
        <f t="shared" si="594"/>
        <v>0</v>
      </c>
      <c r="AD1212" s="39">
        <f t="shared" si="594"/>
        <v>0</v>
      </c>
      <c r="AE1212" s="20">
        <f t="shared" si="592"/>
        <v>0</v>
      </c>
    </row>
    <row r="1213" spans="1:31">
      <c r="A1213" s="282">
        <f t="shared" si="590"/>
        <v>464</v>
      </c>
      <c r="B1213" s="18">
        <f t="shared" si="593"/>
        <v>0</v>
      </c>
      <c r="C1213" s="271">
        <f t="shared" si="593"/>
        <v>0</v>
      </c>
      <c r="D1213" s="18">
        <f t="shared" si="593"/>
        <v>0</v>
      </c>
      <c r="E1213" s="18">
        <f t="shared" si="593"/>
        <v>0</v>
      </c>
      <c r="F1213" s="19">
        <f t="shared" si="563"/>
        <v>0</v>
      </c>
      <c r="G1213" s="19">
        <f t="shared" si="564"/>
        <v>0</v>
      </c>
      <c r="H1213" s="19">
        <f t="shared" si="565"/>
        <v>0</v>
      </c>
      <c r="I1213" s="19">
        <f t="shared" si="566"/>
        <v>0</v>
      </c>
      <c r="J1213" s="19">
        <f t="shared" si="582"/>
        <v>0</v>
      </c>
      <c r="K1213" s="19">
        <f t="shared" si="583"/>
        <v>0</v>
      </c>
      <c r="L1213" s="19">
        <f t="shared" si="567"/>
        <v>0</v>
      </c>
      <c r="M1213" s="19">
        <f t="shared" si="568"/>
        <v>0</v>
      </c>
      <c r="N1213" s="19">
        <f t="shared" si="569"/>
        <v>0</v>
      </c>
      <c r="O1213" s="19">
        <f t="shared" si="584"/>
        <v>0</v>
      </c>
      <c r="P1213" s="19">
        <f t="shared" si="585"/>
        <v>0</v>
      </c>
      <c r="Q1213" s="19">
        <f t="shared" si="586"/>
        <v>0</v>
      </c>
      <c r="R1213" s="19">
        <f t="shared" si="570"/>
        <v>0</v>
      </c>
      <c r="S1213" s="19">
        <f t="shared" si="571"/>
        <v>0</v>
      </c>
      <c r="T1213" s="19">
        <f t="shared" si="587"/>
        <v>0</v>
      </c>
      <c r="U1213" s="19">
        <f t="shared" si="588"/>
        <v>0</v>
      </c>
      <c r="V1213" s="19">
        <f t="shared" si="572"/>
        <v>0</v>
      </c>
      <c r="W1213" s="19">
        <f t="shared" si="573"/>
        <v>0</v>
      </c>
      <c r="X1213" s="19">
        <f t="shared" si="574"/>
        <v>0</v>
      </c>
      <c r="Y1213" s="19">
        <f t="shared" si="589"/>
        <v>0</v>
      </c>
      <c r="Z1213" s="39">
        <f t="shared" si="594"/>
        <v>0</v>
      </c>
      <c r="AA1213" s="39">
        <f t="shared" si="594"/>
        <v>0</v>
      </c>
      <c r="AB1213" s="39">
        <f t="shared" si="594"/>
        <v>0</v>
      </c>
      <c r="AC1213" s="39">
        <f t="shared" si="594"/>
        <v>0</v>
      </c>
      <c r="AD1213" s="39">
        <f t="shared" si="594"/>
        <v>0</v>
      </c>
      <c r="AE1213" s="20">
        <f t="shared" si="592"/>
        <v>0</v>
      </c>
    </row>
    <row r="1214" spans="1:31">
      <c r="A1214" s="282">
        <f t="shared" si="590"/>
        <v>465</v>
      </c>
      <c r="B1214" s="18">
        <f t="shared" si="593"/>
        <v>0</v>
      </c>
      <c r="C1214" s="271">
        <f t="shared" si="593"/>
        <v>0</v>
      </c>
      <c r="D1214" s="18">
        <f t="shared" si="593"/>
        <v>0</v>
      </c>
      <c r="E1214" s="18">
        <f t="shared" si="593"/>
        <v>0</v>
      </c>
      <c r="F1214" s="19">
        <f t="shared" si="563"/>
        <v>0</v>
      </c>
      <c r="G1214" s="19">
        <f t="shared" si="564"/>
        <v>0</v>
      </c>
      <c r="H1214" s="19">
        <f t="shared" si="565"/>
        <v>0</v>
      </c>
      <c r="I1214" s="19">
        <f t="shared" si="566"/>
        <v>0</v>
      </c>
      <c r="J1214" s="19">
        <f t="shared" si="582"/>
        <v>0</v>
      </c>
      <c r="K1214" s="19">
        <f t="shared" si="583"/>
        <v>0</v>
      </c>
      <c r="L1214" s="19">
        <f t="shared" si="567"/>
        <v>0</v>
      </c>
      <c r="M1214" s="19">
        <f t="shared" si="568"/>
        <v>0</v>
      </c>
      <c r="N1214" s="19">
        <f t="shared" si="569"/>
        <v>0</v>
      </c>
      <c r="O1214" s="19">
        <f t="shared" si="584"/>
        <v>0</v>
      </c>
      <c r="P1214" s="19">
        <f t="shared" si="585"/>
        <v>0</v>
      </c>
      <c r="Q1214" s="19">
        <f t="shared" si="586"/>
        <v>0</v>
      </c>
      <c r="R1214" s="19">
        <f t="shared" si="570"/>
        <v>0</v>
      </c>
      <c r="S1214" s="19">
        <f t="shared" si="571"/>
        <v>0</v>
      </c>
      <c r="T1214" s="19">
        <f t="shared" si="587"/>
        <v>0</v>
      </c>
      <c r="U1214" s="19">
        <f t="shared" si="588"/>
        <v>0</v>
      </c>
      <c r="V1214" s="19">
        <f t="shared" si="572"/>
        <v>0</v>
      </c>
      <c r="W1214" s="19">
        <f t="shared" si="573"/>
        <v>0</v>
      </c>
      <c r="X1214" s="19">
        <f t="shared" si="574"/>
        <v>0</v>
      </c>
      <c r="Y1214" s="19">
        <f t="shared" si="589"/>
        <v>0</v>
      </c>
      <c r="Z1214" s="39">
        <f t="shared" si="594"/>
        <v>0</v>
      </c>
      <c r="AA1214" s="39">
        <f t="shared" si="594"/>
        <v>0</v>
      </c>
      <c r="AB1214" s="39">
        <f t="shared" si="594"/>
        <v>0</v>
      </c>
      <c r="AC1214" s="39">
        <f t="shared" si="594"/>
        <v>0</v>
      </c>
      <c r="AD1214" s="39">
        <f t="shared" si="594"/>
        <v>0</v>
      </c>
      <c r="AE1214" s="20">
        <f t="shared" si="592"/>
        <v>0</v>
      </c>
    </row>
    <row r="1215" spans="1:31">
      <c r="A1215" s="282">
        <f t="shared" si="590"/>
        <v>466</v>
      </c>
      <c r="B1215" s="18">
        <f t="shared" si="593"/>
        <v>0</v>
      </c>
      <c r="C1215" s="271">
        <f t="shared" si="593"/>
        <v>0</v>
      </c>
      <c r="D1215" s="18">
        <f t="shared" si="593"/>
        <v>0</v>
      </c>
      <c r="E1215" s="18">
        <f t="shared" si="593"/>
        <v>0</v>
      </c>
      <c r="F1215" s="19">
        <f t="shared" si="563"/>
        <v>0</v>
      </c>
      <c r="G1215" s="19">
        <f t="shared" si="564"/>
        <v>0</v>
      </c>
      <c r="H1215" s="19">
        <f t="shared" si="565"/>
        <v>0</v>
      </c>
      <c r="I1215" s="19">
        <f t="shared" si="566"/>
        <v>0</v>
      </c>
      <c r="J1215" s="19">
        <f t="shared" si="582"/>
        <v>0</v>
      </c>
      <c r="K1215" s="19">
        <f t="shared" si="583"/>
        <v>0</v>
      </c>
      <c r="L1215" s="19">
        <f t="shared" si="567"/>
        <v>0</v>
      </c>
      <c r="M1215" s="19">
        <f t="shared" si="568"/>
        <v>0</v>
      </c>
      <c r="N1215" s="19">
        <f t="shared" si="569"/>
        <v>0</v>
      </c>
      <c r="O1215" s="19">
        <f t="shared" si="584"/>
        <v>0</v>
      </c>
      <c r="P1215" s="19">
        <f t="shared" si="585"/>
        <v>0</v>
      </c>
      <c r="Q1215" s="19">
        <f t="shared" si="586"/>
        <v>0</v>
      </c>
      <c r="R1215" s="19">
        <f t="shared" si="570"/>
        <v>0</v>
      </c>
      <c r="S1215" s="19">
        <f t="shared" si="571"/>
        <v>0</v>
      </c>
      <c r="T1215" s="19">
        <f t="shared" si="587"/>
        <v>0</v>
      </c>
      <c r="U1215" s="19">
        <f t="shared" si="588"/>
        <v>0</v>
      </c>
      <c r="V1215" s="19">
        <f t="shared" si="572"/>
        <v>0</v>
      </c>
      <c r="W1215" s="19">
        <f t="shared" si="573"/>
        <v>0</v>
      </c>
      <c r="X1215" s="19">
        <f t="shared" si="574"/>
        <v>0</v>
      </c>
      <c r="Y1215" s="19">
        <f t="shared" si="589"/>
        <v>0</v>
      </c>
      <c r="Z1215" s="39">
        <f t="shared" si="594"/>
        <v>0</v>
      </c>
      <c r="AA1215" s="39">
        <f t="shared" si="594"/>
        <v>0</v>
      </c>
      <c r="AB1215" s="39">
        <f t="shared" si="594"/>
        <v>0</v>
      </c>
      <c r="AC1215" s="39">
        <f t="shared" si="594"/>
        <v>0</v>
      </c>
      <c r="AD1215" s="39">
        <f t="shared" si="594"/>
        <v>0</v>
      </c>
      <c r="AE1215" s="20">
        <f t="shared" si="592"/>
        <v>0</v>
      </c>
    </row>
    <row r="1216" spans="1:31">
      <c r="A1216" s="282">
        <f t="shared" si="590"/>
        <v>467</v>
      </c>
      <c r="B1216" s="18">
        <f t="shared" si="593"/>
        <v>0</v>
      </c>
      <c r="C1216" s="271">
        <f t="shared" si="593"/>
        <v>0</v>
      </c>
      <c r="D1216" s="18">
        <f t="shared" si="593"/>
        <v>0</v>
      </c>
      <c r="E1216" s="18">
        <f t="shared" si="593"/>
        <v>0</v>
      </c>
      <c r="F1216" s="19">
        <f t="shared" si="563"/>
        <v>0</v>
      </c>
      <c r="G1216" s="19">
        <f t="shared" si="564"/>
        <v>0</v>
      </c>
      <c r="H1216" s="19">
        <f t="shared" si="565"/>
        <v>0</v>
      </c>
      <c r="I1216" s="19">
        <f t="shared" si="566"/>
        <v>0</v>
      </c>
      <c r="J1216" s="19">
        <f t="shared" si="582"/>
        <v>0</v>
      </c>
      <c r="K1216" s="19">
        <f t="shared" si="583"/>
        <v>0</v>
      </c>
      <c r="L1216" s="19">
        <f t="shared" si="567"/>
        <v>0</v>
      </c>
      <c r="M1216" s="19">
        <f t="shared" si="568"/>
        <v>0</v>
      </c>
      <c r="N1216" s="19">
        <f t="shared" si="569"/>
        <v>0</v>
      </c>
      <c r="O1216" s="19">
        <f t="shared" si="584"/>
        <v>0</v>
      </c>
      <c r="P1216" s="19">
        <f t="shared" si="585"/>
        <v>0</v>
      </c>
      <c r="Q1216" s="19">
        <f t="shared" si="586"/>
        <v>0</v>
      </c>
      <c r="R1216" s="19">
        <f t="shared" si="570"/>
        <v>0</v>
      </c>
      <c r="S1216" s="19">
        <f t="shared" si="571"/>
        <v>0</v>
      </c>
      <c r="T1216" s="19">
        <f t="shared" si="587"/>
        <v>0</v>
      </c>
      <c r="U1216" s="19">
        <f t="shared" si="588"/>
        <v>0</v>
      </c>
      <c r="V1216" s="19">
        <f t="shared" si="572"/>
        <v>0</v>
      </c>
      <c r="W1216" s="19">
        <f t="shared" si="573"/>
        <v>0</v>
      </c>
      <c r="X1216" s="19">
        <f t="shared" si="574"/>
        <v>0</v>
      </c>
      <c r="Y1216" s="19">
        <f t="shared" si="589"/>
        <v>0</v>
      </c>
      <c r="Z1216" s="39">
        <f t="shared" si="594"/>
        <v>0</v>
      </c>
      <c r="AA1216" s="39">
        <f t="shared" si="594"/>
        <v>0</v>
      </c>
      <c r="AB1216" s="39">
        <f t="shared" si="594"/>
        <v>0</v>
      </c>
      <c r="AC1216" s="39">
        <f t="shared" si="594"/>
        <v>0</v>
      </c>
      <c r="AD1216" s="39">
        <f t="shared" si="594"/>
        <v>0</v>
      </c>
      <c r="AE1216" s="20">
        <f t="shared" si="592"/>
        <v>0</v>
      </c>
    </row>
    <row r="1217" spans="1:31">
      <c r="A1217" s="282">
        <f t="shared" si="590"/>
        <v>468</v>
      </c>
      <c r="B1217" s="18">
        <f t="shared" si="593"/>
        <v>0</v>
      </c>
      <c r="C1217" s="271">
        <f t="shared" si="593"/>
        <v>0</v>
      </c>
      <c r="D1217" s="18">
        <f t="shared" si="593"/>
        <v>0</v>
      </c>
      <c r="E1217" s="18">
        <f t="shared" si="593"/>
        <v>0</v>
      </c>
      <c r="F1217" s="19">
        <f t="shared" si="563"/>
        <v>0</v>
      </c>
      <c r="G1217" s="19">
        <f t="shared" si="564"/>
        <v>0</v>
      </c>
      <c r="H1217" s="19">
        <f t="shared" si="565"/>
        <v>0</v>
      </c>
      <c r="I1217" s="19">
        <f t="shared" si="566"/>
        <v>0</v>
      </c>
      <c r="J1217" s="19">
        <f t="shared" si="582"/>
        <v>0</v>
      </c>
      <c r="K1217" s="19">
        <f t="shared" si="583"/>
        <v>0</v>
      </c>
      <c r="L1217" s="19">
        <f t="shared" si="567"/>
        <v>0</v>
      </c>
      <c r="M1217" s="19">
        <f t="shared" si="568"/>
        <v>0</v>
      </c>
      <c r="N1217" s="19">
        <f t="shared" si="569"/>
        <v>0</v>
      </c>
      <c r="O1217" s="19">
        <f t="shared" si="584"/>
        <v>0</v>
      </c>
      <c r="P1217" s="19">
        <f t="shared" si="585"/>
        <v>0</v>
      </c>
      <c r="Q1217" s="19">
        <f t="shared" si="586"/>
        <v>0</v>
      </c>
      <c r="R1217" s="19">
        <f t="shared" si="570"/>
        <v>0</v>
      </c>
      <c r="S1217" s="19">
        <f t="shared" si="571"/>
        <v>0</v>
      </c>
      <c r="T1217" s="19">
        <f t="shared" si="587"/>
        <v>0</v>
      </c>
      <c r="U1217" s="19">
        <f t="shared" si="588"/>
        <v>0</v>
      </c>
      <c r="V1217" s="19">
        <f t="shared" si="572"/>
        <v>0</v>
      </c>
      <c r="W1217" s="19">
        <f t="shared" si="573"/>
        <v>0</v>
      </c>
      <c r="X1217" s="19">
        <f t="shared" si="574"/>
        <v>0</v>
      </c>
      <c r="Y1217" s="19">
        <f t="shared" si="589"/>
        <v>0</v>
      </c>
      <c r="Z1217" s="39">
        <f t="shared" si="594"/>
        <v>0</v>
      </c>
      <c r="AA1217" s="39">
        <f t="shared" si="594"/>
        <v>0</v>
      </c>
      <c r="AB1217" s="39">
        <f t="shared" si="594"/>
        <v>0</v>
      </c>
      <c r="AC1217" s="39">
        <f t="shared" si="594"/>
        <v>0</v>
      </c>
      <c r="AD1217" s="39">
        <f t="shared" si="594"/>
        <v>0</v>
      </c>
      <c r="AE1217" s="20">
        <f t="shared" si="592"/>
        <v>0</v>
      </c>
    </row>
    <row r="1218" spans="1:31">
      <c r="A1218" s="282">
        <f t="shared" si="590"/>
        <v>469</v>
      </c>
      <c r="B1218" s="18">
        <f t="shared" si="593"/>
        <v>0</v>
      </c>
      <c r="C1218" s="271">
        <f t="shared" si="593"/>
        <v>0</v>
      </c>
      <c r="D1218" s="18">
        <f t="shared" si="593"/>
        <v>0</v>
      </c>
      <c r="E1218" s="18">
        <f t="shared" si="593"/>
        <v>0</v>
      </c>
      <c r="F1218" s="19">
        <f t="shared" si="563"/>
        <v>0</v>
      </c>
      <c r="G1218" s="19">
        <f t="shared" si="564"/>
        <v>0</v>
      </c>
      <c r="H1218" s="19">
        <f t="shared" si="565"/>
        <v>0</v>
      </c>
      <c r="I1218" s="19">
        <f t="shared" si="566"/>
        <v>0</v>
      </c>
      <c r="J1218" s="19">
        <f t="shared" si="582"/>
        <v>0</v>
      </c>
      <c r="K1218" s="19">
        <f t="shared" si="583"/>
        <v>0</v>
      </c>
      <c r="L1218" s="19">
        <f t="shared" si="567"/>
        <v>0</v>
      </c>
      <c r="M1218" s="19">
        <f t="shared" si="568"/>
        <v>0</v>
      </c>
      <c r="N1218" s="19">
        <f t="shared" si="569"/>
        <v>0</v>
      </c>
      <c r="O1218" s="19">
        <f t="shared" si="584"/>
        <v>0</v>
      </c>
      <c r="P1218" s="19">
        <f t="shared" si="585"/>
        <v>0</v>
      </c>
      <c r="Q1218" s="19">
        <f t="shared" si="586"/>
        <v>0</v>
      </c>
      <c r="R1218" s="19">
        <f t="shared" si="570"/>
        <v>0</v>
      </c>
      <c r="S1218" s="19">
        <f t="shared" si="571"/>
        <v>0</v>
      </c>
      <c r="T1218" s="19">
        <f t="shared" si="587"/>
        <v>0</v>
      </c>
      <c r="U1218" s="19">
        <f t="shared" si="588"/>
        <v>0</v>
      </c>
      <c r="V1218" s="19">
        <f t="shared" si="572"/>
        <v>0</v>
      </c>
      <c r="W1218" s="19">
        <f t="shared" si="573"/>
        <v>0</v>
      </c>
      <c r="X1218" s="19">
        <f t="shared" si="574"/>
        <v>0</v>
      </c>
      <c r="Y1218" s="19">
        <f t="shared" si="589"/>
        <v>0</v>
      </c>
      <c r="Z1218" s="39">
        <f t="shared" si="594"/>
        <v>0</v>
      </c>
      <c r="AA1218" s="39">
        <f t="shared" si="594"/>
        <v>0</v>
      </c>
      <c r="AB1218" s="39">
        <f t="shared" si="594"/>
        <v>0</v>
      </c>
      <c r="AC1218" s="39">
        <f t="shared" si="594"/>
        <v>0</v>
      </c>
      <c r="AD1218" s="39">
        <f t="shared" si="594"/>
        <v>0</v>
      </c>
      <c r="AE1218" s="20">
        <f t="shared" si="592"/>
        <v>0</v>
      </c>
    </row>
    <row r="1219" spans="1:31">
      <c r="A1219" s="282">
        <f t="shared" si="590"/>
        <v>470</v>
      </c>
      <c r="B1219" s="18">
        <f t="shared" si="593"/>
        <v>0</v>
      </c>
      <c r="C1219" s="271">
        <f t="shared" si="593"/>
        <v>0</v>
      </c>
      <c r="D1219" s="18">
        <f t="shared" si="593"/>
        <v>0</v>
      </c>
      <c r="E1219" s="18">
        <f t="shared" si="593"/>
        <v>0</v>
      </c>
      <c r="F1219" s="19">
        <f t="shared" si="563"/>
        <v>0</v>
      </c>
      <c r="G1219" s="19">
        <f t="shared" si="564"/>
        <v>0</v>
      </c>
      <c r="H1219" s="19">
        <f t="shared" si="565"/>
        <v>0</v>
      </c>
      <c r="I1219" s="19">
        <f t="shared" si="566"/>
        <v>0</v>
      </c>
      <c r="J1219" s="19">
        <f t="shared" si="582"/>
        <v>0</v>
      </c>
      <c r="K1219" s="19">
        <f t="shared" si="583"/>
        <v>0</v>
      </c>
      <c r="L1219" s="19">
        <f t="shared" si="567"/>
        <v>0</v>
      </c>
      <c r="M1219" s="19">
        <f t="shared" si="568"/>
        <v>0</v>
      </c>
      <c r="N1219" s="19">
        <f t="shared" si="569"/>
        <v>0</v>
      </c>
      <c r="O1219" s="19">
        <f t="shared" si="584"/>
        <v>0</v>
      </c>
      <c r="P1219" s="19">
        <f t="shared" si="585"/>
        <v>0</v>
      </c>
      <c r="Q1219" s="19">
        <f t="shared" si="586"/>
        <v>0</v>
      </c>
      <c r="R1219" s="19">
        <f t="shared" si="570"/>
        <v>0</v>
      </c>
      <c r="S1219" s="19">
        <f t="shared" si="571"/>
        <v>0</v>
      </c>
      <c r="T1219" s="19">
        <f t="shared" si="587"/>
        <v>0</v>
      </c>
      <c r="U1219" s="19">
        <f t="shared" si="588"/>
        <v>0</v>
      </c>
      <c r="V1219" s="19">
        <f t="shared" si="572"/>
        <v>0</v>
      </c>
      <c r="W1219" s="19">
        <f t="shared" si="573"/>
        <v>0</v>
      </c>
      <c r="X1219" s="19">
        <f t="shared" si="574"/>
        <v>0</v>
      </c>
      <c r="Y1219" s="19">
        <f t="shared" si="589"/>
        <v>0</v>
      </c>
      <c r="Z1219" s="39">
        <f t="shared" si="594"/>
        <v>0</v>
      </c>
      <c r="AA1219" s="39">
        <f t="shared" si="594"/>
        <v>0</v>
      </c>
      <c r="AB1219" s="39">
        <f t="shared" si="594"/>
        <v>0</v>
      </c>
      <c r="AC1219" s="39">
        <f t="shared" si="594"/>
        <v>0</v>
      </c>
      <c r="AD1219" s="39">
        <f t="shared" si="594"/>
        <v>0</v>
      </c>
      <c r="AE1219" s="20">
        <f t="shared" si="592"/>
        <v>0</v>
      </c>
    </row>
    <row r="1220" spans="1:31">
      <c r="A1220" s="282">
        <f t="shared" si="590"/>
        <v>471</v>
      </c>
      <c r="B1220" s="18">
        <f t="shared" si="593"/>
        <v>0</v>
      </c>
      <c r="C1220" s="271">
        <f t="shared" si="593"/>
        <v>0</v>
      </c>
      <c r="D1220" s="18">
        <f t="shared" si="593"/>
        <v>0</v>
      </c>
      <c r="E1220" s="18">
        <f t="shared" si="593"/>
        <v>0</v>
      </c>
      <c r="F1220" s="19">
        <f t="shared" si="563"/>
        <v>0</v>
      </c>
      <c r="G1220" s="19">
        <f t="shared" si="564"/>
        <v>0</v>
      </c>
      <c r="H1220" s="19">
        <f t="shared" si="565"/>
        <v>0</v>
      </c>
      <c r="I1220" s="19">
        <f t="shared" si="566"/>
        <v>0</v>
      </c>
      <c r="J1220" s="19">
        <f t="shared" si="582"/>
        <v>0</v>
      </c>
      <c r="K1220" s="19">
        <f t="shared" si="583"/>
        <v>0</v>
      </c>
      <c r="L1220" s="19">
        <f t="shared" si="567"/>
        <v>0</v>
      </c>
      <c r="M1220" s="19">
        <f t="shared" si="568"/>
        <v>0</v>
      </c>
      <c r="N1220" s="19">
        <f t="shared" si="569"/>
        <v>0</v>
      </c>
      <c r="O1220" s="19">
        <f t="shared" si="584"/>
        <v>0</v>
      </c>
      <c r="P1220" s="19">
        <f t="shared" si="585"/>
        <v>0</v>
      </c>
      <c r="Q1220" s="19">
        <f t="shared" si="586"/>
        <v>0</v>
      </c>
      <c r="R1220" s="19">
        <f t="shared" si="570"/>
        <v>0</v>
      </c>
      <c r="S1220" s="19">
        <f t="shared" si="571"/>
        <v>0</v>
      </c>
      <c r="T1220" s="19">
        <f t="shared" si="587"/>
        <v>0</v>
      </c>
      <c r="U1220" s="19">
        <f t="shared" si="588"/>
        <v>0</v>
      </c>
      <c r="V1220" s="19">
        <f t="shared" si="572"/>
        <v>0</v>
      </c>
      <c r="W1220" s="19">
        <f t="shared" si="573"/>
        <v>0</v>
      </c>
      <c r="X1220" s="19">
        <f t="shared" si="574"/>
        <v>0</v>
      </c>
      <c r="Y1220" s="19">
        <f t="shared" si="589"/>
        <v>0</v>
      </c>
      <c r="Z1220" s="39">
        <f t="shared" si="594"/>
        <v>0</v>
      </c>
      <c r="AA1220" s="39">
        <f t="shared" si="594"/>
        <v>0</v>
      </c>
      <c r="AB1220" s="39">
        <f t="shared" si="594"/>
        <v>0</v>
      </c>
      <c r="AC1220" s="39">
        <f t="shared" si="594"/>
        <v>0</v>
      </c>
      <c r="AD1220" s="39">
        <f t="shared" si="594"/>
        <v>0</v>
      </c>
      <c r="AE1220" s="20">
        <f t="shared" si="592"/>
        <v>0</v>
      </c>
    </row>
    <row r="1221" spans="1:31">
      <c r="A1221" s="282">
        <f t="shared" si="590"/>
        <v>472</v>
      </c>
      <c r="B1221" s="18">
        <f t="shared" si="593"/>
        <v>0</v>
      </c>
      <c r="C1221" s="271">
        <f t="shared" si="593"/>
        <v>0</v>
      </c>
      <c r="D1221" s="18">
        <f t="shared" si="593"/>
        <v>0</v>
      </c>
      <c r="E1221" s="18">
        <f t="shared" si="593"/>
        <v>0</v>
      </c>
      <c r="F1221" s="19">
        <f t="shared" si="563"/>
        <v>0</v>
      </c>
      <c r="G1221" s="19">
        <f t="shared" si="564"/>
        <v>0</v>
      </c>
      <c r="H1221" s="19">
        <f t="shared" si="565"/>
        <v>0</v>
      </c>
      <c r="I1221" s="19">
        <f t="shared" si="566"/>
        <v>0</v>
      </c>
      <c r="J1221" s="19">
        <f t="shared" si="582"/>
        <v>0</v>
      </c>
      <c r="K1221" s="19">
        <f t="shared" si="583"/>
        <v>0</v>
      </c>
      <c r="L1221" s="19">
        <f t="shared" si="567"/>
        <v>0</v>
      </c>
      <c r="M1221" s="19">
        <f t="shared" si="568"/>
        <v>0</v>
      </c>
      <c r="N1221" s="19">
        <f t="shared" si="569"/>
        <v>0</v>
      </c>
      <c r="O1221" s="19">
        <f t="shared" si="584"/>
        <v>0</v>
      </c>
      <c r="P1221" s="19">
        <f t="shared" si="585"/>
        <v>0</v>
      </c>
      <c r="Q1221" s="19">
        <f t="shared" si="586"/>
        <v>0</v>
      </c>
      <c r="R1221" s="19">
        <f t="shared" si="570"/>
        <v>0</v>
      </c>
      <c r="S1221" s="19">
        <f t="shared" si="571"/>
        <v>0</v>
      </c>
      <c r="T1221" s="19">
        <f t="shared" si="587"/>
        <v>0</v>
      </c>
      <c r="U1221" s="19">
        <f t="shared" si="588"/>
        <v>0</v>
      </c>
      <c r="V1221" s="19">
        <f t="shared" si="572"/>
        <v>0</v>
      </c>
      <c r="W1221" s="19">
        <f t="shared" si="573"/>
        <v>0</v>
      </c>
      <c r="X1221" s="19">
        <f t="shared" si="574"/>
        <v>0</v>
      </c>
      <c r="Y1221" s="19">
        <f t="shared" si="589"/>
        <v>0</v>
      </c>
      <c r="Z1221" s="39">
        <f t="shared" ref="Z1221:AD1230" si="595">Z477</f>
        <v>0</v>
      </c>
      <c r="AA1221" s="39">
        <f t="shared" si="595"/>
        <v>0</v>
      </c>
      <c r="AB1221" s="39">
        <f t="shared" si="595"/>
        <v>0</v>
      </c>
      <c r="AC1221" s="39">
        <f t="shared" si="595"/>
        <v>0</v>
      </c>
      <c r="AD1221" s="39">
        <f t="shared" si="595"/>
        <v>0</v>
      </c>
      <c r="AE1221" s="20">
        <f t="shared" si="592"/>
        <v>0</v>
      </c>
    </row>
    <row r="1222" spans="1:31">
      <c r="A1222" s="282">
        <f t="shared" si="590"/>
        <v>473</v>
      </c>
      <c r="B1222" s="18">
        <f t="shared" si="593"/>
        <v>0</v>
      </c>
      <c r="C1222" s="271">
        <f t="shared" si="593"/>
        <v>0</v>
      </c>
      <c r="D1222" s="18">
        <f t="shared" si="593"/>
        <v>0</v>
      </c>
      <c r="E1222" s="18">
        <f t="shared" si="593"/>
        <v>0</v>
      </c>
      <c r="F1222" s="19">
        <f t="shared" si="563"/>
        <v>0</v>
      </c>
      <c r="G1222" s="19">
        <f t="shared" si="564"/>
        <v>0</v>
      </c>
      <c r="H1222" s="19">
        <f t="shared" si="565"/>
        <v>0</v>
      </c>
      <c r="I1222" s="19">
        <f t="shared" si="566"/>
        <v>0</v>
      </c>
      <c r="J1222" s="19">
        <f t="shared" si="582"/>
        <v>0</v>
      </c>
      <c r="K1222" s="19">
        <f t="shared" si="583"/>
        <v>0</v>
      </c>
      <c r="L1222" s="19">
        <f t="shared" si="567"/>
        <v>0</v>
      </c>
      <c r="M1222" s="19">
        <f t="shared" si="568"/>
        <v>0</v>
      </c>
      <c r="N1222" s="19">
        <f t="shared" si="569"/>
        <v>0</v>
      </c>
      <c r="O1222" s="19">
        <f t="shared" si="584"/>
        <v>0</v>
      </c>
      <c r="P1222" s="19">
        <f t="shared" si="585"/>
        <v>0</v>
      </c>
      <c r="Q1222" s="19">
        <f t="shared" si="586"/>
        <v>0</v>
      </c>
      <c r="R1222" s="19">
        <f t="shared" si="570"/>
        <v>0</v>
      </c>
      <c r="S1222" s="19">
        <f t="shared" si="571"/>
        <v>0</v>
      </c>
      <c r="T1222" s="19">
        <f t="shared" si="587"/>
        <v>0</v>
      </c>
      <c r="U1222" s="19">
        <f t="shared" si="588"/>
        <v>0</v>
      </c>
      <c r="V1222" s="19">
        <f t="shared" si="572"/>
        <v>0</v>
      </c>
      <c r="W1222" s="19">
        <f t="shared" si="573"/>
        <v>0</v>
      </c>
      <c r="X1222" s="19">
        <f t="shared" si="574"/>
        <v>0</v>
      </c>
      <c r="Y1222" s="19">
        <f t="shared" si="589"/>
        <v>0</v>
      </c>
      <c r="Z1222" s="39">
        <f t="shared" si="595"/>
        <v>0</v>
      </c>
      <c r="AA1222" s="39">
        <f t="shared" si="595"/>
        <v>0</v>
      </c>
      <c r="AB1222" s="39">
        <f t="shared" si="595"/>
        <v>0</v>
      </c>
      <c r="AC1222" s="39">
        <f t="shared" si="595"/>
        <v>0</v>
      </c>
      <c r="AD1222" s="39">
        <f t="shared" si="595"/>
        <v>0</v>
      </c>
      <c r="AE1222" s="20">
        <f t="shared" si="592"/>
        <v>0</v>
      </c>
    </row>
    <row r="1223" spans="1:31">
      <c r="A1223" s="282">
        <f t="shared" si="590"/>
        <v>474</v>
      </c>
      <c r="B1223" s="18">
        <f t="shared" si="593"/>
        <v>0</v>
      </c>
      <c r="C1223" s="271">
        <f t="shared" si="593"/>
        <v>0</v>
      </c>
      <c r="D1223" s="18">
        <f t="shared" si="593"/>
        <v>0</v>
      </c>
      <c r="E1223" s="18">
        <f t="shared" si="593"/>
        <v>0</v>
      </c>
      <c r="F1223" s="19">
        <f t="shared" ref="F1223:F1286" si="596">IF(F479="후원(일시22건 또는 정기8건)또는 자원봉사(8명)",10,IF(F479="후원(일시13건 또는 정기5건)또는 자원봉사(7명)",8,IF(F479="후원(일시7건 또는 정기3건)또는 자원봉사(4명)",6,IF(F479="후원(일시4건 또는 정기2건)또는 자원봉사(2명)",4,IF(F479="후원(일시1건 또는 정기1건)또는 자원봉사(1명)",2,0)))))</f>
        <v>0</v>
      </c>
      <c r="G1223" s="19">
        <f t="shared" ref="G1223:G1286" si="597">IF(G479="게시",5,0)</f>
        <v>0</v>
      </c>
      <c r="H1223" s="19">
        <f t="shared" ref="H1223:H1286" si="598">IF(H479&gt;=6,20,IF(H479=5,15,IF(H479=4,10,IF(H479=3,5,0))))</f>
        <v>0</v>
      </c>
      <c r="I1223" s="19">
        <f t="shared" ref="I1223:I1286" si="599">IF(I479&gt;=30,20,IF(I479&gt;=22,15,IF(I479&gt;=15,10,IF(I479&gt;=8,5,0))))</f>
        <v>0</v>
      </c>
      <c r="J1223" s="19">
        <f t="shared" si="582"/>
        <v>0</v>
      </c>
      <c r="K1223" s="19">
        <f t="shared" si="583"/>
        <v>0</v>
      </c>
      <c r="L1223" s="19">
        <f t="shared" ref="L1223:L1286" si="600">IF(L479="설치",5,0)</f>
        <v>0</v>
      </c>
      <c r="M1223" s="19">
        <f t="shared" ref="M1223:M1286" si="601">IF(M479="가능",5,0)</f>
        <v>0</v>
      </c>
      <c r="N1223" s="19">
        <f t="shared" ref="N1223:N1286" si="602">IF(N479="사용",5,0)</f>
        <v>0</v>
      </c>
      <c r="O1223" s="19">
        <f t="shared" si="584"/>
        <v>0</v>
      </c>
      <c r="P1223" s="19">
        <f t="shared" si="585"/>
        <v>0</v>
      </c>
      <c r="Q1223" s="19">
        <f t="shared" si="586"/>
        <v>0</v>
      </c>
      <c r="R1223" s="19">
        <f t="shared" ref="R1223:R1286" si="603">IF(R479&gt;=5000,5,IF(R479&gt;=3000,4,IF(R479&gt;=2000,3,IF(R479&gt;=1000,2,IF(R479&gt;=500,1,0)))))</f>
        <v>0</v>
      </c>
      <c r="S1223" s="19">
        <f t="shared" ref="S1223:S1286" si="604">IF(S479&gt;=4000,5,IF(S479&gt;=2500,4,IF(S479&gt;=1000,3,IF(S479&gt;=500,2,IF(S479&gt;=300,1,0)))))</f>
        <v>0</v>
      </c>
      <c r="T1223" s="19">
        <f t="shared" si="587"/>
        <v>0</v>
      </c>
      <c r="U1223" s="19">
        <f t="shared" si="588"/>
        <v>0</v>
      </c>
      <c r="V1223" s="19">
        <f t="shared" ref="V1223:V1286" si="605">IF(V479&gt;=3,15,IF(V479&gt;=2,10,IF(V479&gt;=1,5,0)))</f>
        <v>0</v>
      </c>
      <c r="W1223" s="19">
        <f t="shared" ref="W1223:W1286" si="606">IF(W479&gt;=25,10,IF(W479&gt;=20,8,IF(W479&gt;=16,6,IF(W479&gt;=11,4,IF(W479&gt;=6,2,IF(W479&gt;=1,1,0))))))</f>
        <v>0</v>
      </c>
      <c r="X1223" s="19">
        <f t="shared" ref="X1223:X1286" si="607">IF(X479="구성",15,0)</f>
        <v>0</v>
      </c>
      <c r="Y1223" s="19">
        <f t="shared" si="589"/>
        <v>0</v>
      </c>
      <c r="Z1223" s="39">
        <f t="shared" si="595"/>
        <v>0</v>
      </c>
      <c r="AA1223" s="39">
        <f t="shared" si="595"/>
        <v>0</v>
      </c>
      <c r="AB1223" s="39">
        <f t="shared" si="595"/>
        <v>0</v>
      </c>
      <c r="AC1223" s="39">
        <f t="shared" si="595"/>
        <v>0</v>
      </c>
      <c r="AD1223" s="39">
        <f t="shared" si="595"/>
        <v>0</v>
      </c>
      <c r="AE1223" s="20">
        <f t="shared" si="592"/>
        <v>0</v>
      </c>
    </row>
    <row r="1224" spans="1:31">
      <c r="A1224" s="282">
        <f t="shared" si="590"/>
        <v>475</v>
      </c>
      <c r="B1224" s="18">
        <f t="shared" si="593"/>
        <v>0</v>
      </c>
      <c r="C1224" s="271">
        <f t="shared" si="593"/>
        <v>0</v>
      </c>
      <c r="D1224" s="18">
        <f t="shared" si="593"/>
        <v>0</v>
      </c>
      <c r="E1224" s="18">
        <f t="shared" si="593"/>
        <v>0</v>
      </c>
      <c r="F1224" s="19">
        <f t="shared" si="596"/>
        <v>0</v>
      </c>
      <c r="G1224" s="19">
        <f t="shared" si="597"/>
        <v>0</v>
      </c>
      <c r="H1224" s="19">
        <f t="shared" si="598"/>
        <v>0</v>
      </c>
      <c r="I1224" s="19">
        <f t="shared" si="599"/>
        <v>0</v>
      </c>
      <c r="J1224" s="19">
        <f t="shared" si="582"/>
        <v>0</v>
      </c>
      <c r="K1224" s="19">
        <f t="shared" si="583"/>
        <v>0</v>
      </c>
      <c r="L1224" s="19">
        <f t="shared" si="600"/>
        <v>0</v>
      </c>
      <c r="M1224" s="19">
        <f t="shared" si="601"/>
        <v>0</v>
      </c>
      <c r="N1224" s="19">
        <f t="shared" si="602"/>
        <v>0</v>
      </c>
      <c r="O1224" s="19">
        <f t="shared" si="584"/>
        <v>0</v>
      </c>
      <c r="P1224" s="19">
        <f t="shared" si="585"/>
        <v>0</v>
      </c>
      <c r="Q1224" s="19">
        <f t="shared" si="586"/>
        <v>0</v>
      </c>
      <c r="R1224" s="19">
        <f t="shared" si="603"/>
        <v>0</v>
      </c>
      <c r="S1224" s="19">
        <f t="shared" si="604"/>
        <v>0</v>
      </c>
      <c r="T1224" s="19">
        <f t="shared" si="587"/>
        <v>0</v>
      </c>
      <c r="U1224" s="19">
        <f t="shared" si="588"/>
        <v>0</v>
      </c>
      <c r="V1224" s="19">
        <f t="shared" si="605"/>
        <v>0</v>
      </c>
      <c r="W1224" s="19">
        <f t="shared" si="606"/>
        <v>0</v>
      </c>
      <c r="X1224" s="19">
        <f t="shared" si="607"/>
        <v>0</v>
      </c>
      <c r="Y1224" s="19">
        <f t="shared" si="589"/>
        <v>0</v>
      </c>
      <c r="Z1224" s="39">
        <f t="shared" si="595"/>
        <v>0</v>
      </c>
      <c r="AA1224" s="39">
        <f t="shared" si="595"/>
        <v>0</v>
      </c>
      <c r="AB1224" s="39">
        <f t="shared" si="595"/>
        <v>0</v>
      </c>
      <c r="AC1224" s="39">
        <f t="shared" si="595"/>
        <v>0</v>
      </c>
      <c r="AD1224" s="39">
        <f t="shared" si="595"/>
        <v>0</v>
      </c>
      <c r="AE1224" s="20">
        <f t="shared" si="592"/>
        <v>0</v>
      </c>
    </row>
    <row r="1225" spans="1:31">
      <c r="A1225" s="282">
        <f t="shared" si="590"/>
        <v>476</v>
      </c>
      <c r="B1225" s="18">
        <f t="shared" si="593"/>
        <v>0</v>
      </c>
      <c r="C1225" s="271">
        <f t="shared" si="593"/>
        <v>0</v>
      </c>
      <c r="D1225" s="18">
        <f t="shared" si="593"/>
        <v>0</v>
      </c>
      <c r="E1225" s="18">
        <f t="shared" si="593"/>
        <v>0</v>
      </c>
      <c r="F1225" s="19">
        <f t="shared" si="596"/>
        <v>0</v>
      </c>
      <c r="G1225" s="19">
        <f t="shared" si="597"/>
        <v>0</v>
      </c>
      <c r="H1225" s="19">
        <f t="shared" si="598"/>
        <v>0</v>
      </c>
      <c r="I1225" s="19">
        <f t="shared" si="599"/>
        <v>0</v>
      </c>
      <c r="J1225" s="19">
        <f t="shared" si="582"/>
        <v>0</v>
      </c>
      <c r="K1225" s="19">
        <f t="shared" si="583"/>
        <v>0</v>
      </c>
      <c r="L1225" s="19">
        <f t="shared" si="600"/>
        <v>0</v>
      </c>
      <c r="M1225" s="19">
        <f t="shared" si="601"/>
        <v>0</v>
      </c>
      <c r="N1225" s="19">
        <f t="shared" si="602"/>
        <v>0</v>
      </c>
      <c r="O1225" s="19">
        <f t="shared" si="584"/>
        <v>0</v>
      </c>
      <c r="P1225" s="19">
        <f t="shared" si="585"/>
        <v>0</v>
      </c>
      <c r="Q1225" s="19">
        <f t="shared" si="586"/>
        <v>0</v>
      </c>
      <c r="R1225" s="19">
        <f t="shared" si="603"/>
        <v>0</v>
      </c>
      <c r="S1225" s="19">
        <f t="shared" si="604"/>
        <v>0</v>
      </c>
      <c r="T1225" s="19">
        <f t="shared" si="587"/>
        <v>0</v>
      </c>
      <c r="U1225" s="19">
        <f t="shared" si="588"/>
        <v>0</v>
      </c>
      <c r="V1225" s="19">
        <f t="shared" si="605"/>
        <v>0</v>
      </c>
      <c r="W1225" s="19">
        <f t="shared" si="606"/>
        <v>0</v>
      </c>
      <c r="X1225" s="19">
        <f t="shared" si="607"/>
        <v>0</v>
      </c>
      <c r="Y1225" s="19">
        <f t="shared" si="589"/>
        <v>0</v>
      </c>
      <c r="Z1225" s="39">
        <f t="shared" si="595"/>
        <v>0</v>
      </c>
      <c r="AA1225" s="39">
        <f t="shared" si="595"/>
        <v>0</v>
      </c>
      <c r="AB1225" s="39">
        <f t="shared" si="595"/>
        <v>0</v>
      </c>
      <c r="AC1225" s="39">
        <f t="shared" si="595"/>
        <v>0</v>
      </c>
      <c r="AD1225" s="39">
        <f t="shared" si="595"/>
        <v>0</v>
      </c>
      <c r="AE1225" s="20">
        <f t="shared" si="592"/>
        <v>0</v>
      </c>
    </row>
    <row r="1226" spans="1:31">
      <c r="A1226" s="282">
        <f t="shared" si="590"/>
        <v>477</v>
      </c>
      <c r="B1226" s="18">
        <f t="shared" si="593"/>
        <v>0</v>
      </c>
      <c r="C1226" s="271">
        <f t="shared" si="593"/>
        <v>0</v>
      </c>
      <c r="D1226" s="18">
        <f t="shared" si="593"/>
        <v>0</v>
      </c>
      <c r="E1226" s="18">
        <f t="shared" si="593"/>
        <v>0</v>
      </c>
      <c r="F1226" s="19">
        <f t="shared" si="596"/>
        <v>0</v>
      </c>
      <c r="G1226" s="19">
        <f t="shared" si="597"/>
        <v>0</v>
      </c>
      <c r="H1226" s="19">
        <f t="shared" si="598"/>
        <v>0</v>
      </c>
      <c r="I1226" s="19">
        <f t="shared" si="599"/>
        <v>0</v>
      </c>
      <c r="J1226" s="19">
        <f t="shared" si="582"/>
        <v>0</v>
      </c>
      <c r="K1226" s="19">
        <f t="shared" si="583"/>
        <v>0</v>
      </c>
      <c r="L1226" s="19">
        <f t="shared" si="600"/>
        <v>0</v>
      </c>
      <c r="M1226" s="19">
        <f t="shared" si="601"/>
        <v>0</v>
      </c>
      <c r="N1226" s="19">
        <f t="shared" si="602"/>
        <v>0</v>
      </c>
      <c r="O1226" s="19">
        <f t="shared" si="584"/>
        <v>0</v>
      </c>
      <c r="P1226" s="19">
        <f t="shared" si="585"/>
        <v>0</v>
      </c>
      <c r="Q1226" s="19">
        <f t="shared" si="586"/>
        <v>0</v>
      </c>
      <c r="R1226" s="19">
        <f t="shared" si="603"/>
        <v>0</v>
      </c>
      <c r="S1226" s="19">
        <f t="shared" si="604"/>
        <v>0</v>
      </c>
      <c r="T1226" s="19">
        <f t="shared" si="587"/>
        <v>0</v>
      </c>
      <c r="U1226" s="19">
        <f t="shared" si="588"/>
        <v>0</v>
      </c>
      <c r="V1226" s="19">
        <f t="shared" si="605"/>
        <v>0</v>
      </c>
      <c r="W1226" s="19">
        <f t="shared" si="606"/>
        <v>0</v>
      </c>
      <c r="X1226" s="19">
        <f t="shared" si="607"/>
        <v>0</v>
      </c>
      <c r="Y1226" s="19">
        <f t="shared" si="589"/>
        <v>0</v>
      </c>
      <c r="Z1226" s="39">
        <f t="shared" si="595"/>
        <v>0</v>
      </c>
      <c r="AA1226" s="39">
        <f t="shared" si="595"/>
        <v>0</v>
      </c>
      <c r="AB1226" s="39">
        <f t="shared" si="595"/>
        <v>0</v>
      </c>
      <c r="AC1226" s="39">
        <f t="shared" si="595"/>
        <v>0</v>
      </c>
      <c r="AD1226" s="39">
        <f t="shared" si="595"/>
        <v>0</v>
      </c>
      <c r="AE1226" s="20">
        <f t="shared" si="592"/>
        <v>0</v>
      </c>
    </row>
    <row r="1227" spans="1:31">
      <c r="A1227" s="282">
        <f t="shared" si="590"/>
        <v>478</v>
      </c>
      <c r="B1227" s="18">
        <f t="shared" si="593"/>
        <v>0</v>
      </c>
      <c r="C1227" s="271">
        <f t="shared" si="593"/>
        <v>0</v>
      </c>
      <c r="D1227" s="18">
        <f t="shared" si="593"/>
        <v>0</v>
      </c>
      <c r="E1227" s="18">
        <f t="shared" si="593"/>
        <v>0</v>
      </c>
      <c r="F1227" s="19">
        <f t="shared" si="596"/>
        <v>0</v>
      </c>
      <c r="G1227" s="19">
        <f t="shared" si="597"/>
        <v>0</v>
      </c>
      <c r="H1227" s="19">
        <f t="shared" si="598"/>
        <v>0</v>
      </c>
      <c r="I1227" s="19">
        <f t="shared" si="599"/>
        <v>0</v>
      </c>
      <c r="J1227" s="19">
        <f t="shared" si="582"/>
        <v>0</v>
      </c>
      <c r="K1227" s="19">
        <f t="shared" si="583"/>
        <v>0</v>
      </c>
      <c r="L1227" s="19">
        <f t="shared" si="600"/>
        <v>0</v>
      </c>
      <c r="M1227" s="19">
        <f t="shared" si="601"/>
        <v>0</v>
      </c>
      <c r="N1227" s="19">
        <f t="shared" si="602"/>
        <v>0</v>
      </c>
      <c r="O1227" s="19">
        <f t="shared" si="584"/>
        <v>0</v>
      </c>
      <c r="P1227" s="19">
        <f t="shared" si="585"/>
        <v>0</v>
      </c>
      <c r="Q1227" s="19">
        <f t="shared" si="586"/>
        <v>0</v>
      </c>
      <c r="R1227" s="19">
        <f t="shared" si="603"/>
        <v>0</v>
      </c>
      <c r="S1227" s="19">
        <f t="shared" si="604"/>
        <v>0</v>
      </c>
      <c r="T1227" s="19">
        <f t="shared" si="587"/>
        <v>0</v>
      </c>
      <c r="U1227" s="19">
        <f t="shared" si="588"/>
        <v>0</v>
      </c>
      <c r="V1227" s="19">
        <f t="shared" si="605"/>
        <v>0</v>
      </c>
      <c r="W1227" s="19">
        <f t="shared" si="606"/>
        <v>0</v>
      </c>
      <c r="X1227" s="19">
        <f t="shared" si="607"/>
        <v>0</v>
      </c>
      <c r="Y1227" s="19">
        <f t="shared" si="589"/>
        <v>0</v>
      </c>
      <c r="Z1227" s="39">
        <f t="shared" si="595"/>
        <v>0</v>
      </c>
      <c r="AA1227" s="39">
        <f t="shared" si="595"/>
        <v>0</v>
      </c>
      <c r="AB1227" s="39">
        <f t="shared" si="595"/>
        <v>0</v>
      </c>
      <c r="AC1227" s="39">
        <f t="shared" si="595"/>
        <v>0</v>
      </c>
      <c r="AD1227" s="39">
        <f t="shared" si="595"/>
        <v>0</v>
      </c>
      <c r="AE1227" s="20">
        <f t="shared" si="592"/>
        <v>0</v>
      </c>
    </row>
    <row r="1228" spans="1:31">
      <c r="A1228" s="282">
        <f t="shared" si="590"/>
        <v>479</v>
      </c>
      <c r="B1228" s="18">
        <f t="shared" si="593"/>
        <v>0</v>
      </c>
      <c r="C1228" s="271">
        <f t="shared" si="593"/>
        <v>0</v>
      </c>
      <c r="D1228" s="18">
        <f t="shared" si="593"/>
        <v>0</v>
      </c>
      <c r="E1228" s="18">
        <f t="shared" si="593"/>
        <v>0</v>
      </c>
      <c r="F1228" s="19">
        <f t="shared" si="596"/>
        <v>0</v>
      </c>
      <c r="G1228" s="19">
        <f t="shared" si="597"/>
        <v>0</v>
      </c>
      <c r="H1228" s="19">
        <f t="shared" si="598"/>
        <v>0</v>
      </c>
      <c r="I1228" s="19">
        <f t="shared" si="599"/>
        <v>0</v>
      </c>
      <c r="J1228" s="19">
        <f t="shared" si="582"/>
        <v>0</v>
      </c>
      <c r="K1228" s="19">
        <f t="shared" si="583"/>
        <v>0</v>
      </c>
      <c r="L1228" s="19">
        <f t="shared" si="600"/>
        <v>0</v>
      </c>
      <c r="M1228" s="19">
        <f t="shared" si="601"/>
        <v>0</v>
      </c>
      <c r="N1228" s="19">
        <f t="shared" si="602"/>
        <v>0</v>
      </c>
      <c r="O1228" s="19">
        <f t="shared" si="584"/>
        <v>0</v>
      </c>
      <c r="P1228" s="19">
        <f t="shared" si="585"/>
        <v>0</v>
      </c>
      <c r="Q1228" s="19">
        <f t="shared" si="586"/>
        <v>0</v>
      </c>
      <c r="R1228" s="19">
        <f t="shared" si="603"/>
        <v>0</v>
      </c>
      <c r="S1228" s="19">
        <f t="shared" si="604"/>
        <v>0</v>
      </c>
      <c r="T1228" s="19">
        <f t="shared" si="587"/>
        <v>0</v>
      </c>
      <c r="U1228" s="19">
        <f t="shared" si="588"/>
        <v>0</v>
      </c>
      <c r="V1228" s="19">
        <f t="shared" si="605"/>
        <v>0</v>
      </c>
      <c r="W1228" s="19">
        <f t="shared" si="606"/>
        <v>0</v>
      </c>
      <c r="X1228" s="19">
        <f t="shared" si="607"/>
        <v>0</v>
      </c>
      <c r="Y1228" s="19">
        <f t="shared" si="589"/>
        <v>0</v>
      </c>
      <c r="Z1228" s="39">
        <f t="shared" si="595"/>
        <v>0</v>
      </c>
      <c r="AA1228" s="39">
        <f t="shared" si="595"/>
        <v>0</v>
      </c>
      <c r="AB1228" s="39">
        <f t="shared" si="595"/>
        <v>0</v>
      </c>
      <c r="AC1228" s="39">
        <f t="shared" si="595"/>
        <v>0</v>
      </c>
      <c r="AD1228" s="39">
        <f t="shared" si="595"/>
        <v>0</v>
      </c>
      <c r="AE1228" s="20">
        <f t="shared" si="592"/>
        <v>0</v>
      </c>
    </row>
    <row r="1229" spans="1:31">
      <c r="A1229" s="282">
        <f t="shared" si="590"/>
        <v>480</v>
      </c>
      <c r="B1229" s="18">
        <f t="shared" si="593"/>
        <v>0</v>
      </c>
      <c r="C1229" s="271">
        <f t="shared" si="593"/>
        <v>0</v>
      </c>
      <c r="D1229" s="18">
        <f t="shared" si="593"/>
        <v>0</v>
      </c>
      <c r="E1229" s="18">
        <f t="shared" si="593"/>
        <v>0</v>
      </c>
      <c r="F1229" s="19">
        <f t="shared" si="596"/>
        <v>0</v>
      </c>
      <c r="G1229" s="19">
        <f t="shared" si="597"/>
        <v>0</v>
      </c>
      <c r="H1229" s="19">
        <f t="shared" si="598"/>
        <v>0</v>
      </c>
      <c r="I1229" s="19">
        <f t="shared" si="599"/>
        <v>0</v>
      </c>
      <c r="J1229" s="19">
        <f t="shared" si="582"/>
        <v>0</v>
      </c>
      <c r="K1229" s="19">
        <f t="shared" si="583"/>
        <v>0</v>
      </c>
      <c r="L1229" s="19">
        <f t="shared" si="600"/>
        <v>0</v>
      </c>
      <c r="M1229" s="19">
        <f t="shared" si="601"/>
        <v>0</v>
      </c>
      <c r="N1229" s="19">
        <f t="shared" si="602"/>
        <v>0</v>
      </c>
      <c r="O1229" s="19">
        <f t="shared" si="584"/>
        <v>0</v>
      </c>
      <c r="P1229" s="19">
        <f t="shared" si="585"/>
        <v>0</v>
      </c>
      <c r="Q1229" s="19">
        <f t="shared" si="586"/>
        <v>0</v>
      </c>
      <c r="R1229" s="19">
        <f t="shared" si="603"/>
        <v>0</v>
      </c>
      <c r="S1229" s="19">
        <f t="shared" si="604"/>
        <v>0</v>
      </c>
      <c r="T1229" s="19">
        <f t="shared" si="587"/>
        <v>0</v>
      </c>
      <c r="U1229" s="19">
        <f t="shared" si="588"/>
        <v>0</v>
      </c>
      <c r="V1229" s="19">
        <f t="shared" si="605"/>
        <v>0</v>
      </c>
      <c r="W1229" s="19">
        <f t="shared" si="606"/>
        <v>0</v>
      </c>
      <c r="X1229" s="19">
        <f t="shared" si="607"/>
        <v>0</v>
      </c>
      <c r="Y1229" s="19">
        <f t="shared" si="589"/>
        <v>0</v>
      </c>
      <c r="Z1229" s="39">
        <f t="shared" si="595"/>
        <v>0</v>
      </c>
      <c r="AA1229" s="39">
        <f t="shared" si="595"/>
        <v>0</v>
      </c>
      <c r="AB1229" s="39">
        <f t="shared" si="595"/>
        <v>0</v>
      </c>
      <c r="AC1229" s="39">
        <f t="shared" si="595"/>
        <v>0</v>
      </c>
      <c r="AD1229" s="39">
        <f t="shared" si="595"/>
        <v>0</v>
      </c>
      <c r="AE1229" s="20">
        <f t="shared" si="592"/>
        <v>0</v>
      </c>
    </row>
    <row r="1230" spans="1:31">
      <c r="A1230" s="282">
        <f t="shared" si="590"/>
        <v>481</v>
      </c>
      <c r="B1230" s="18">
        <f t="shared" si="593"/>
        <v>0</v>
      </c>
      <c r="C1230" s="271">
        <f t="shared" si="593"/>
        <v>0</v>
      </c>
      <c r="D1230" s="18">
        <f t="shared" si="593"/>
        <v>0</v>
      </c>
      <c r="E1230" s="18">
        <f t="shared" si="593"/>
        <v>0</v>
      </c>
      <c r="F1230" s="19">
        <f t="shared" si="596"/>
        <v>0</v>
      </c>
      <c r="G1230" s="19">
        <f t="shared" si="597"/>
        <v>0</v>
      </c>
      <c r="H1230" s="19">
        <f t="shared" si="598"/>
        <v>0</v>
      </c>
      <c r="I1230" s="19">
        <f t="shared" si="599"/>
        <v>0</v>
      </c>
      <c r="J1230" s="19">
        <f t="shared" si="582"/>
        <v>0</v>
      </c>
      <c r="K1230" s="19">
        <f t="shared" si="583"/>
        <v>0</v>
      </c>
      <c r="L1230" s="19">
        <f t="shared" si="600"/>
        <v>0</v>
      </c>
      <c r="M1230" s="19">
        <f t="shared" si="601"/>
        <v>0</v>
      </c>
      <c r="N1230" s="19">
        <f t="shared" si="602"/>
        <v>0</v>
      </c>
      <c r="O1230" s="19">
        <f t="shared" si="584"/>
        <v>0</v>
      </c>
      <c r="P1230" s="19">
        <f t="shared" si="585"/>
        <v>0</v>
      </c>
      <c r="Q1230" s="19">
        <f t="shared" si="586"/>
        <v>0</v>
      </c>
      <c r="R1230" s="19">
        <f t="shared" si="603"/>
        <v>0</v>
      </c>
      <c r="S1230" s="19">
        <f t="shared" si="604"/>
        <v>0</v>
      </c>
      <c r="T1230" s="19">
        <f t="shared" si="587"/>
        <v>0</v>
      </c>
      <c r="U1230" s="19">
        <f t="shared" si="588"/>
        <v>0</v>
      </c>
      <c r="V1230" s="19">
        <f t="shared" si="605"/>
        <v>0</v>
      </c>
      <c r="W1230" s="19">
        <f t="shared" si="606"/>
        <v>0</v>
      </c>
      <c r="X1230" s="19">
        <f t="shared" si="607"/>
        <v>0</v>
      </c>
      <c r="Y1230" s="19">
        <f t="shared" si="589"/>
        <v>0</v>
      </c>
      <c r="Z1230" s="39">
        <f t="shared" si="595"/>
        <v>0</v>
      </c>
      <c r="AA1230" s="39">
        <f t="shared" si="595"/>
        <v>0</v>
      </c>
      <c r="AB1230" s="39">
        <f t="shared" si="595"/>
        <v>0</v>
      </c>
      <c r="AC1230" s="39">
        <f t="shared" si="595"/>
        <v>0</v>
      </c>
      <c r="AD1230" s="39">
        <f t="shared" si="595"/>
        <v>0</v>
      </c>
      <c r="AE1230" s="20">
        <f t="shared" si="592"/>
        <v>0</v>
      </c>
    </row>
    <row r="1231" spans="1:31">
      <c r="A1231" s="282">
        <f t="shared" si="590"/>
        <v>482</v>
      </c>
      <c r="B1231" s="18">
        <f t="shared" ref="B1231:E1250" si="608">B487</f>
        <v>0</v>
      </c>
      <c r="C1231" s="271">
        <f t="shared" si="608"/>
        <v>0</v>
      </c>
      <c r="D1231" s="18">
        <f t="shared" si="608"/>
        <v>0</v>
      </c>
      <c r="E1231" s="18">
        <f t="shared" si="608"/>
        <v>0</v>
      </c>
      <c r="F1231" s="19">
        <f t="shared" si="596"/>
        <v>0</v>
      </c>
      <c r="G1231" s="19">
        <f t="shared" si="597"/>
        <v>0</v>
      </c>
      <c r="H1231" s="19">
        <f t="shared" si="598"/>
        <v>0</v>
      </c>
      <c r="I1231" s="19">
        <f t="shared" si="599"/>
        <v>0</v>
      </c>
      <c r="J1231" s="19">
        <f t="shared" si="582"/>
        <v>0</v>
      </c>
      <c r="K1231" s="19">
        <f t="shared" si="583"/>
        <v>0</v>
      </c>
      <c r="L1231" s="19">
        <f t="shared" si="600"/>
        <v>0</v>
      </c>
      <c r="M1231" s="19">
        <f t="shared" si="601"/>
        <v>0</v>
      </c>
      <c r="N1231" s="19">
        <f t="shared" si="602"/>
        <v>0</v>
      </c>
      <c r="O1231" s="19">
        <f t="shared" si="584"/>
        <v>0</v>
      </c>
      <c r="P1231" s="19">
        <f t="shared" si="585"/>
        <v>0</v>
      </c>
      <c r="Q1231" s="19">
        <f t="shared" si="586"/>
        <v>0</v>
      </c>
      <c r="R1231" s="19">
        <f t="shared" si="603"/>
        <v>0</v>
      </c>
      <c r="S1231" s="19">
        <f t="shared" si="604"/>
        <v>0</v>
      </c>
      <c r="T1231" s="19">
        <f t="shared" si="587"/>
        <v>0</v>
      </c>
      <c r="U1231" s="19">
        <f t="shared" si="588"/>
        <v>0</v>
      </c>
      <c r="V1231" s="19">
        <f t="shared" si="605"/>
        <v>0</v>
      </c>
      <c r="W1231" s="19">
        <f t="shared" si="606"/>
        <v>0</v>
      </c>
      <c r="X1231" s="19">
        <f t="shared" si="607"/>
        <v>0</v>
      </c>
      <c r="Y1231" s="19">
        <f t="shared" si="589"/>
        <v>0</v>
      </c>
      <c r="Z1231" s="39">
        <f t="shared" ref="Z1231:AD1240" si="609">Z487</f>
        <v>0</v>
      </c>
      <c r="AA1231" s="39">
        <f t="shared" si="609"/>
        <v>0</v>
      </c>
      <c r="AB1231" s="39">
        <f t="shared" si="609"/>
        <v>0</v>
      </c>
      <c r="AC1231" s="39">
        <f t="shared" si="609"/>
        <v>0</v>
      </c>
      <c r="AD1231" s="39">
        <f t="shared" si="609"/>
        <v>0</v>
      </c>
      <c r="AE1231" s="20">
        <f t="shared" si="592"/>
        <v>0</v>
      </c>
    </row>
    <row r="1232" spans="1:31">
      <c r="A1232" s="282">
        <f t="shared" si="590"/>
        <v>483</v>
      </c>
      <c r="B1232" s="18">
        <f t="shared" si="608"/>
        <v>0</v>
      </c>
      <c r="C1232" s="271">
        <f t="shared" si="608"/>
        <v>0</v>
      </c>
      <c r="D1232" s="18">
        <f t="shared" si="608"/>
        <v>0</v>
      </c>
      <c r="E1232" s="18">
        <f t="shared" si="608"/>
        <v>0</v>
      </c>
      <c r="F1232" s="19">
        <f t="shared" si="596"/>
        <v>0</v>
      </c>
      <c r="G1232" s="19">
        <f t="shared" si="597"/>
        <v>0</v>
      </c>
      <c r="H1232" s="19">
        <f t="shared" si="598"/>
        <v>0</v>
      </c>
      <c r="I1232" s="19">
        <f t="shared" si="599"/>
        <v>0</v>
      </c>
      <c r="J1232" s="19">
        <f t="shared" si="582"/>
        <v>0</v>
      </c>
      <c r="K1232" s="19">
        <f t="shared" si="583"/>
        <v>0</v>
      </c>
      <c r="L1232" s="19">
        <f t="shared" si="600"/>
        <v>0</v>
      </c>
      <c r="M1232" s="19">
        <f t="shared" si="601"/>
        <v>0</v>
      </c>
      <c r="N1232" s="19">
        <f t="shared" si="602"/>
        <v>0</v>
      </c>
      <c r="O1232" s="19">
        <f t="shared" si="584"/>
        <v>0</v>
      </c>
      <c r="P1232" s="19">
        <f t="shared" si="585"/>
        <v>0</v>
      </c>
      <c r="Q1232" s="19">
        <f t="shared" si="586"/>
        <v>0</v>
      </c>
      <c r="R1232" s="19">
        <f t="shared" si="603"/>
        <v>0</v>
      </c>
      <c r="S1232" s="19">
        <f t="shared" si="604"/>
        <v>0</v>
      </c>
      <c r="T1232" s="19">
        <f t="shared" si="587"/>
        <v>0</v>
      </c>
      <c r="U1232" s="19">
        <f t="shared" si="588"/>
        <v>0</v>
      </c>
      <c r="V1232" s="19">
        <f t="shared" si="605"/>
        <v>0</v>
      </c>
      <c r="W1232" s="19">
        <f t="shared" si="606"/>
        <v>0</v>
      </c>
      <c r="X1232" s="19">
        <f t="shared" si="607"/>
        <v>0</v>
      </c>
      <c r="Y1232" s="19">
        <f t="shared" si="589"/>
        <v>0</v>
      </c>
      <c r="Z1232" s="39">
        <f t="shared" si="609"/>
        <v>0</v>
      </c>
      <c r="AA1232" s="39">
        <f t="shared" si="609"/>
        <v>0</v>
      </c>
      <c r="AB1232" s="39">
        <f t="shared" si="609"/>
        <v>0</v>
      </c>
      <c r="AC1232" s="39">
        <f t="shared" si="609"/>
        <v>0</v>
      </c>
      <c r="AD1232" s="39">
        <f t="shared" si="609"/>
        <v>0</v>
      </c>
      <c r="AE1232" s="20">
        <f t="shared" si="592"/>
        <v>0</v>
      </c>
    </row>
    <row r="1233" spans="1:31">
      <c r="A1233" s="282">
        <f t="shared" si="590"/>
        <v>484</v>
      </c>
      <c r="B1233" s="18">
        <f t="shared" si="608"/>
        <v>0</v>
      </c>
      <c r="C1233" s="271">
        <f t="shared" si="608"/>
        <v>0</v>
      </c>
      <c r="D1233" s="18">
        <f t="shared" si="608"/>
        <v>0</v>
      </c>
      <c r="E1233" s="18">
        <f t="shared" si="608"/>
        <v>0</v>
      </c>
      <c r="F1233" s="19">
        <f t="shared" si="596"/>
        <v>0</v>
      </c>
      <c r="G1233" s="19">
        <f t="shared" si="597"/>
        <v>0</v>
      </c>
      <c r="H1233" s="19">
        <f t="shared" si="598"/>
        <v>0</v>
      </c>
      <c r="I1233" s="19">
        <f t="shared" si="599"/>
        <v>0</v>
      </c>
      <c r="J1233" s="19">
        <f t="shared" si="582"/>
        <v>0</v>
      </c>
      <c r="K1233" s="19">
        <f t="shared" si="583"/>
        <v>0</v>
      </c>
      <c r="L1233" s="19">
        <f t="shared" si="600"/>
        <v>0</v>
      </c>
      <c r="M1233" s="19">
        <f t="shared" si="601"/>
        <v>0</v>
      </c>
      <c r="N1233" s="19">
        <f t="shared" si="602"/>
        <v>0</v>
      </c>
      <c r="O1233" s="19">
        <f t="shared" si="584"/>
        <v>0</v>
      </c>
      <c r="P1233" s="19">
        <f t="shared" si="585"/>
        <v>0</v>
      </c>
      <c r="Q1233" s="19">
        <f t="shared" si="586"/>
        <v>0</v>
      </c>
      <c r="R1233" s="19">
        <f t="shared" si="603"/>
        <v>0</v>
      </c>
      <c r="S1233" s="19">
        <f t="shared" si="604"/>
        <v>0</v>
      </c>
      <c r="T1233" s="19">
        <f t="shared" si="587"/>
        <v>0</v>
      </c>
      <c r="U1233" s="19">
        <f t="shared" si="588"/>
        <v>0</v>
      </c>
      <c r="V1233" s="19">
        <f t="shared" si="605"/>
        <v>0</v>
      </c>
      <c r="W1233" s="19">
        <f t="shared" si="606"/>
        <v>0</v>
      </c>
      <c r="X1233" s="19">
        <f t="shared" si="607"/>
        <v>0</v>
      </c>
      <c r="Y1233" s="19">
        <f t="shared" si="589"/>
        <v>0</v>
      </c>
      <c r="Z1233" s="39">
        <f t="shared" si="609"/>
        <v>0</v>
      </c>
      <c r="AA1233" s="39">
        <f t="shared" si="609"/>
        <v>0</v>
      </c>
      <c r="AB1233" s="39">
        <f t="shared" si="609"/>
        <v>0</v>
      </c>
      <c r="AC1233" s="39">
        <f t="shared" si="609"/>
        <v>0</v>
      </c>
      <c r="AD1233" s="39">
        <f t="shared" si="609"/>
        <v>0</v>
      </c>
      <c r="AE1233" s="20">
        <f t="shared" si="592"/>
        <v>0</v>
      </c>
    </row>
    <row r="1234" spans="1:31">
      <c r="A1234" s="282">
        <f t="shared" si="590"/>
        <v>485</v>
      </c>
      <c r="B1234" s="18">
        <f t="shared" si="608"/>
        <v>0</v>
      </c>
      <c r="C1234" s="271">
        <f t="shared" si="608"/>
        <v>0</v>
      </c>
      <c r="D1234" s="18">
        <f t="shared" si="608"/>
        <v>0</v>
      </c>
      <c r="E1234" s="18">
        <f t="shared" si="608"/>
        <v>0</v>
      </c>
      <c r="F1234" s="19">
        <f t="shared" si="596"/>
        <v>0</v>
      </c>
      <c r="G1234" s="19">
        <f t="shared" si="597"/>
        <v>0</v>
      </c>
      <c r="H1234" s="19">
        <f t="shared" si="598"/>
        <v>0</v>
      </c>
      <c r="I1234" s="19">
        <f t="shared" si="599"/>
        <v>0</v>
      </c>
      <c r="J1234" s="19">
        <f t="shared" si="582"/>
        <v>0</v>
      </c>
      <c r="K1234" s="19">
        <f t="shared" si="583"/>
        <v>0</v>
      </c>
      <c r="L1234" s="19">
        <f t="shared" si="600"/>
        <v>0</v>
      </c>
      <c r="M1234" s="19">
        <f t="shared" si="601"/>
        <v>0</v>
      </c>
      <c r="N1234" s="19">
        <f t="shared" si="602"/>
        <v>0</v>
      </c>
      <c r="O1234" s="19">
        <f t="shared" si="584"/>
        <v>0</v>
      </c>
      <c r="P1234" s="19">
        <f t="shared" si="585"/>
        <v>0</v>
      </c>
      <c r="Q1234" s="19">
        <f t="shared" si="586"/>
        <v>0</v>
      </c>
      <c r="R1234" s="19">
        <f t="shared" si="603"/>
        <v>0</v>
      </c>
      <c r="S1234" s="19">
        <f t="shared" si="604"/>
        <v>0</v>
      </c>
      <c r="T1234" s="19">
        <f t="shared" si="587"/>
        <v>0</v>
      </c>
      <c r="U1234" s="19">
        <f t="shared" si="588"/>
        <v>0</v>
      </c>
      <c r="V1234" s="19">
        <f t="shared" si="605"/>
        <v>0</v>
      </c>
      <c r="W1234" s="19">
        <f t="shared" si="606"/>
        <v>0</v>
      </c>
      <c r="X1234" s="19">
        <f t="shared" si="607"/>
        <v>0</v>
      </c>
      <c r="Y1234" s="19">
        <f t="shared" si="589"/>
        <v>0</v>
      </c>
      <c r="Z1234" s="39">
        <f t="shared" si="609"/>
        <v>0</v>
      </c>
      <c r="AA1234" s="39">
        <f t="shared" si="609"/>
        <v>0</v>
      </c>
      <c r="AB1234" s="39">
        <f t="shared" si="609"/>
        <v>0</v>
      </c>
      <c r="AC1234" s="39">
        <f t="shared" si="609"/>
        <v>0</v>
      </c>
      <c r="AD1234" s="39">
        <f t="shared" si="609"/>
        <v>0</v>
      </c>
      <c r="AE1234" s="20">
        <f t="shared" si="592"/>
        <v>0</v>
      </c>
    </row>
    <row r="1235" spans="1:31">
      <c r="A1235" s="282">
        <f t="shared" si="590"/>
        <v>486</v>
      </c>
      <c r="B1235" s="18">
        <f t="shared" si="608"/>
        <v>0</v>
      </c>
      <c r="C1235" s="271">
        <f t="shared" si="608"/>
        <v>0</v>
      </c>
      <c r="D1235" s="18">
        <f t="shared" si="608"/>
        <v>0</v>
      </c>
      <c r="E1235" s="18">
        <f t="shared" si="608"/>
        <v>0</v>
      </c>
      <c r="F1235" s="19">
        <f t="shared" si="596"/>
        <v>0</v>
      </c>
      <c r="G1235" s="19">
        <f t="shared" si="597"/>
        <v>0</v>
      </c>
      <c r="H1235" s="19">
        <f t="shared" si="598"/>
        <v>0</v>
      </c>
      <c r="I1235" s="19">
        <f t="shared" si="599"/>
        <v>0</v>
      </c>
      <c r="J1235" s="19">
        <f t="shared" si="582"/>
        <v>0</v>
      </c>
      <c r="K1235" s="19">
        <f t="shared" si="583"/>
        <v>0</v>
      </c>
      <c r="L1235" s="19">
        <f t="shared" si="600"/>
        <v>0</v>
      </c>
      <c r="M1235" s="19">
        <f t="shared" si="601"/>
        <v>0</v>
      </c>
      <c r="N1235" s="19">
        <f t="shared" si="602"/>
        <v>0</v>
      </c>
      <c r="O1235" s="19">
        <f t="shared" si="584"/>
        <v>0</v>
      </c>
      <c r="P1235" s="19">
        <f t="shared" si="585"/>
        <v>0</v>
      </c>
      <c r="Q1235" s="19">
        <f t="shared" si="586"/>
        <v>0</v>
      </c>
      <c r="R1235" s="19">
        <f t="shared" si="603"/>
        <v>0</v>
      </c>
      <c r="S1235" s="19">
        <f t="shared" si="604"/>
        <v>0</v>
      </c>
      <c r="T1235" s="19">
        <f t="shared" si="587"/>
        <v>0</v>
      </c>
      <c r="U1235" s="19">
        <f t="shared" si="588"/>
        <v>0</v>
      </c>
      <c r="V1235" s="19">
        <f t="shared" si="605"/>
        <v>0</v>
      </c>
      <c r="W1235" s="19">
        <f t="shared" si="606"/>
        <v>0</v>
      </c>
      <c r="X1235" s="19">
        <f t="shared" si="607"/>
        <v>0</v>
      </c>
      <c r="Y1235" s="19">
        <f t="shared" si="589"/>
        <v>0</v>
      </c>
      <c r="Z1235" s="39">
        <f t="shared" si="609"/>
        <v>0</v>
      </c>
      <c r="AA1235" s="39">
        <f t="shared" si="609"/>
        <v>0</v>
      </c>
      <c r="AB1235" s="39">
        <f t="shared" si="609"/>
        <v>0</v>
      </c>
      <c r="AC1235" s="39">
        <f t="shared" si="609"/>
        <v>0</v>
      </c>
      <c r="AD1235" s="39">
        <f t="shared" si="609"/>
        <v>0</v>
      </c>
      <c r="AE1235" s="20">
        <f t="shared" si="592"/>
        <v>0</v>
      </c>
    </row>
    <row r="1236" spans="1:31">
      <c r="A1236" s="282">
        <f t="shared" si="590"/>
        <v>487</v>
      </c>
      <c r="B1236" s="18">
        <f t="shared" si="608"/>
        <v>0</v>
      </c>
      <c r="C1236" s="271">
        <f t="shared" si="608"/>
        <v>0</v>
      </c>
      <c r="D1236" s="18">
        <f t="shared" si="608"/>
        <v>0</v>
      </c>
      <c r="E1236" s="18">
        <f t="shared" si="608"/>
        <v>0</v>
      </c>
      <c r="F1236" s="19">
        <f t="shared" si="596"/>
        <v>0</v>
      </c>
      <c r="G1236" s="19">
        <f t="shared" si="597"/>
        <v>0</v>
      </c>
      <c r="H1236" s="19">
        <f t="shared" si="598"/>
        <v>0</v>
      </c>
      <c r="I1236" s="19">
        <f t="shared" si="599"/>
        <v>0</v>
      </c>
      <c r="J1236" s="19">
        <f t="shared" si="582"/>
        <v>0</v>
      </c>
      <c r="K1236" s="19">
        <f t="shared" si="583"/>
        <v>0</v>
      </c>
      <c r="L1236" s="19">
        <f t="shared" si="600"/>
        <v>0</v>
      </c>
      <c r="M1236" s="19">
        <f t="shared" si="601"/>
        <v>0</v>
      </c>
      <c r="N1236" s="19">
        <f t="shared" si="602"/>
        <v>0</v>
      </c>
      <c r="O1236" s="19">
        <f t="shared" si="584"/>
        <v>0</v>
      </c>
      <c r="P1236" s="19">
        <f t="shared" si="585"/>
        <v>0</v>
      </c>
      <c r="Q1236" s="19">
        <f t="shared" si="586"/>
        <v>0</v>
      </c>
      <c r="R1236" s="19">
        <f t="shared" si="603"/>
        <v>0</v>
      </c>
      <c r="S1236" s="19">
        <f t="shared" si="604"/>
        <v>0</v>
      </c>
      <c r="T1236" s="19">
        <f t="shared" si="587"/>
        <v>0</v>
      </c>
      <c r="U1236" s="19">
        <f t="shared" si="588"/>
        <v>0</v>
      </c>
      <c r="V1236" s="19">
        <f t="shared" si="605"/>
        <v>0</v>
      </c>
      <c r="W1236" s="19">
        <f t="shared" si="606"/>
        <v>0</v>
      </c>
      <c r="X1236" s="19">
        <f t="shared" si="607"/>
        <v>0</v>
      </c>
      <c r="Y1236" s="19">
        <f t="shared" si="589"/>
        <v>0</v>
      </c>
      <c r="Z1236" s="39">
        <f t="shared" si="609"/>
        <v>0</v>
      </c>
      <c r="AA1236" s="39">
        <f t="shared" si="609"/>
        <v>0</v>
      </c>
      <c r="AB1236" s="39">
        <f t="shared" si="609"/>
        <v>0</v>
      </c>
      <c r="AC1236" s="39">
        <f t="shared" si="609"/>
        <v>0</v>
      </c>
      <c r="AD1236" s="39">
        <f t="shared" si="609"/>
        <v>0</v>
      </c>
      <c r="AE1236" s="20">
        <f t="shared" si="592"/>
        <v>0</v>
      </c>
    </row>
    <row r="1237" spans="1:31">
      <c r="A1237" s="282">
        <f t="shared" si="590"/>
        <v>488</v>
      </c>
      <c r="B1237" s="18">
        <f t="shared" si="608"/>
        <v>0</v>
      </c>
      <c r="C1237" s="271">
        <f t="shared" si="608"/>
        <v>0</v>
      </c>
      <c r="D1237" s="18">
        <f t="shared" si="608"/>
        <v>0</v>
      </c>
      <c r="E1237" s="18">
        <f t="shared" si="608"/>
        <v>0</v>
      </c>
      <c r="F1237" s="19">
        <f t="shared" si="596"/>
        <v>0</v>
      </c>
      <c r="G1237" s="19">
        <f t="shared" si="597"/>
        <v>0</v>
      </c>
      <c r="H1237" s="19">
        <f t="shared" si="598"/>
        <v>0</v>
      </c>
      <c r="I1237" s="19">
        <f t="shared" si="599"/>
        <v>0</v>
      </c>
      <c r="J1237" s="19">
        <f t="shared" si="582"/>
        <v>0</v>
      </c>
      <c r="K1237" s="19">
        <f t="shared" si="583"/>
        <v>0</v>
      </c>
      <c r="L1237" s="19">
        <f t="shared" si="600"/>
        <v>0</v>
      </c>
      <c r="M1237" s="19">
        <f t="shared" si="601"/>
        <v>0</v>
      </c>
      <c r="N1237" s="19">
        <f t="shared" si="602"/>
        <v>0</v>
      </c>
      <c r="O1237" s="19">
        <f t="shared" si="584"/>
        <v>0</v>
      </c>
      <c r="P1237" s="19">
        <f t="shared" si="585"/>
        <v>0</v>
      </c>
      <c r="Q1237" s="19">
        <f t="shared" si="586"/>
        <v>0</v>
      </c>
      <c r="R1237" s="19">
        <f t="shared" si="603"/>
        <v>0</v>
      </c>
      <c r="S1237" s="19">
        <f t="shared" si="604"/>
        <v>0</v>
      </c>
      <c r="T1237" s="19">
        <f t="shared" si="587"/>
        <v>0</v>
      </c>
      <c r="U1237" s="19">
        <f t="shared" si="588"/>
        <v>0</v>
      </c>
      <c r="V1237" s="19">
        <f t="shared" si="605"/>
        <v>0</v>
      </c>
      <c r="W1237" s="19">
        <f t="shared" si="606"/>
        <v>0</v>
      </c>
      <c r="X1237" s="19">
        <f t="shared" si="607"/>
        <v>0</v>
      </c>
      <c r="Y1237" s="19">
        <f t="shared" si="589"/>
        <v>0</v>
      </c>
      <c r="Z1237" s="39">
        <f t="shared" si="609"/>
        <v>0</v>
      </c>
      <c r="AA1237" s="39">
        <f t="shared" si="609"/>
        <v>0</v>
      </c>
      <c r="AB1237" s="39">
        <f t="shared" si="609"/>
        <v>0</v>
      </c>
      <c r="AC1237" s="39">
        <f t="shared" si="609"/>
        <v>0</v>
      </c>
      <c r="AD1237" s="39">
        <f t="shared" si="609"/>
        <v>0</v>
      </c>
      <c r="AE1237" s="20">
        <f t="shared" si="592"/>
        <v>0</v>
      </c>
    </row>
    <row r="1238" spans="1:31">
      <c r="A1238" s="282">
        <f t="shared" si="590"/>
        <v>489</v>
      </c>
      <c r="B1238" s="18">
        <f t="shared" si="608"/>
        <v>0</v>
      </c>
      <c r="C1238" s="271">
        <f t="shared" si="608"/>
        <v>0</v>
      </c>
      <c r="D1238" s="18">
        <f t="shared" si="608"/>
        <v>0</v>
      </c>
      <c r="E1238" s="18">
        <f t="shared" si="608"/>
        <v>0</v>
      </c>
      <c r="F1238" s="19">
        <f t="shared" si="596"/>
        <v>0</v>
      </c>
      <c r="G1238" s="19">
        <f t="shared" si="597"/>
        <v>0</v>
      </c>
      <c r="H1238" s="19">
        <f t="shared" si="598"/>
        <v>0</v>
      </c>
      <c r="I1238" s="19">
        <f t="shared" si="599"/>
        <v>0</v>
      </c>
      <c r="J1238" s="19">
        <f t="shared" si="582"/>
        <v>0</v>
      </c>
      <c r="K1238" s="19">
        <f t="shared" si="583"/>
        <v>0</v>
      </c>
      <c r="L1238" s="19">
        <f t="shared" si="600"/>
        <v>0</v>
      </c>
      <c r="M1238" s="19">
        <f t="shared" si="601"/>
        <v>0</v>
      </c>
      <c r="N1238" s="19">
        <f t="shared" si="602"/>
        <v>0</v>
      </c>
      <c r="O1238" s="19">
        <f t="shared" si="584"/>
        <v>0</v>
      </c>
      <c r="P1238" s="19">
        <f t="shared" si="585"/>
        <v>0</v>
      </c>
      <c r="Q1238" s="19">
        <f t="shared" si="586"/>
        <v>0</v>
      </c>
      <c r="R1238" s="19">
        <f t="shared" si="603"/>
        <v>0</v>
      </c>
      <c r="S1238" s="19">
        <f t="shared" si="604"/>
        <v>0</v>
      </c>
      <c r="T1238" s="19">
        <f t="shared" si="587"/>
        <v>0</v>
      </c>
      <c r="U1238" s="19">
        <f t="shared" si="588"/>
        <v>0</v>
      </c>
      <c r="V1238" s="19">
        <f t="shared" si="605"/>
        <v>0</v>
      </c>
      <c r="W1238" s="19">
        <f t="shared" si="606"/>
        <v>0</v>
      </c>
      <c r="X1238" s="19">
        <f t="shared" si="607"/>
        <v>0</v>
      </c>
      <c r="Y1238" s="19">
        <f t="shared" si="589"/>
        <v>0</v>
      </c>
      <c r="Z1238" s="39">
        <f t="shared" si="609"/>
        <v>0</v>
      </c>
      <c r="AA1238" s="39">
        <f t="shared" si="609"/>
        <v>0</v>
      </c>
      <c r="AB1238" s="39">
        <f t="shared" si="609"/>
        <v>0</v>
      </c>
      <c r="AC1238" s="39">
        <f t="shared" si="609"/>
        <v>0</v>
      </c>
      <c r="AD1238" s="39">
        <f t="shared" si="609"/>
        <v>0</v>
      </c>
      <c r="AE1238" s="20">
        <f t="shared" si="592"/>
        <v>0</v>
      </c>
    </row>
    <row r="1239" spans="1:31">
      <c r="A1239" s="282">
        <f t="shared" si="590"/>
        <v>490</v>
      </c>
      <c r="B1239" s="18">
        <f t="shared" si="608"/>
        <v>0</v>
      </c>
      <c r="C1239" s="271">
        <f t="shared" si="608"/>
        <v>0</v>
      </c>
      <c r="D1239" s="18">
        <f t="shared" si="608"/>
        <v>0</v>
      </c>
      <c r="E1239" s="18">
        <f t="shared" si="608"/>
        <v>0</v>
      </c>
      <c r="F1239" s="19">
        <f t="shared" si="596"/>
        <v>0</v>
      </c>
      <c r="G1239" s="19">
        <f t="shared" si="597"/>
        <v>0</v>
      </c>
      <c r="H1239" s="19">
        <f t="shared" si="598"/>
        <v>0</v>
      </c>
      <c r="I1239" s="19">
        <f t="shared" si="599"/>
        <v>0</v>
      </c>
      <c r="J1239" s="19">
        <f t="shared" si="582"/>
        <v>0</v>
      </c>
      <c r="K1239" s="19">
        <f t="shared" si="583"/>
        <v>0</v>
      </c>
      <c r="L1239" s="19">
        <f t="shared" si="600"/>
        <v>0</v>
      </c>
      <c r="M1239" s="19">
        <f t="shared" si="601"/>
        <v>0</v>
      </c>
      <c r="N1239" s="19">
        <f t="shared" si="602"/>
        <v>0</v>
      </c>
      <c r="O1239" s="19">
        <f t="shared" si="584"/>
        <v>0</v>
      </c>
      <c r="P1239" s="19">
        <f t="shared" si="585"/>
        <v>0</v>
      </c>
      <c r="Q1239" s="19">
        <f t="shared" si="586"/>
        <v>0</v>
      </c>
      <c r="R1239" s="19">
        <f t="shared" si="603"/>
        <v>0</v>
      </c>
      <c r="S1239" s="19">
        <f t="shared" si="604"/>
        <v>0</v>
      </c>
      <c r="T1239" s="19">
        <f t="shared" si="587"/>
        <v>0</v>
      </c>
      <c r="U1239" s="19">
        <f t="shared" si="588"/>
        <v>0</v>
      </c>
      <c r="V1239" s="19">
        <f t="shared" si="605"/>
        <v>0</v>
      </c>
      <c r="W1239" s="19">
        <f t="shared" si="606"/>
        <v>0</v>
      </c>
      <c r="X1239" s="19">
        <f t="shared" si="607"/>
        <v>0</v>
      </c>
      <c r="Y1239" s="19">
        <f t="shared" si="589"/>
        <v>0</v>
      </c>
      <c r="Z1239" s="39">
        <f t="shared" si="609"/>
        <v>0</v>
      </c>
      <c r="AA1239" s="39">
        <f t="shared" si="609"/>
        <v>0</v>
      </c>
      <c r="AB1239" s="39">
        <f t="shared" si="609"/>
        <v>0</v>
      </c>
      <c r="AC1239" s="39">
        <f t="shared" si="609"/>
        <v>0</v>
      </c>
      <c r="AD1239" s="39">
        <f t="shared" si="609"/>
        <v>0</v>
      </c>
      <c r="AE1239" s="20">
        <f t="shared" si="592"/>
        <v>0</v>
      </c>
    </row>
    <row r="1240" spans="1:31">
      <c r="A1240" s="282">
        <f t="shared" si="590"/>
        <v>491</v>
      </c>
      <c r="B1240" s="18">
        <f t="shared" si="608"/>
        <v>0</v>
      </c>
      <c r="C1240" s="271">
        <f t="shared" si="608"/>
        <v>0</v>
      </c>
      <c r="D1240" s="18">
        <f t="shared" si="608"/>
        <v>0</v>
      </c>
      <c r="E1240" s="18">
        <f t="shared" si="608"/>
        <v>0</v>
      </c>
      <c r="F1240" s="19">
        <f t="shared" si="596"/>
        <v>0</v>
      </c>
      <c r="G1240" s="19">
        <f t="shared" si="597"/>
        <v>0</v>
      </c>
      <c r="H1240" s="19">
        <f t="shared" si="598"/>
        <v>0</v>
      </c>
      <c r="I1240" s="19">
        <f t="shared" si="599"/>
        <v>0</v>
      </c>
      <c r="J1240" s="19">
        <f t="shared" si="582"/>
        <v>0</v>
      </c>
      <c r="K1240" s="19">
        <f t="shared" si="583"/>
        <v>0</v>
      </c>
      <c r="L1240" s="19">
        <f t="shared" si="600"/>
        <v>0</v>
      </c>
      <c r="M1240" s="19">
        <f t="shared" si="601"/>
        <v>0</v>
      </c>
      <c r="N1240" s="19">
        <f t="shared" si="602"/>
        <v>0</v>
      </c>
      <c r="O1240" s="19">
        <f t="shared" si="584"/>
        <v>0</v>
      </c>
      <c r="P1240" s="19">
        <f t="shared" si="585"/>
        <v>0</v>
      </c>
      <c r="Q1240" s="19">
        <f t="shared" si="586"/>
        <v>0</v>
      </c>
      <c r="R1240" s="19">
        <f t="shared" si="603"/>
        <v>0</v>
      </c>
      <c r="S1240" s="19">
        <f t="shared" si="604"/>
        <v>0</v>
      </c>
      <c r="T1240" s="19">
        <f t="shared" si="587"/>
        <v>0</v>
      </c>
      <c r="U1240" s="19">
        <f t="shared" si="588"/>
        <v>0</v>
      </c>
      <c r="V1240" s="19">
        <f t="shared" si="605"/>
        <v>0</v>
      </c>
      <c r="W1240" s="19">
        <f t="shared" si="606"/>
        <v>0</v>
      </c>
      <c r="X1240" s="19">
        <f t="shared" si="607"/>
        <v>0</v>
      </c>
      <c r="Y1240" s="19">
        <f t="shared" si="589"/>
        <v>0</v>
      </c>
      <c r="Z1240" s="39">
        <f t="shared" si="609"/>
        <v>0</v>
      </c>
      <c r="AA1240" s="39">
        <f t="shared" si="609"/>
        <v>0</v>
      </c>
      <c r="AB1240" s="39">
        <f t="shared" si="609"/>
        <v>0</v>
      </c>
      <c r="AC1240" s="39">
        <f t="shared" si="609"/>
        <v>0</v>
      </c>
      <c r="AD1240" s="39">
        <f t="shared" si="609"/>
        <v>0</v>
      </c>
      <c r="AE1240" s="20">
        <f t="shared" si="592"/>
        <v>0</v>
      </c>
    </row>
    <row r="1241" spans="1:31">
      <c r="A1241" s="282">
        <f t="shared" si="590"/>
        <v>492</v>
      </c>
      <c r="B1241" s="18">
        <f t="shared" si="608"/>
        <v>0</v>
      </c>
      <c r="C1241" s="271">
        <f t="shared" si="608"/>
        <v>0</v>
      </c>
      <c r="D1241" s="18">
        <f t="shared" si="608"/>
        <v>0</v>
      </c>
      <c r="E1241" s="18">
        <f t="shared" si="608"/>
        <v>0</v>
      </c>
      <c r="F1241" s="19">
        <f t="shared" si="596"/>
        <v>0</v>
      </c>
      <c r="G1241" s="19">
        <f t="shared" si="597"/>
        <v>0</v>
      </c>
      <c r="H1241" s="19">
        <f t="shared" si="598"/>
        <v>0</v>
      </c>
      <c r="I1241" s="19">
        <f t="shared" si="599"/>
        <v>0</v>
      </c>
      <c r="J1241" s="19">
        <f t="shared" si="582"/>
        <v>0</v>
      </c>
      <c r="K1241" s="19">
        <f t="shared" si="583"/>
        <v>0</v>
      </c>
      <c r="L1241" s="19">
        <f t="shared" si="600"/>
        <v>0</v>
      </c>
      <c r="M1241" s="19">
        <f t="shared" si="601"/>
        <v>0</v>
      </c>
      <c r="N1241" s="19">
        <f t="shared" si="602"/>
        <v>0</v>
      </c>
      <c r="O1241" s="19">
        <f t="shared" si="584"/>
        <v>0</v>
      </c>
      <c r="P1241" s="19">
        <f t="shared" si="585"/>
        <v>0</v>
      </c>
      <c r="Q1241" s="19">
        <f t="shared" si="586"/>
        <v>0</v>
      </c>
      <c r="R1241" s="19">
        <f t="shared" si="603"/>
        <v>0</v>
      </c>
      <c r="S1241" s="19">
        <f t="shared" si="604"/>
        <v>0</v>
      </c>
      <c r="T1241" s="19">
        <f t="shared" si="587"/>
        <v>0</v>
      </c>
      <c r="U1241" s="19">
        <f t="shared" si="588"/>
        <v>0</v>
      </c>
      <c r="V1241" s="19">
        <f t="shared" si="605"/>
        <v>0</v>
      </c>
      <c r="W1241" s="19">
        <f t="shared" si="606"/>
        <v>0</v>
      </c>
      <c r="X1241" s="19">
        <f t="shared" si="607"/>
        <v>0</v>
      </c>
      <c r="Y1241" s="19">
        <f t="shared" si="589"/>
        <v>0</v>
      </c>
      <c r="Z1241" s="39">
        <f t="shared" ref="Z1241:AD1250" si="610">Z497</f>
        <v>0</v>
      </c>
      <c r="AA1241" s="39">
        <f t="shared" si="610"/>
        <v>0</v>
      </c>
      <c r="AB1241" s="39">
        <f t="shared" si="610"/>
        <v>0</v>
      </c>
      <c r="AC1241" s="39">
        <f t="shared" si="610"/>
        <v>0</v>
      </c>
      <c r="AD1241" s="39">
        <f t="shared" si="610"/>
        <v>0</v>
      </c>
      <c r="AE1241" s="20">
        <f t="shared" si="592"/>
        <v>0</v>
      </c>
    </row>
    <row r="1242" spans="1:31">
      <c r="A1242" s="282">
        <f t="shared" si="590"/>
        <v>493</v>
      </c>
      <c r="B1242" s="18">
        <f t="shared" si="608"/>
        <v>0</v>
      </c>
      <c r="C1242" s="271">
        <f t="shared" si="608"/>
        <v>0</v>
      </c>
      <c r="D1242" s="18">
        <f t="shared" si="608"/>
        <v>0</v>
      </c>
      <c r="E1242" s="18">
        <f t="shared" si="608"/>
        <v>0</v>
      </c>
      <c r="F1242" s="19">
        <f t="shared" si="596"/>
        <v>0</v>
      </c>
      <c r="G1242" s="19">
        <f t="shared" si="597"/>
        <v>0</v>
      </c>
      <c r="H1242" s="19">
        <f t="shared" si="598"/>
        <v>0</v>
      </c>
      <c r="I1242" s="19">
        <f t="shared" si="599"/>
        <v>0</v>
      </c>
      <c r="J1242" s="19">
        <f t="shared" si="582"/>
        <v>0</v>
      </c>
      <c r="K1242" s="19">
        <f t="shared" si="583"/>
        <v>0</v>
      </c>
      <c r="L1242" s="19">
        <f t="shared" si="600"/>
        <v>0</v>
      </c>
      <c r="M1242" s="19">
        <f t="shared" si="601"/>
        <v>0</v>
      </c>
      <c r="N1242" s="19">
        <f t="shared" si="602"/>
        <v>0</v>
      </c>
      <c r="O1242" s="19">
        <f t="shared" si="584"/>
        <v>0</v>
      </c>
      <c r="P1242" s="19">
        <f t="shared" si="585"/>
        <v>0</v>
      </c>
      <c r="Q1242" s="19">
        <f t="shared" si="586"/>
        <v>0</v>
      </c>
      <c r="R1242" s="19">
        <f t="shared" si="603"/>
        <v>0</v>
      </c>
      <c r="S1242" s="19">
        <f t="shared" si="604"/>
        <v>0</v>
      </c>
      <c r="T1242" s="19">
        <f t="shared" si="587"/>
        <v>0</v>
      </c>
      <c r="U1242" s="19">
        <f t="shared" si="588"/>
        <v>0</v>
      </c>
      <c r="V1242" s="19">
        <f t="shared" si="605"/>
        <v>0</v>
      </c>
      <c r="W1242" s="19">
        <f t="shared" si="606"/>
        <v>0</v>
      </c>
      <c r="X1242" s="19">
        <f t="shared" si="607"/>
        <v>0</v>
      </c>
      <c r="Y1242" s="19">
        <f t="shared" si="589"/>
        <v>0</v>
      </c>
      <c r="Z1242" s="39">
        <f t="shared" si="610"/>
        <v>0</v>
      </c>
      <c r="AA1242" s="39">
        <f t="shared" si="610"/>
        <v>0</v>
      </c>
      <c r="AB1242" s="39">
        <f t="shared" si="610"/>
        <v>0</v>
      </c>
      <c r="AC1242" s="39">
        <f t="shared" si="610"/>
        <v>0</v>
      </c>
      <c r="AD1242" s="39">
        <f t="shared" si="610"/>
        <v>0</v>
      </c>
      <c r="AE1242" s="20">
        <f t="shared" si="592"/>
        <v>0</v>
      </c>
    </row>
    <row r="1243" spans="1:31">
      <c r="A1243" s="282">
        <f t="shared" si="590"/>
        <v>494</v>
      </c>
      <c r="B1243" s="18">
        <f t="shared" si="608"/>
        <v>0</v>
      </c>
      <c r="C1243" s="271">
        <f t="shared" si="608"/>
        <v>0</v>
      </c>
      <c r="D1243" s="18">
        <f t="shared" si="608"/>
        <v>0</v>
      </c>
      <c r="E1243" s="18">
        <f t="shared" si="608"/>
        <v>0</v>
      </c>
      <c r="F1243" s="19">
        <f t="shared" si="596"/>
        <v>0</v>
      </c>
      <c r="G1243" s="19">
        <f t="shared" si="597"/>
        <v>0</v>
      </c>
      <c r="H1243" s="19">
        <f t="shared" si="598"/>
        <v>0</v>
      </c>
      <c r="I1243" s="19">
        <f t="shared" si="599"/>
        <v>0</v>
      </c>
      <c r="J1243" s="19">
        <f t="shared" si="582"/>
        <v>0</v>
      </c>
      <c r="K1243" s="19">
        <f t="shared" si="583"/>
        <v>0</v>
      </c>
      <c r="L1243" s="19">
        <f t="shared" si="600"/>
        <v>0</v>
      </c>
      <c r="M1243" s="19">
        <f t="shared" si="601"/>
        <v>0</v>
      </c>
      <c r="N1243" s="19">
        <f t="shared" si="602"/>
        <v>0</v>
      </c>
      <c r="O1243" s="19">
        <f t="shared" si="584"/>
        <v>0</v>
      </c>
      <c r="P1243" s="19">
        <f t="shared" si="585"/>
        <v>0</v>
      </c>
      <c r="Q1243" s="19">
        <f t="shared" si="586"/>
        <v>0</v>
      </c>
      <c r="R1243" s="19">
        <f t="shared" si="603"/>
        <v>0</v>
      </c>
      <c r="S1243" s="19">
        <f t="shared" si="604"/>
        <v>0</v>
      </c>
      <c r="T1243" s="19">
        <f t="shared" si="587"/>
        <v>0</v>
      </c>
      <c r="U1243" s="19">
        <f t="shared" si="588"/>
        <v>0</v>
      </c>
      <c r="V1243" s="19">
        <f t="shared" si="605"/>
        <v>0</v>
      </c>
      <c r="W1243" s="19">
        <f t="shared" si="606"/>
        <v>0</v>
      </c>
      <c r="X1243" s="19">
        <f t="shared" si="607"/>
        <v>0</v>
      </c>
      <c r="Y1243" s="19">
        <f t="shared" si="589"/>
        <v>0</v>
      </c>
      <c r="Z1243" s="39">
        <f t="shared" si="610"/>
        <v>0</v>
      </c>
      <c r="AA1243" s="39">
        <f t="shared" si="610"/>
        <v>0</v>
      </c>
      <c r="AB1243" s="39">
        <f t="shared" si="610"/>
        <v>0</v>
      </c>
      <c r="AC1243" s="39">
        <f t="shared" si="610"/>
        <v>0</v>
      </c>
      <c r="AD1243" s="39">
        <f t="shared" si="610"/>
        <v>0</v>
      </c>
      <c r="AE1243" s="20">
        <f t="shared" si="592"/>
        <v>0</v>
      </c>
    </row>
    <row r="1244" spans="1:31">
      <c r="A1244" s="282">
        <f t="shared" si="590"/>
        <v>495</v>
      </c>
      <c r="B1244" s="18">
        <f t="shared" si="608"/>
        <v>0</v>
      </c>
      <c r="C1244" s="271">
        <f t="shared" si="608"/>
        <v>0</v>
      </c>
      <c r="D1244" s="18">
        <f t="shared" si="608"/>
        <v>0</v>
      </c>
      <c r="E1244" s="18">
        <f t="shared" si="608"/>
        <v>0</v>
      </c>
      <c r="F1244" s="19">
        <f t="shared" si="596"/>
        <v>0</v>
      </c>
      <c r="G1244" s="19">
        <f t="shared" si="597"/>
        <v>0</v>
      </c>
      <c r="H1244" s="19">
        <f t="shared" si="598"/>
        <v>0</v>
      </c>
      <c r="I1244" s="19">
        <f t="shared" si="599"/>
        <v>0</v>
      </c>
      <c r="J1244" s="19">
        <f t="shared" si="582"/>
        <v>0</v>
      </c>
      <c r="K1244" s="19">
        <f t="shared" si="583"/>
        <v>0</v>
      </c>
      <c r="L1244" s="19">
        <f t="shared" si="600"/>
        <v>0</v>
      </c>
      <c r="M1244" s="19">
        <f t="shared" si="601"/>
        <v>0</v>
      </c>
      <c r="N1244" s="19">
        <f t="shared" si="602"/>
        <v>0</v>
      </c>
      <c r="O1244" s="19">
        <f t="shared" si="584"/>
        <v>0</v>
      </c>
      <c r="P1244" s="19">
        <f t="shared" si="585"/>
        <v>0</v>
      </c>
      <c r="Q1244" s="19">
        <f t="shared" si="586"/>
        <v>0</v>
      </c>
      <c r="R1244" s="19">
        <f t="shared" si="603"/>
        <v>0</v>
      </c>
      <c r="S1244" s="19">
        <f t="shared" si="604"/>
        <v>0</v>
      </c>
      <c r="T1244" s="19">
        <f t="shared" si="587"/>
        <v>0</v>
      </c>
      <c r="U1244" s="19">
        <f t="shared" si="588"/>
        <v>0</v>
      </c>
      <c r="V1244" s="19">
        <f t="shared" si="605"/>
        <v>0</v>
      </c>
      <c r="W1244" s="19">
        <f t="shared" si="606"/>
        <v>0</v>
      </c>
      <c r="X1244" s="19">
        <f t="shared" si="607"/>
        <v>0</v>
      </c>
      <c r="Y1244" s="19">
        <f t="shared" si="589"/>
        <v>0</v>
      </c>
      <c r="Z1244" s="39">
        <f t="shared" si="610"/>
        <v>0</v>
      </c>
      <c r="AA1244" s="39">
        <f t="shared" si="610"/>
        <v>0</v>
      </c>
      <c r="AB1244" s="39">
        <f t="shared" si="610"/>
        <v>0</v>
      </c>
      <c r="AC1244" s="39">
        <f t="shared" si="610"/>
        <v>0</v>
      </c>
      <c r="AD1244" s="39">
        <f t="shared" si="610"/>
        <v>0</v>
      </c>
      <c r="AE1244" s="20">
        <f t="shared" si="592"/>
        <v>0</v>
      </c>
    </row>
    <row r="1245" spans="1:31">
      <c r="A1245" s="282">
        <f t="shared" si="590"/>
        <v>496</v>
      </c>
      <c r="B1245" s="18">
        <f t="shared" si="608"/>
        <v>0</v>
      </c>
      <c r="C1245" s="271">
        <f t="shared" si="608"/>
        <v>0</v>
      </c>
      <c r="D1245" s="18">
        <f t="shared" si="608"/>
        <v>0</v>
      </c>
      <c r="E1245" s="18">
        <f t="shared" si="608"/>
        <v>0</v>
      </c>
      <c r="F1245" s="19">
        <f t="shared" si="596"/>
        <v>0</v>
      </c>
      <c r="G1245" s="19">
        <f t="shared" si="597"/>
        <v>0</v>
      </c>
      <c r="H1245" s="19">
        <f t="shared" si="598"/>
        <v>0</v>
      </c>
      <c r="I1245" s="19">
        <f t="shared" si="599"/>
        <v>0</v>
      </c>
      <c r="J1245" s="19">
        <f t="shared" si="582"/>
        <v>0</v>
      </c>
      <c r="K1245" s="19">
        <f t="shared" si="583"/>
        <v>0</v>
      </c>
      <c r="L1245" s="19">
        <f t="shared" si="600"/>
        <v>0</v>
      </c>
      <c r="M1245" s="19">
        <f t="shared" si="601"/>
        <v>0</v>
      </c>
      <c r="N1245" s="19">
        <f t="shared" si="602"/>
        <v>0</v>
      </c>
      <c r="O1245" s="19">
        <f t="shared" si="584"/>
        <v>0</v>
      </c>
      <c r="P1245" s="19">
        <f t="shared" si="585"/>
        <v>0</v>
      </c>
      <c r="Q1245" s="19">
        <f t="shared" si="586"/>
        <v>0</v>
      </c>
      <c r="R1245" s="19">
        <f t="shared" si="603"/>
        <v>0</v>
      </c>
      <c r="S1245" s="19">
        <f t="shared" si="604"/>
        <v>0</v>
      </c>
      <c r="T1245" s="19">
        <f t="shared" si="587"/>
        <v>0</v>
      </c>
      <c r="U1245" s="19">
        <f t="shared" si="588"/>
        <v>0</v>
      </c>
      <c r="V1245" s="19">
        <f t="shared" si="605"/>
        <v>0</v>
      </c>
      <c r="W1245" s="19">
        <f t="shared" si="606"/>
        <v>0</v>
      </c>
      <c r="X1245" s="19">
        <f t="shared" si="607"/>
        <v>0</v>
      </c>
      <c r="Y1245" s="19">
        <f t="shared" si="589"/>
        <v>0</v>
      </c>
      <c r="Z1245" s="39">
        <f t="shared" si="610"/>
        <v>0</v>
      </c>
      <c r="AA1245" s="39">
        <f t="shared" si="610"/>
        <v>0</v>
      </c>
      <c r="AB1245" s="39">
        <f t="shared" si="610"/>
        <v>0</v>
      </c>
      <c r="AC1245" s="39">
        <f t="shared" si="610"/>
        <v>0</v>
      </c>
      <c r="AD1245" s="39">
        <f t="shared" si="610"/>
        <v>0</v>
      </c>
      <c r="AE1245" s="20">
        <f t="shared" si="592"/>
        <v>0</v>
      </c>
    </row>
    <row r="1246" spans="1:31">
      <c r="A1246" s="282">
        <f t="shared" si="590"/>
        <v>497</v>
      </c>
      <c r="B1246" s="18">
        <f t="shared" si="608"/>
        <v>0</v>
      </c>
      <c r="C1246" s="271">
        <f t="shared" si="608"/>
        <v>0</v>
      </c>
      <c r="D1246" s="18">
        <f t="shared" si="608"/>
        <v>0</v>
      </c>
      <c r="E1246" s="18">
        <f t="shared" si="608"/>
        <v>0</v>
      </c>
      <c r="F1246" s="19">
        <f t="shared" si="596"/>
        <v>0</v>
      </c>
      <c r="G1246" s="19">
        <f t="shared" si="597"/>
        <v>0</v>
      </c>
      <c r="H1246" s="19">
        <f t="shared" si="598"/>
        <v>0</v>
      </c>
      <c r="I1246" s="19">
        <f t="shared" si="599"/>
        <v>0</v>
      </c>
      <c r="J1246" s="19">
        <f t="shared" si="582"/>
        <v>0</v>
      </c>
      <c r="K1246" s="19">
        <f t="shared" si="583"/>
        <v>0</v>
      </c>
      <c r="L1246" s="19">
        <f t="shared" si="600"/>
        <v>0</v>
      </c>
      <c r="M1246" s="19">
        <f t="shared" si="601"/>
        <v>0</v>
      </c>
      <c r="N1246" s="19">
        <f t="shared" si="602"/>
        <v>0</v>
      </c>
      <c r="O1246" s="19">
        <f t="shared" si="584"/>
        <v>0</v>
      </c>
      <c r="P1246" s="19">
        <f t="shared" si="585"/>
        <v>0</v>
      </c>
      <c r="Q1246" s="19">
        <f t="shared" si="586"/>
        <v>0</v>
      </c>
      <c r="R1246" s="19">
        <f t="shared" si="603"/>
        <v>0</v>
      </c>
      <c r="S1246" s="19">
        <f t="shared" si="604"/>
        <v>0</v>
      </c>
      <c r="T1246" s="19">
        <f t="shared" si="587"/>
        <v>0</v>
      </c>
      <c r="U1246" s="19">
        <f t="shared" si="588"/>
        <v>0</v>
      </c>
      <c r="V1246" s="19">
        <f t="shared" si="605"/>
        <v>0</v>
      </c>
      <c r="W1246" s="19">
        <f t="shared" si="606"/>
        <v>0</v>
      </c>
      <c r="X1246" s="19">
        <f t="shared" si="607"/>
        <v>0</v>
      </c>
      <c r="Y1246" s="19">
        <f t="shared" si="589"/>
        <v>0</v>
      </c>
      <c r="Z1246" s="39">
        <f t="shared" si="610"/>
        <v>0</v>
      </c>
      <c r="AA1246" s="39">
        <f t="shared" si="610"/>
        <v>0</v>
      </c>
      <c r="AB1246" s="39">
        <f t="shared" si="610"/>
        <v>0</v>
      </c>
      <c r="AC1246" s="39">
        <f t="shared" si="610"/>
        <v>0</v>
      </c>
      <c r="AD1246" s="39">
        <f t="shared" si="610"/>
        <v>0</v>
      </c>
      <c r="AE1246" s="20">
        <f t="shared" si="592"/>
        <v>0</v>
      </c>
    </row>
    <row r="1247" spans="1:31">
      <c r="A1247" s="282">
        <f t="shared" si="590"/>
        <v>498</v>
      </c>
      <c r="B1247" s="18">
        <f t="shared" si="608"/>
        <v>0</v>
      </c>
      <c r="C1247" s="271">
        <f t="shared" si="608"/>
        <v>0</v>
      </c>
      <c r="D1247" s="18">
        <f t="shared" si="608"/>
        <v>0</v>
      </c>
      <c r="E1247" s="18">
        <f t="shared" si="608"/>
        <v>0</v>
      </c>
      <c r="F1247" s="19">
        <f t="shared" si="596"/>
        <v>0</v>
      </c>
      <c r="G1247" s="19">
        <f t="shared" si="597"/>
        <v>0</v>
      </c>
      <c r="H1247" s="19">
        <f t="shared" si="598"/>
        <v>0</v>
      </c>
      <c r="I1247" s="19">
        <f t="shared" si="599"/>
        <v>0</v>
      </c>
      <c r="J1247" s="19">
        <f t="shared" si="582"/>
        <v>0</v>
      </c>
      <c r="K1247" s="19">
        <f t="shared" si="583"/>
        <v>0</v>
      </c>
      <c r="L1247" s="19">
        <f t="shared" si="600"/>
        <v>0</v>
      </c>
      <c r="M1247" s="19">
        <f t="shared" si="601"/>
        <v>0</v>
      </c>
      <c r="N1247" s="19">
        <f t="shared" si="602"/>
        <v>0</v>
      </c>
      <c r="O1247" s="19">
        <f t="shared" si="584"/>
        <v>0</v>
      </c>
      <c r="P1247" s="19">
        <f t="shared" si="585"/>
        <v>0</v>
      </c>
      <c r="Q1247" s="19">
        <f t="shared" si="586"/>
        <v>0</v>
      </c>
      <c r="R1247" s="19">
        <f t="shared" si="603"/>
        <v>0</v>
      </c>
      <c r="S1247" s="19">
        <f t="shared" si="604"/>
        <v>0</v>
      </c>
      <c r="T1247" s="19">
        <f t="shared" si="587"/>
        <v>0</v>
      </c>
      <c r="U1247" s="19">
        <f t="shared" si="588"/>
        <v>0</v>
      </c>
      <c r="V1247" s="19">
        <f t="shared" si="605"/>
        <v>0</v>
      </c>
      <c r="W1247" s="19">
        <f t="shared" si="606"/>
        <v>0</v>
      </c>
      <c r="X1247" s="19">
        <f t="shared" si="607"/>
        <v>0</v>
      </c>
      <c r="Y1247" s="19">
        <f t="shared" si="589"/>
        <v>0</v>
      </c>
      <c r="Z1247" s="39">
        <f t="shared" si="610"/>
        <v>0</v>
      </c>
      <c r="AA1247" s="39">
        <f t="shared" si="610"/>
        <v>0</v>
      </c>
      <c r="AB1247" s="39">
        <f t="shared" si="610"/>
        <v>0</v>
      </c>
      <c r="AC1247" s="39">
        <f t="shared" si="610"/>
        <v>0</v>
      </c>
      <c r="AD1247" s="39">
        <f t="shared" si="610"/>
        <v>0</v>
      </c>
      <c r="AE1247" s="20">
        <f t="shared" si="592"/>
        <v>0</v>
      </c>
    </row>
    <row r="1248" spans="1:31">
      <c r="A1248" s="282">
        <f t="shared" si="590"/>
        <v>499</v>
      </c>
      <c r="B1248" s="18">
        <f t="shared" si="608"/>
        <v>0</v>
      </c>
      <c r="C1248" s="271">
        <f t="shared" si="608"/>
        <v>0</v>
      </c>
      <c r="D1248" s="18">
        <f t="shared" si="608"/>
        <v>0</v>
      </c>
      <c r="E1248" s="18">
        <f t="shared" si="608"/>
        <v>0</v>
      </c>
      <c r="F1248" s="19">
        <f t="shared" si="596"/>
        <v>0</v>
      </c>
      <c r="G1248" s="19">
        <f t="shared" si="597"/>
        <v>0</v>
      </c>
      <c r="H1248" s="19">
        <f t="shared" si="598"/>
        <v>0</v>
      </c>
      <c r="I1248" s="19">
        <f t="shared" si="599"/>
        <v>0</v>
      </c>
      <c r="J1248" s="19">
        <f t="shared" si="582"/>
        <v>0</v>
      </c>
      <c r="K1248" s="19">
        <f t="shared" si="583"/>
        <v>0</v>
      </c>
      <c r="L1248" s="19">
        <f t="shared" si="600"/>
        <v>0</v>
      </c>
      <c r="M1248" s="19">
        <f t="shared" si="601"/>
        <v>0</v>
      </c>
      <c r="N1248" s="19">
        <f t="shared" si="602"/>
        <v>0</v>
      </c>
      <c r="O1248" s="19">
        <f t="shared" si="584"/>
        <v>0</v>
      </c>
      <c r="P1248" s="19">
        <f t="shared" si="585"/>
        <v>0</v>
      </c>
      <c r="Q1248" s="19">
        <f t="shared" si="586"/>
        <v>0</v>
      </c>
      <c r="R1248" s="19">
        <f t="shared" si="603"/>
        <v>0</v>
      </c>
      <c r="S1248" s="19">
        <f t="shared" si="604"/>
        <v>0</v>
      </c>
      <c r="T1248" s="19">
        <f t="shared" si="587"/>
        <v>0</v>
      </c>
      <c r="U1248" s="19">
        <f t="shared" si="588"/>
        <v>0</v>
      </c>
      <c r="V1248" s="19">
        <f t="shared" si="605"/>
        <v>0</v>
      </c>
      <c r="W1248" s="19">
        <f t="shared" si="606"/>
        <v>0</v>
      </c>
      <c r="X1248" s="19">
        <f t="shared" si="607"/>
        <v>0</v>
      </c>
      <c r="Y1248" s="19">
        <f t="shared" si="589"/>
        <v>0</v>
      </c>
      <c r="Z1248" s="39">
        <f t="shared" si="610"/>
        <v>0</v>
      </c>
      <c r="AA1248" s="39">
        <f t="shared" si="610"/>
        <v>0</v>
      </c>
      <c r="AB1248" s="39">
        <f t="shared" si="610"/>
        <v>0</v>
      </c>
      <c r="AC1248" s="39">
        <f t="shared" si="610"/>
        <v>0</v>
      </c>
      <c r="AD1248" s="39">
        <f t="shared" si="610"/>
        <v>0</v>
      </c>
      <c r="AE1248" s="20">
        <f t="shared" si="592"/>
        <v>0</v>
      </c>
    </row>
    <row r="1249" spans="1:31">
      <c r="A1249" s="282">
        <f t="shared" si="590"/>
        <v>500</v>
      </c>
      <c r="B1249" s="18">
        <f t="shared" si="608"/>
        <v>0</v>
      </c>
      <c r="C1249" s="271">
        <f t="shared" si="608"/>
        <v>0</v>
      </c>
      <c r="D1249" s="18">
        <f t="shared" si="608"/>
        <v>0</v>
      </c>
      <c r="E1249" s="18">
        <f t="shared" si="608"/>
        <v>0</v>
      </c>
      <c r="F1249" s="19">
        <f t="shared" si="596"/>
        <v>0</v>
      </c>
      <c r="G1249" s="19">
        <f t="shared" si="597"/>
        <v>0</v>
      </c>
      <c r="H1249" s="19">
        <f t="shared" si="598"/>
        <v>0</v>
      </c>
      <c r="I1249" s="19">
        <f t="shared" si="599"/>
        <v>0</v>
      </c>
      <c r="J1249" s="19">
        <f t="shared" si="582"/>
        <v>0</v>
      </c>
      <c r="K1249" s="19">
        <f t="shared" si="583"/>
        <v>0</v>
      </c>
      <c r="L1249" s="19">
        <f t="shared" si="600"/>
        <v>0</v>
      </c>
      <c r="M1249" s="19">
        <f t="shared" si="601"/>
        <v>0</v>
      </c>
      <c r="N1249" s="19">
        <f t="shared" si="602"/>
        <v>0</v>
      </c>
      <c r="O1249" s="19">
        <f t="shared" si="584"/>
        <v>0</v>
      </c>
      <c r="P1249" s="19">
        <f t="shared" si="585"/>
        <v>0</v>
      </c>
      <c r="Q1249" s="19">
        <f t="shared" si="586"/>
        <v>0</v>
      </c>
      <c r="R1249" s="19">
        <f t="shared" si="603"/>
        <v>0</v>
      </c>
      <c r="S1249" s="19">
        <f t="shared" si="604"/>
        <v>0</v>
      </c>
      <c r="T1249" s="19">
        <f t="shared" si="587"/>
        <v>0</v>
      </c>
      <c r="U1249" s="19">
        <f t="shared" si="588"/>
        <v>0</v>
      </c>
      <c r="V1249" s="19">
        <f t="shared" si="605"/>
        <v>0</v>
      </c>
      <c r="W1249" s="19">
        <f t="shared" si="606"/>
        <v>0</v>
      </c>
      <c r="X1249" s="19">
        <f t="shared" si="607"/>
        <v>0</v>
      </c>
      <c r="Y1249" s="19">
        <f t="shared" si="589"/>
        <v>0</v>
      </c>
      <c r="Z1249" s="39">
        <f t="shared" si="610"/>
        <v>0</v>
      </c>
      <c r="AA1249" s="39">
        <f t="shared" si="610"/>
        <v>0</v>
      </c>
      <c r="AB1249" s="39">
        <f t="shared" si="610"/>
        <v>0</v>
      </c>
      <c r="AC1249" s="39">
        <f t="shared" si="610"/>
        <v>0</v>
      </c>
      <c r="AD1249" s="39">
        <f t="shared" si="610"/>
        <v>0</v>
      </c>
      <c r="AE1249" s="20">
        <f t="shared" si="592"/>
        <v>0</v>
      </c>
    </row>
    <row r="1250" spans="1:31">
      <c r="A1250" s="282">
        <f t="shared" si="590"/>
        <v>501</v>
      </c>
      <c r="B1250" s="18">
        <f t="shared" si="608"/>
        <v>0</v>
      </c>
      <c r="C1250" s="271">
        <f t="shared" si="608"/>
        <v>0</v>
      </c>
      <c r="D1250" s="18">
        <f t="shared" si="608"/>
        <v>0</v>
      </c>
      <c r="E1250" s="18">
        <f t="shared" si="608"/>
        <v>0</v>
      </c>
      <c r="F1250" s="19">
        <f t="shared" si="596"/>
        <v>0</v>
      </c>
      <c r="G1250" s="19">
        <f t="shared" si="597"/>
        <v>0</v>
      </c>
      <c r="H1250" s="19">
        <f t="shared" si="598"/>
        <v>0</v>
      </c>
      <c r="I1250" s="19">
        <f t="shared" si="599"/>
        <v>0</v>
      </c>
      <c r="J1250" s="19">
        <f t="shared" si="582"/>
        <v>0</v>
      </c>
      <c r="K1250" s="19">
        <f t="shared" si="583"/>
        <v>0</v>
      </c>
      <c r="L1250" s="19">
        <f t="shared" si="600"/>
        <v>0</v>
      </c>
      <c r="M1250" s="19">
        <f t="shared" si="601"/>
        <v>0</v>
      </c>
      <c r="N1250" s="19">
        <f t="shared" si="602"/>
        <v>0</v>
      </c>
      <c r="O1250" s="19">
        <f t="shared" si="584"/>
        <v>0</v>
      </c>
      <c r="P1250" s="19">
        <f t="shared" si="585"/>
        <v>0</v>
      </c>
      <c r="Q1250" s="19">
        <f t="shared" si="586"/>
        <v>0</v>
      </c>
      <c r="R1250" s="19">
        <f t="shared" si="603"/>
        <v>0</v>
      </c>
      <c r="S1250" s="19">
        <f t="shared" si="604"/>
        <v>0</v>
      </c>
      <c r="T1250" s="19">
        <f t="shared" si="587"/>
        <v>0</v>
      </c>
      <c r="U1250" s="19">
        <f t="shared" si="588"/>
        <v>0</v>
      </c>
      <c r="V1250" s="19">
        <f t="shared" si="605"/>
        <v>0</v>
      </c>
      <c r="W1250" s="19">
        <f t="shared" si="606"/>
        <v>0</v>
      </c>
      <c r="X1250" s="19">
        <f t="shared" si="607"/>
        <v>0</v>
      </c>
      <c r="Y1250" s="19">
        <f t="shared" si="589"/>
        <v>0</v>
      </c>
      <c r="Z1250" s="39">
        <f t="shared" si="610"/>
        <v>0</v>
      </c>
      <c r="AA1250" s="39">
        <f t="shared" si="610"/>
        <v>0</v>
      </c>
      <c r="AB1250" s="39">
        <f t="shared" si="610"/>
        <v>0</v>
      </c>
      <c r="AC1250" s="39">
        <f t="shared" si="610"/>
        <v>0</v>
      </c>
      <c r="AD1250" s="39">
        <f t="shared" si="610"/>
        <v>0</v>
      </c>
      <c r="AE1250" s="20">
        <f t="shared" si="592"/>
        <v>0</v>
      </c>
    </row>
    <row r="1251" spans="1:31">
      <c r="A1251" s="282">
        <f t="shared" si="590"/>
        <v>502</v>
      </c>
      <c r="B1251" s="18">
        <f t="shared" ref="B1251:E1270" si="611">B507</f>
        <v>0</v>
      </c>
      <c r="C1251" s="271">
        <f t="shared" si="611"/>
        <v>0</v>
      </c>
      <c r="D1251" s="18">
        <f t="shared" si="611"/>
        <v>0</v>
      </c>
      <c r="E1251" s="18">
        <f t="shared" si="611"/>
        <v>0</v>
      </c>
      <c r="F1251" s="19">
        <f t="shared" si="596"/>
        <v>0</v>
      </c>
      <c r="G1251" s="19">
        <f t="shared" si="597"/>
        <v>0</v>
      </c>
      <c r="H1251" s="19">
        <f t="shared" si="598"/>
        <v>0</v>
      </c>
      <c r="I1251" s="19">
        <f t="shared" si="599"/>
        <v>0</v>
      </c>
      <c r="J1251" s="19">
        <f t="shared" si="582"/>
        <v>0</v>
      </c>
      <c r="K1251" s="19">
        <f t="shared" si="583"/>
        <v>0</v>
      </c>
      <c r="L1251" s="19">
        <f t="shared" si="600"/>
        <v>0</v>
      </c>
      <c r="M1251" s="19">
        <f t="shared" si="601"/>
        <v>0</v>
      </c>
      <c r="N1251" s="19">
        <f t="shared" si="602"/>
        <v>0</v>
      </c>
      <c r="O1251" s="19">
        <f t="shared" si="584"/>
        <v>0</v>
      </c>
      <c r="P1251" s="19">
        <f t="shared" si="585"/>
        <v>0</v>
      </c>
      <c r="Q1251" s="19">
        <f t="shared" si="586"/>
        <v>0</v>
      </c>
      <c r="R1251" s="19">
        <f t="shared" si="603"/>
        <v>0</v>
      </c>
      <c r="S1251" s="19">
        <f t="shared" si="604"/>
        <v>0</v>
      </c>
      <c r="T1251" s="19">
        <f t="shared" si="587"/>
        <v>0</v>
      </c>
      <c r="U1251" s="19">
        <f t="shared" si="588"/>
        <v>0</v>
      </c>
      <c r="V1251" s="19">
        <f t="shared" si="605"/>
        <v>0</v>
      </c>
      <c r="W1251" s="19">
        <f t="shared" si="606"/>
        <v>0</v>
      </c>
      <c r="X1251" s="19">
        <f t="shared" si="607"/>
        <v>0</v>
      </c>
      <c r="Y1251" s="19">
        <f t="shared" si="589"/>
        <v>0</v>
      </c>
      <c r="Z1251" s="39">
        <f t="shared" ref="Z1251:AD1260" si="612">Z507</f>
        <v>0</v>
      </c>
      <c r="AA1251" s="39">
        <f t="shared" si="612"/>
        <v>0</v>
      </c>
      <c r="AB1251" s="39">
        <f t="shared" si="612"/>
        <v>0</v>
      </c>
      <c r="AC1251" s="39">
        <f t="shared" si="612"/>
        <v>0</v>
      </c>
      <c r="AD1251" s="39">
        <f t="shared" si="612"/>
        <v>0</v>
      </c>
      <c r="AE1251" s="20">
        <f t="shared" si="592"/>
        <v>0</v>
      </c>
    </row>
    <row r="1252" spans="1:31">
      <c r="A1252" s="282">
        <f t="shared" si="590"/>
        <v>503</v>
      </c>
      <c r="B1252" s="18">
        <f t="shared" si="611"/>
        <v>0</v>
      </c>
      <c r="C1252" s="271">
        <f t="shared" si="611"/>
        <v>0</v>
      </c>
      <c r="D1252" s="18">
        <f t="shared" si="611"/>
        <v>0</v>
      </c>
      <c r="E1252" s="18">
        <f t="shared" si="611"/>
        <v>0</v>
      </c>
      <c r="F1252" s="19">
        <f t="shared" si="596"/>
        <v>0</v>
      </c>
      <c r="G1252" s="19">
        <f t="shared" si="597"/>
        <v>0</v>
      </c>
      <c r="H1252" s="19">
        <f t="shared" si="598"/>
        <v>0</v>
      </c>
      <c r="I1252" s="19">
        <f t="shared" si="599"/>
        <v>0</v>
      </c>
      <c r="J1252" s="19">
        <f t="shared" si="582"/>
        <v>0</v>
      </c>
      <c r="K1252" s="19">
        <f t="shared" si="583"/>
        <v>0</v>
      </c>
      <c r="L1252" s="19">
        <f t="shared" si="600"/>
        <v>0</v>
      </c>
      <c r="M1252" s="19">
        <f t="shared" si="601"/>
        <v>0</v>
      </c>
      <c r="N1252" s="19">
        <f t="shared" si="602"/>
        <v>0</v>
      </c>
      <c r="O1252" s="19">
        <f t="shared" si="584"/>
        <v>0</v>
      </c>
      <c r="P1252" s="19">
        <f t="shared" si="585"/>
        <v>0</v>
      </c>
      <c r="Q1252" s="19">
        <f t="shared" si="586"/>
        <v>0</v>
      </c>
      <c r="R1252" s="19">
        <f t="shared" si="603"/>
        <v>0</v>
      </c>
      <c r="S1252" s="19">
        <f t="shared" si="604"/>
        <v>0</v>
      </c>
      <c r="T1252" s="19">
        <f t="shared" si="587"/>
        <v>0</v>
      </c>
      <c r="U1252" s="19">
        <f t="shared" si="588"/>
        <v>0</v>
      </c>
      <c r="V1252" s="19">
        <f t="shared" si="605"/>
        <v>0</v>
      </c>
      <c r="W1252" s="19">
        <f t="shared" si="606"/>
        <v>0</v>
      </c>
      <c r="X1252" s="19">
        <f t="shared" si="607"/>
        <v>0</v>
      </c>
      <c r="Y1252" s="19">
        <f t="shared" si="589"/>
        <v>0</v>
      </c>
      <c r="Z1252" s="39">
        <f t="shared" si="612"/>
        <v>0</v>
      </c>
      <c r="AA1252" s="39">
        <f t="shared" si="612"/>
        <v>0</v>
      </c>
      <c r="AB1252" s="39">
        <f t="shared" si="612"/>
        <v>0</v>
      </c>
      <c r="AC1252" s="39">
        <f t="shared" si="612"/>
        <v>0</v>
      </c>
      <c r="AD1252" s="39">
        <f t="shared" si="612"/>
        <v>0</v>
      </c>
      <c r="AE1252" s="20">
        <f t="shared" si="592"/>
        <v>0</v>
      </c>
    </row>
    <row r="1253" spans="1:31">
      <c r="A1253" s="282">
        <f t="shared" si="590"/>
        <v>504</v>
      </c>
      <c r="B1253" s="18">
        <f t="shared" si="611"/>
        <v>0</v>
      </c>
      <c r="C1253" s="271">
        <f t="shared" si="611"/>
        <v>0</v>
      </c>
      <c r="D1253" s="18">
        <f t="shared" si="611"/>
        <v>0</v>
      </c>
      <c r="E1253" s="18">
        <f t="shared" si="611"/>
        <v>0</v>
      </c>
      <c r="F1253" s="19">
        <f t="shared" si="596"/>
        <v>0</v>
      </c>
      <c r="G1253" s="19">
        <f t="shared" si="597"/>
        <v>0</v>
      </c>
      <c r="H1253" s="19">
        <f t="shared" si="598"/>
        <v>0</v>
      </c>
      <c r="I1253" s="19">
        <f t="shared" si="599"/>
        <v>0</v>
      </c>
      <c r="J1253" s="19">
        <f t="shared" si="582"/>
        <v>0</v>
      </c>
      <c r="K1253" s="19">
        <f t="shared" si="583"/>
        <v>0</v>
      </c>
      <c r="L1253" s="19">
        <f t="shared" si="600"/>
        <v>0</v>
      </c>
      <c r="M1253" s="19">
        <f t="shared" si="601"/>
        <v>0</v>
      </c>
      <c r="N1253" s="19">
        <f t="shared" si="602"/>
        <v>0</v>
      </c>
      <c r="O1253" s="19">
        <f t="shared" si="584"/>
        <v>0</v>
      </c>
      <c r="P1253" s="19">
        <f t="shared" si="585"/>
        <v>0</v>
      </c>
      <c r="Q1253" s="19">
        <f t="shared" si="586"/>
        <v>0</v>
      </c>
      <c r="R1253" s="19">
        <f t="shared" si="603"/>
        <v>0</v>
      </c>
      <c r="S1253" s="19">
        <f t="shared" si="604"/>
        <v>0</v>
      </c>
      <c r="T1253" s="19">
        <f t="shared" si="587"/>
        <v>0</v>
      </c>
      <c r="U1253" s="19">
        <f t="shared" si="588"/>
        <v>0</v>
      </c>
      <c r="V1253" s="19">
        <f t="shared" si="605"/>
        <v>0</v>
      </c>
      <c r="W1253" s="19">
        <f t="shared" si="606"/>
        <v>0</v>
      </c>
      <c r="X1253" s="19">
        <f t="shared" si="607"/>
        <v>0</v>
      </c>
      <c r="Y1253" s="19">
        <f t="shared" si="589"/>
        <v>0</v>
      </c>
      <c r="Z1253" s="39">
        <f t="shared" si="612"/>
        <v>0</v>
      </c>
      <c r="AA1253" s="39">
        <f t="shared" si="612"/>
        <v>0</v>
      </c>
      <c r="AB1253" s="39">
        <f t="shared" si="612"/>
        <v>0</v>
      </c>
      <c r="AC1253" s="39">
        <f t="shared" si="612"/>
        <v>0</v>
      </c>
      <c r="AD1253" s="39">
        <f t="shared" si="612"/>
        <v>0</v>
      </c>
      <c r="AE1253" s="20">
        <f t="shared" si="592"/>
        <v>0</v>
      </c>
    </row>
    <row r="1254" spans="1:31">
      <c r="A1254" s="282">
        <f t="shared" si="590"/>
        <v>505</v>
      </c>
      <c r="B1254" s="18">
        <f t="shared" si="611"/>
        <v>0</v>
      </c>
      <c r="C1254" s="271">
        <f t="shared" si="611"/>
        <v>0</v>
      </c>
      <c r="D1254" s="18">
        <f t="shared" si="611"/>
        <v>0</v>
      </c>
      <c r="E1254" s="18">
        <f t="shared" si="611"/>
        <v>0</v>
      </c>
      <c r="F1254" s="19">
        <f t="shared" si="596"/>
        <v>0</v>
      </c>
      <c r="G1254" s="19">
        <f t="shared" si="597"/>
        <v>0</v>
      </c>
      <c r="H1254" s="19">
        <f t="shared" si="598"/>
        <v>0</v>
      </c>
      <c r="I1254" s="19">
        <f t="shared" si="599"/>
        <v>0</v>
      </c>
      <c r="J1254" s="19">
        <f t="shared" si="582"/>
        <v>0</v>
      </c>
      <c r="K1254" s="19">
        <f t="shared" si="583"/>
        <v>0</v>
      </c>
      <c r="L1254" s="19">
        <f t="shared" si="600"/>
        <v>0</v>
      </c>
      <c r="M1254" s="19">
        <f t="shared" si="601"/>
        <v>0</v>
      </c>
      <c r="N1254" s="19">
        <f t="shared" si="602"/>
        <v>0</v>
      </c>
      <c r="O1254" s="19">
        <f t="shared" si="584"/>
        <v>0</v>
      </c>
      <c r="P1254" s="19">
        <f t="shared" si="585"/>
        <v>0</v>
      </c>
      <c r="Q1254" s="19">
        <f t="shared" si="586"/>
        <v>0</v>
      </c>
      <c r="R1254" s="19">
        <f t="shared" si="603"/>
        <v>0</v>
      </c>
      <c r="S1254" s="19">
        <f t="shared" si="604"/>
        <v>0</v>
      </c>
      <c r="T1254" s="19">
        <f t="shared" si="587"/>
        <v>0</v>
      </c>
      <c r="U1254" s="19">
        <f t="shared" si="588"/>
        <v>0</v>
      </c>
      <c r="V1254" s="19">
        <f t="shared" si="605"/>
        <v>0</v>
      </c>
      <c r="W1254" s="19">
        <f t="shared" si="606"/>
        <v>0</v>
      </c>
      <c r="X1254" s="19">
        <f t="shared" si="607"/>
        <v>0</v>
      </c>
      <c r="Y1254" s="19">
        <f t="shared" si="589"/>
        <v>0</v>
      </c>
      <c r="Z1254" s="39">
        <f t="shared" si="612"/>
        <v>0</v>
      </c>
      <c r="AA1254" s="39">
        <f t="shared" si="612"/>
        <v>0</v>
      </c>
      <c r="AB1254" s="39">
        <f t="shared" si="612"/>
        <v>0</v>
      </c>
      <c r="AC1254" s="39">
        <f t="shared" si="612"/>
        <v>0</v>
      </c>
      <c r="AD1254" s="39">
        <f t="shared" si="612"/>
        <v>0</v>
      </c>
      <c r="AE1254" s="20">
        <f t="shared" si="592"/>
        <v>0</v>
      </c>
    </row>
    <row r="1255" spans="1:31">
      <c r="A1255" s="282">
        <f t="shared" si="590"/>
        <v>506</v>
      </c>
      <c r="B1255" s="18">
        <f t="shared" si="611"/>
        <v>0</v>
      </c>
      <c r="C1255" s="271">
        <f t="shared" si="611"/>
        <v>0</v>
      </c>
      <c r="D1255" s="18">
        <f t="shared" si="611"/>
        <v>0</v>
      </c>
      <c r="E1255" s="18">
        <f t="shared" si="611"/>
        <v>0</v>
      </c>
      <c r="F1255" s="19">
        <f t="shared" si="596"/>
        <v>0</v>
      </c>
      <c r="G1255" s="19">
        <f t="shared" si="597"/>
        <v>0</v>
      </c>
      <c r="H1255" s="19">
        <f t="shared" si="598"/>
        <v>0</v>
      </c>
      <c r="I1255" s="19">
        <f t="shared" si="599"/>
        <v>0</v>
      </c>
      <c r="J1255" s="19">
        <f t="shared" si="582"/>
        <v>0</v>
      </c>
      <c r="K1255" s="19">
        <f t="shared" si="583"/>
        <v>0</v>
      </c>
      <c r="L1255" s="19">
        <f t="shared" si="600"/>
        <v>0</v>
      </c>
      <c r="M1255" s="19">
        <f t="shared" si="601"/>
        <v>0</v>
      </c>
      <c r="N1255" s="19">
        <f t="shared" si="602"/>
        <v>0</v>
      </c>
      <c r="O1255" s="19">
        <f t="shared" si="584"/>
        <v>0</v>
      </c>
      <c r="P1255" s="19">
        <f t="shared" si="585"/>
        <v>0</v>
      </c>
      <c r="Q1255" s="19">
        <f t="shared" si="586"/>
        <v>0</v>
      </c>
      <c r="R1255" s="19">
        <f t="shared" si="603"/>
        <v>0</v>
      </c>
      <c r="S1255" s="19">
        <f t="shared" si="604"/>
        <v>0</v>
      </c>
      <c r="T1255" s="19">
        <f t="shared" si="587"/>
        <v>0</v>
      </c>
      <c r="U1255" s="19">
        <f t="shared" si="588"/>
        <v>0</v>
      </c>
      <c r="V1255" s="19">
        <f t="shared" si="605"/>
        <v>0</v>
      </c>
      <c r="W1255" s="19">
        <f t="shared" si="606"/>
        <v>0</v>
      </c>
      <c r="X1255" s="19">
        <f t="shared" si="607"/>
        <v>0</v>
      </c>
      <c r="Y1255" s="19">
        <f t="shared" si="589"/>
        <v>0</v>
      </c>
      <c r="Z1255" s="39">
        <f t="shared" si="612"/>
        <v>0</v>
      </c>
      <c r="AA1255" s="39">
        <f t="shared" si="612"/>
        <v>0</v>
      </c>
      <c r="AB1255" s="39">
        <f t="shared" si="612"/>
        <v>0</v>
      </c>
      <c r="AC1255" s="39">
        <f t="shared" si="612"/>
        <v>0</v>
      </c>
      <c r="AD1255" s="39">
        <f t="shared" si="612"/>
        <v>0</v>
      </c>
      <c r="AE1255" s="20">
        <f t="shared" si="592"/>
        <v>0</v>
      </c>
    </row>
    <row r="1256" spans="1:31">
      <c r="A1256" s="282">
        <f t="shared" si="590"/>
        <v>507</v>
      </c>
      <c r="B1256" s="18">
        <f t="shared" si="611"/>
        <v>0</v>
      </c>
      <c r="C1256" s="271">
        <f t="shared" si="611"/>
        <v>0</v>
      </c>
      <c r="D1256" s="18">
        <f t="shared" si="611"/>
        <v>0</v>
      </c>
      <c r="E1256" s="18">
        <f t="shared" si="611"/>
        <v>0</v>
      </c>
      <c r="F1256" s="19">
        <f t="shared" si="596"/>
        <v>0</v>
      </c>
      <c r="G1256" s="19">
        <f t="shared" si="597"/>
        <v>0</v>
      </c>
      <c r="H1256" s="19">
        <f t="shared" si="598"/>
        <v>0</v>
      </c>
      <c r="I1256" s="19">
        <f t="shared" si="599"/>
        <v>0</v>
      </c>
      <c r="J1256" s="19">
        <f t="shared" si="582"/>
        <v>0</v>
      </c>
      <c r="K1256" s="19">
        <f t="shared" si="583"/>
        <v>0</v>
      </c>
      <c r="L1256" s="19">
        <f t="shared" si="600"/>
        <v>0</v>
      </c>
      <c r="M1256" s="19">
        <f t="shared" si="601"/>
        <v>0</v>
      </c>
      <c r="N1256" s="19">
        <f t="shared" si="602"/>
        <v>0</v>
      </c>
      <c r="O1256" s="19">
        <f t="shared" si="584"/>
        <v>0</v>
      </c>
      <c r="P1256" s="19">
        <f t="shared" si="585"/>
        <v>0</v>
      </c>
      <c r="Q1256" s="19">
        <f t="shared" si="586"/>
        <v>0</v>
      </c>
      <c r="R1256" s="19">
        <f t="shared" si="603"/>
        <v>0</v>
      </c>
      <c r="S1256" s="19">
        <f t="shared" si="604"/>
        <v>0</v>
      </c>
      <c r="T1256" s="19">
        <f t="shared" si="587"/>
        <v>0</v>
      </c>
      <c r="U1256" s="19">
        <f t="shared" si="588"/>
        <v>0</v>
      </c>
      <c r="V1256" s="19">
        <f t="shared" si="605"/>
        <v>0</v>
      </c>
      <c r="W1256" s="19">
        <f t="shared" si="606"/>
        <v>0</v>
      </c>
      <c r="X1256" s="19">
        <f t="shared" si="607"/>
        <v>0</v>
      </c>
      <c r="Y1256" s="19">
        <f t="shared" si="589"/>
        <v>0</v>
      </c>
      <c r="Z1256" s="39">
        <f t="shared" si="612"/>
        <v>0</v>
      </c>
      <c r="AA1256" s="39">
        <f t="shared" si="612"/>
        <v>0</v>
      </c>
      <c r="AB1256" s="39">
        <f t="shared" si="612"/>
        <v>0</v>
      </c>
      <c r="AC1256" s="39">
        <f t="shared" si="612"/>
        <v>0</v>
      </c>
      <c r="AD1256" s="39">
        <f t="shared" si="612"/>
        <v>0</v>
      </c>
      <c r="AE1256" s="20">
        <f t="shared" si="592"/>
        <v>0</v>
      </c>
    </row>
    <row r="1257" spans="1:31">
      <c r="A1257" s="282">
        <f t="shared" si="590"/>
        <v>508</v>
      </c>
      <c r="B1257" s="18">
        <f t="shared" si="611"/>
        <v>0</v>
      </c>
      <c r="C1257" s="271">
        <f t="shared" si="611"/>
        <v>0</v>
      </c>
      <c r="D1257" s="18">
        <f t="shared" si="611"/>
        <v>0</v>
      </c>
      <c r="E1257" s="18">
        <f t="shared" si="611"/>
        <v>0</v>
      </c>
      <c r="F1257" s="19">
        <f t="shared" si="596"/>
        <v>0</v>
      </c>
      <c r="G1257" s="19">
        <f t="shared" si="597"/>
        <v>0</v>
      </c>
      <c r="H1257" s="19">
        <f t="shared" si="598"/>
        <v>0</v>
      </c>
      <c r="I1257" s="19">
        <f t="shared" si="599"/>
        <v>0</v>
      </c>
      <c r="J1257" s="19">
        <f t="shared" si="582"/>
        <v>0</v>
      </c>
      <c r="K1257" s="19">
        <f t="shared" si="583"/>
        <v>0</v>
      </c>
      <c r="L1257" s="19">
        <f t="shared" si="600"/>
        <v>0</v>
      </c>
      <c r="M1257" s="19">
        <f t="shared" si="601"/>
        <v>0</v>
      </c>
      <c r="N1257" s="19">
        <f t="shared" si="602"/>
        <v>0</v>
      </c>
      <c r="O1257" s="19">
        <f t="shared" si="584"/>
        <v>0</v>
      </c>
      <c r="P1257" s="19">
        <f t="shared" si="585"/>
        <v>0</v>
      </c>
      <c r="Q1257" s="19">
        <f t="shared" si="586"/>
        <v>0</v>
      </c>
      <c r="R1257" s="19">
        <f t="shared" si="603"/>
        <v>0</v>
      </c>
      <c r="S1257" s="19">
        <f t="shared" si="604"/>
        <v>0</v>
      </c>
      <c r="T1257" s="19">
        <f t="shared" si="587"/>
        <v>0</v>
      </c>
      <c r="U1257" s="19">
        <f t="shared" si="588"/>
        <v>0</v>
      </c>
      <c r="V1257" s="19">
        <f t="shared" si="605"/>
        <v>0</v>
      </c>
      <c r="W1257" s="19">
        <f t="shared" si="606"/>
        <v>0</v>
      </c>
      <c r="X1257" s="19">
        <f t="shared" si="607"/>
        <v>0</v>
      </c>
      <c r="Y1257" s="19">
        <f t="shared" si="589"/>
        <v>0</v>
      </c>
      <c r="Z1257" s="39">
        <f t="shared" si="612"/>
        <v>0</v>
      </c>
      <c r="AA1257" s="39">
        <f t="shared" si="612"/>
        <v>0</v>
      </c>
      <c r="AB1257" s="39">
        <f t="shared" si="612"/>
        <v>0</v>
      </c>
      <c r="AC1257" s="39">
        <f t="shared" si="612"/>
        <v>0</v>
      </c>
      <c r="AD1257" s="39">
        <f t="shared" si="612"/>
        <v>0</v>
      </c>
      <c r="AE1257" s="20">
        <f t="shared" si="592"/>
        <v>0</v>
      </c>
    </row>
    <row r="1258" spans="1:31">
      <c r="A1258" s="282">
        <f t="shared" si="590"/>
        <v>509</v>
      </c>
      <c r="B1258" s="18">
        <f t="shared" si="611"/>
        <v>0</v>
      </c>
      <c r="C1258" s="271">
        <f t="shared" si="611"/>
        <v>0</v>
      </c>
      <c r="D1258" s="18">
        <f t="shared" si="611"/>
        <v>0</v>
      </c>
      <c r="E1258" s="18">
        <f t="shared" si="611"/>
        <v>0</v>
      </c>
      <c r="F1258" s="19">
        <f t="shared" si="596"/>
        <v>0</v>
      </c>
      <c r="G1258" s="19">
        <f t="shared" si="597"/>
        <v>0</v>
      </c>
      <c r="H1258" s="19">
        <f t="shared" si="598"/>
        <v>0</v>
      </c>
      <c r="I1258" s="19">
        <f t="shared" si="599"/>
        <v>0</v>
      </c>
      <c r="J1258" s="19">
        <f t="shared" si="582"/>
        <v>0</v>
      </c>
      <c r="K1258" s="19">
        <f t="shared" si="583"/>
        <v>0</v>
      </c>
      <c r="L1258" s="19">
        <f t="shared" si="600"/>
        <v>0</v>
      </c>
      <c r="M1258" s="19">
        <f t="shared" si="601"/>
        <v>0</v>
      </c>
      <c r="N1258" s="19">
        <f t="shared" si="602"/>
        <v>0</v>
      </c>
      <c r="O1258" s="19">
        <f t="shared" si="584"/>
        <v>0</v>
      </c>
      <c r="P1258" s="19">
        <f t="shared" si="585"/>
        <v>0</v>
      </c>
      <c r="Q1258" s="19">
        <f t="shared" si="586"/>
        <v>0</v>
      </c>
      <c r="R1258" s="19">
        <f t="shared" si="603"/>
        <v>0</v>
      </c>
      <c r="S1258" s="19">
        <f t="shared" si="604"/>
        <v>0</v>
      </c>
      <c r="T1258" s="19">
        <f t="shared" si="587"/>
        <v>0</v>
      </c>
      <c r="U1258" s="19">
        <f t="shared" si="588"/>
        <v>0</v>
      </c>
      <c r="V1258" s="19">
        <f t="shared" si="605"/>
        <v>0</v>
      </c>
      <c r="W1258" s="19">
        <f t="shared" si="606"/>
        <v>0</v>
      </c>
      <c r="X1258" s="19">
        <f t="shared" si="607"/>
        <v>0</v>
      </c>
      <c r="Y1258" s="19">
        <f t="shared" si="589"/>
        <v>0</v>
      </c>
      <c r="Z1258" s="39">
        <f t="shared" si="612"/>
        <v>0</v>
      </c>
      <c r="AA1258" s="39">
        <f t="shared" si="612"/>
        <v>0</v>
      </c>
      <c r="AB1258" s="39">
        <f t="shared" si="612"/>
        <v>0</v>
      </c>
      <c r="AC1258" s="39">
        <f t="shared" si="612"/>
        <v>0</v>
      </c>
      <c r="AD1258" s="39">
        <f t="shared" si="612"/>
        <v>0</v>
      </c>
      <c r="AE1258" s="20">
        <f t="shared" si="592"/>
        <v>0</v>
      </c>
    </row>
    <row r="1259" spans="1:31">
      <c r="A1259" s="282">
        <f t="shared" si="590"/>
        <v>510</v>
      </c>
      <c r="B1259" s="18">
        <f t="shared" si="611"/>
        <v>0</v>
      </c>
      <c r="C1259" s="271">
        <f t="shared" si="611"/>
        <v>0</v>
      </c>
      <c r="D1259" s="18">
        <f t="shared" si="611"/>
        <v>0</v>
      </c>
      <c r="E1259" s="18">
        <f t="shared" si="611"/>
        <v>0</v>
      </c>
      <c r="F1259" s="19">
        <f t="shared" si="596"/>
        <v>0</v>
      </c>
      <c r="G1259" s="19">
        <f t="shared" si="597"/>
        <v>0</v>
      </c>
      <c r="H1259" s="19">
        <f t="shared" si="598"/>
        <v>0</v>
      </c>
      <c r="I1259" s="19">
        <f t="shared" si="599"/>
        <v>0</v>
      </c>
      <c r="J1259" s="19">
        <f t="shared" si="582"/>
        <v>0</v>
      </c>
      <c r="K1259" s="19">
        <f t="shared" si="583"/>
        <v>0</v>
      </c>
      <c r="L1259" s="19">
        <f t="shared" si="600"/>
        <v>0</v>
      </c>
      <c r="M1259" s="19">
        <f t="shared" si="601"/>
        <v>0</v>
      </c>
      <c r="N1259" s="19">
        <f t="shared" si="602"/>
        <v>0</v>
      </c>
      <c r="O1259" s="19">
        <f t="shared" si="584"/>
        <v>0</v>
      </c>
      <c r="P1259" s="19">
        <f t="shared" si="585"/>
        <v>0</v>
      </c>
      <c r="Q1259" s="19">
        <f t="shared" si="586"/>
        <v>0</v>
      </c>
      <c r="R1259" s="19">
        <f t="shared" si="603"/>
        <v>0</v>
      </c>
      <c r="S1259" s="19">
        <f t="shared" si="604"/>
        <v>0</v>
      </c>
      <c r="T1259" s="19">
        <f t="shared" si="587"/>
        <v>0</v>
      </c>
      <c r="U1259" s="19">
        <f t="shared" si="588"/>
        <v>0</v>
      </c>
      <c r="V1259" s="19">
        <f t="shared" si="605"/>
        <v>0</v>
      </c>
      <c r="W1259" s="19">
        <f t="shared" si="606"/>
        <v>0</v>
      </c>
      <c r="X1259" s="19">
        <f t="shared" si="607"/>
        <v>0</v>
      </c>
      <c r="Y1259" s="19">
        <f t="shared" si="589"/>
        <v>0</v>
      </c>
      <c r="Z1259" s="39">
        <f t="shared" si="612"/>
        <v>0</v>
      </c>
      <c r="AA1259" s="39">
        <f t="shared" si="612"/>
        <v>0</v>
      </c>
      <c r="AB1259" s="39">
        <f t="shared" si="612"/>
        <v>0</v>
      </c>
      <c r="AC1259" s="39">
        <f t="shared" si="612"/>
        <v>0</v>
      </c>
      <c r="AD1259" s="39">
        <f t="shared" si="612"/>
        <v>0</v>
      </c>
      <c r="AE1259" s="20">
        <f t="shared" si="592"/>
        <v>0</v>
      </c>
    </row>
    <row r="1260" spans="1:31">
      <c r="A1260" s="282">
        <f t="shared" si="590"/>
        <v>511</v>
      </c>
      <c r="B1260" s="18">
        <f t="shared" si="611"/>
        <v>0</v>
      </c>
      <c r="C1260" s="271">
        <f t="shared" si="611"/>
        <v>0</v>
      </c>
      <c r="D1260" s="18">
        <f t="shared" si="611"/>
        <v>0</v>
      </c>
      <c r="E1260" s="18">
        <f t="shared" si="611"/>
        <v>0</v>
      </c>
      <c r="F1260" s="19">
        <f t="shared" si="596"/>
        <v>0</v>
      </c>
      <c r="G1260" s="19">
        <f t="shared" si="597"/>
        <v>0</v>
      </c>
      <c r="H1260" s="19">
        <f t="shared" si="598"/>
        <v>0</v>
      </c>
      <c r="I1260" s="19">
        <f t="shared" si="599"/>
        <v>0</v>
      </c>
      <c r="J1260" s="19">
        <f t="shared" si="582"/>
        <v>0</v>
      </c>
      <c r="K1260" s="19">
        <f t="shared" si="583"/>
        <v>0</v>
      </c>
      <c r="L1260" s="19">
        <f t="shared" si="600"/>
        <v>0</v>
      </c>
      <c r="M1260" s="19">
        <f t="shared" si="601"/>
        <v>0</v>
      </c>
      <c r="N1260" s="19">
        <f t="shared" si="602"/>
        <v>0</v>
      </c>
      <c r="O1260" s="19">
        <f t="shared" si="584"/>
        <v>0</v>
      </c>
      <c r="P1260" s="19">
        <f t="shared" si="585"/>
        <v>0</v>
      </c>
      <c r="Q1260" s="19">
        <f t="shared" si="586"/>
        <v>0</v>
      </c>
      <c r="R1260" s="19">
        <f t="shared" si="603"/>
        <v>0</v>
      </c>
      <c r="S1260" s="19">
        <f t="shared" si="604"/>
        <v>0</v>
      </c>
      <c r="T1260" s="19">
        <f t="shared" si="587"/>
        <v>0</v>
      </c>
      <c r="U1260" s="19">
        <f t="shared" si="588"/>
        <v>0</v>
      </c>
      <c r="V1260" s="19">
        <f t="shared" si="605"/>
        <v>0</v>
      </c>
      <c r="W1260" s="19">
        <f t="shared" si="606"/>
        <v>0</v>
      </c>
      <c r="X1260" s="19">
        <f t="shared" si="607"/>
        <v>0</v>
      </c>
      <c r="Y1260" s="19">
        <f t="shared" si="589"/>
        <v>0</v>
      </c>
      <c r="Z1260" s="39">
        <f t="shared" si="612"/>
        <v>0</v>
      </c>
      <c r="AA1260" s="39">
        <f t="shared" si="612"/>
        <v>0</v>
      </c>
      <c r="AB1260" s="39">
        <f t="shared" si="612"/>
        <v>0</v>
      </c>
      <c r="AC1260" s="39">
        <f t="shared" si="612"/>
        <v>0</v>
      </c>
      <c r="AD1260" s="39">
        <f t="shared" si="612"/>
        <v>0</v>
      </c>
      <c r="AE1260" s="20">
        <f t="shared" si="592"/>
        <v>0</v>
      </c>
    </row>
    <row r="1261" spans="1:31">
      <c r="A1261" s="282">
        <f t="shared" si="590"/>
        <v>512</v>
      </c>
      <c r="B1261" s="18">
        <f t="shared" si="611"/>
        <v>0</v>
      </c>
      <c r="C1261" s="271">
        <f t="shared" si="611"/>
        <v>0</v>
      </c>
      <c r="D1261" s="18">
        <f t="shared" si="611"/>
        <v>0</v>
      </c>
      <c r="E1261" s="18">
        <f t="shared" si="611"/>
        <v>0</v>
      </c>
      <c r="F1261" s="19">
        <f t="shared" si="596"/>
        <v>0</v>
      </c>
      <c r="G1261" s="19">
        <f t="shared" si="597"/>
        <v>0</v>
      </c>
      <c r="H1261" s="19">
        <f t="shared" si="598"/>
        <v>0</v>
      </c>
      <c r="I1261" s="19">
        <f t="shared" si="599"/>
        <v>0</v>
      </c>
      <c r="J1261" s="19">
        <f t="shared" si="582"/>
        <v>0</v>
      </c>
      <c r="K1261" s="19">
        <f t="shared" si="583"/>
        <v>0</v>
      </c>
      <c r="L1261" s="19">
        <f t="shared" si="600"/>
        <v>0</v>
      </c>
      <c r="M1261" s="19">
        <f t="shared" si="601"/>
        <v>0</v>
      </c>
      <c r="N1261" s="19">
        <f t="shared" si="602"/>
        <v>0</v>
      </c>
      <c r="O1261" s="19">
        <f t="shared" si="584"/>
        <v>0</v>
      </c>
      <c r="P1261" s="19">
        <f t="shared" si="585"/>
        <v>0</v>
      </c>
      <c r="Q1261" s="19">
        <f t="shared" si="586"/>
        <v>0</v>
      </c>
      <c r="R1261" s="19">
        <f t="shared" si="603"/>
        <v>0</v>
      </c>
      <c r="S1261" s="19">
        <f t="shared" si="604"/>
        <v>0</v>
      </c>
      <c r="T1261" s="19">
        <f t="shared" si="587"/>
        <v>0</v>
      </c>
      <c r="U1261" s="19">
        <f t="shared" si="588"/>
        <v>0</v>
      </c>
      <c r="V1261" s="19">
        <f t="shared" si="605"/>
        <v>0</v>
      </c>
      <c r="W1261" s="19">
        <f t="shared" si="606"/>
        <v>0</v>
      </c>
      <c r="X1261" s="19">
        <f t="shared" si="607"/>
        <v>0</v>
      </c>
      <c r="Y1261" s="19">
        <f t="shared" si="589"/>
        <v>0</v>
      </c>
      <c r="Z1261" s="39">
        <f t="shared" ref="Z1261:AD1270" si="613">Z517</f>
        <v>0</v>
      </c>
      <c r="AA1261" s="39">
        <f t="shared" si="613"/>
        <v>0</v>
      </c>
      <c r="AB1261" s="39">
        <f t="shared" si="613"/>
        <v>0</v>
      </c>
      <c r="AC1261" s="39">
        <f t="shared" si="613"/>
        <v>0</v>
      </c>
      <c r="AD1261" s="39">
        <f t="shared" si="613"/>
        <v>0</v>
      </c>
      <c r="AE1261" s="20">
        <f t="shared" si="592"/>
        <v>0</v>
      </c>
    </row>
    <row r="1262" spans="1:31">
      <c r="A1262" s="282">
        <f t="shared" si="590"/>
        <v>513</v>
      </c>
      <c r="B1262" s="18">
        <f t="shared" si="611"/>
        <v>0</v>
      </c>
      <c r="C1262" s="271">
        <f t="shared" si="611"/>
        <v>0</v>
      </c>
      <c r="D1262" s="18">
        <f t="shared" si="611"/>
        <v>0</v>
      </c>
      <c r="E1262" s="18">
        <f t="shared" si="611"/>
        <v>0</v>
      </c>
      <c r="F1262" s="19">
        <f t="shared" si="596"/>
        <v>0</v>
      </c>
      <c r="G1262" s="19">
        <f t="shared" si="597"/>
        <v>0</v>
      </c>
      <c r="H1262" s="19">
        <f t="shared" si="598"/>
        <v>0</v>
      </c>
      <c r="I1262" s="19">
        <f t="shared" si="599"/>
        <v>0</v>
      </c>
      <c r="J1262" s="19">
        <f t="shared" si="582"/>
        <v>0</v>
      </c>
      <c r="K1262" s="19">
        <f t="shared" si="583"/>
        <v>0</v>
      </c>
      <c r="L1262" s="19">
        <f t="shared" si="600"/>
        <v>0</v>
      </c>
      <c r="M1262" s="19">
        <f t="shared" si="601"/>
        <v>0</v>
      </c>
      <c r="N1262" s="19">
        <f t="shared" si="602"/>
        <v>0</v>
      </c>
      <c r="O1262" s="19">
        <f t="shared" si="584"/>
        <v>0</v>
      </c>
      <c r="P1262" s="19">
        <f t="shared" si="585"/>
        <v>0</v>
      </c>
      <c r="Q1262" s="19">
        <f t="shared" si="586"/>
        <v>0</v>
      </c>
      <c r="R1262" s="19">
        <f t="shared" si="603"/>
        <v>0</v>
      </c>
      <c r="S1262" s="19">
        <f t="shared" si="604"/>
        <v>0</v>
      </c>
      <c r="T1262" s="19">
        <f t="shared" si="587"/>
        <v>0</v>
      </c>
      <c r="U1262" s="19">
        <f t="shared" si="588"/>
        <v>0</v>
      </c>
      <c r="V1262" s="19">
        <f t="shared" si="605"/>
        <v>0</v>
      </c>
      <c r="W1262" s="19">
        <f t="shared" si="606"/>
        <v>0</v>
      </c>
      <c r="X1262" s="19">
        <f t="shared" si="607"/>
        <v>0</v>
      </c>
      <c r="Y1262" s="19">
        <f t="shared" si="589"/>
        <v>0</v>
      </c>
      <c r="Z1262" s="39">
        <f t="shared" si="613"/>
        <v>0</v>
      </c>
      <c r="AA1262" s="39">
        <f t="shared" si="613"/>
        <v>0</v>
      </c>
      <c r="AB1262" s="39">
        <f t="shared" si="613"/>
        <v>0</v>
      </c>
      <c r="AC1262" s="39">
        <f t="shared" si="613"/>
        <v>0</v>
      </c>
      <c r="AD1262" s="39">
        <f t="shared" si="613"/>
        <v>0</v>
      </c>
      <c r="AE1262" s="20">
        <f t="shared" si="592"/>
        <v>0</v>
      </c>
    </row>
    <row r="1263" spans="1:31">
      <c r="A1263" s="282">
        <f t="shared" si="590"/>
        <v>514</v>
      </c>
      <c r="B1263" s="18">
        <f t="shared" si="611"/>
        <v>0</v>
      </c>
      <c r="C1263" s="271">
        <f t="shared" si="611"/>
        <v>0</v>
      </c>
      <c r="D1263" s="18">
        <f t="shared" si="611"/>
        <v>0</v>
      </c>
      <c r="E1263" s="18">
        <f t="shared" si="611"/>
        <v>0</v>
      </c>
      <c r="F1263" s="19">
        <f t="shared" si="596"/>
        <v>0</v>
      </c>
      <c r="G1263" s="19">
        <f t="shared" si="597"/>
        <v>0</v>
      </c>
      <c r="H1263" s="19">
        <f t="shared" si="598"/>
        <v>0</v>
      </c>
      <c r="I1263" s="19">
        <f t="shared" si="599"/>
        <v>0</v>
      </c>
      <c r="J1263" s="19">
        <f t="shared" ref="J1263:J1326" si="614">IF(J519&gt;=400,10,IF(J519&gt;=300,8,IF(J519&gt;=200,6,IF(J519&gt;=100,4,IF(J519&gt;=1,2,IF(J519=0,0))))))</f>
        <v>0</v>
      </c>
      <c r="K1263" s="19">
        <f t="shared" ref="K1263:K1326" si="615">IF(K519&gt;=35,15,IF(K519&gt;=25,12,IF(K519&gt;=15,9,IF(K519&gt;=5,6,IF(K519&gt;=1,3,0)))))</f>
        <v>0</v>
      </c>
      <c r="L1263" s="19">
        <f t="shared" si="600"/>
        <v>0</v>
      </c>
      <c r="M1263" s="19">
        <f t="shared" si="601"/>
        <v>0</v>
      </c>
      <c r="N1263" s="19">
        <f t="shared" si="602"/>
        <v>0</v>
      </c>
      <c r="O1263" s="19">
        <f t="shared" ref="O1263:O1326" si="616">IF(O519&gt;=550,10,IF(O519&gt;=400,9,IF(O519&gt;=300,7,IF(O519&gt;=200,5,IF(O519&gt;=50,3,IF(O519&gt;=1,1,0))))))</f>
        <v>0</v>
      </c>
      <c r="P1263" s="19">
        <f t="shared" ref="P1263:P1326" si="617">IF(P519&gt;=4000,10,IF(P519&gt;=3000,8,IF(P519&gt;=2000,6,IF(P519&gt;=1000,4,IF(P519&gt;=500,2,IF(P519&gt;=50,1,0))))))</f>
        <v>0</v>
      </c>
      <c r="Q1263" s="19">
        <f t="shared" ref="Q1263:Q1326" si="618">IF(Q519&gt;=1000,10,IF(Q519&gt;=800,8,IF(Q519&gt;=600,6,IF(Q519&gt;=400,4,IF(Q519&gt;=200,1,IF(Q519&gt;=30,1,0))))))</f>
        <v>0</v>
      </c>
      <c r="R1263" s="19">
        <f t="shared" si="603"/>
        <v>0</v>
      </c>
      <c r="S1263" s="19">
        <f t="shared" si="604"/>
        <v>0</v>
      </c>
      <c r="T1263" s="19">
        <f t="shared" ref="T1263:T1326" si="619">IF(T519&gt;=15,15,IF(T519&gt;=12,12,IF(T519&gt;=9,9,IF(T519&gt;=6,6,IF(T519&gt;=1,3,0)))))</f>
        <v>0</v>
      </c>
      <c r="U1263" s="19">
        <f t="shared" ref="U1263:U1326" si="620">IF(U519&gt;=50,15,IF(U519&gt;=40,13,IF(U519&gt;=30,11,IF(U519&gt;=20,9,IF(U519&gt;=10,7,IF(U519&gt;=1,5,0))))))</f>
        <v>0</v>
      </c>
      <c r="V1263" s="19">
        <f t="shared" si="605"/>
        <v>0</v>
      </c>
      <c r="W1263" s="19">
        <f t="shared" si="606"/>
        <v>0</v>
      </c>
      <c r="X1263" s="19">
        <f t="shared" si="607"/>
        <v>0</v>
      </c>
      <c r="Y1263" s="19">
        <f t="shared" ref="Y1263:Y1326" si="621">IF(Y519&gt;=4,10,IF(Y519=3,8,IF(Y519=2,6,IF(Y519=1,4,0))))</f>
        <v>0</v>
      </c>
      <c r="Z1263" s="39">
        <f t="shared" si="613"/>
        <v>0</v>
      </c>
      <c r="AA1263" s="39">
        <f t="shared" si="613"/>
        <v>0</v>
      </c>
      <c r="AB1263" s="39">
        <f t="shared" si="613"/>
        <v>0</v>
      </c>
      <c r="AC1263" s="39">
        <f t="shared" si="613"/>
        <v>0</v>
      </c>
      <c r="AD1263" s="39">
        <f t="shared" si="613"/>
        <v>0</v>
      </c>
      <c r="AE1263" s="20">
        <f t="shared" si="592"/>
        <v>0</v>
      </c>
    </row>
    <row r="1264" spans="1:31">
      <c r="A1264" s="282">
        <f t="shared" ref="A1264:A1327" si="622">A520</f>
        <v>515</v>
      </c>
      <c r="B1264" s="18">
        <f t="shared" si="611"/>
        <v>0</v>
      </c>
      <c r="C1264" s="271">
        <f t="shared" si="611"/>
        <v>0</v>
      </c>
      <c r="D1264" s="18">
        <f t="shared" si="611"/>
        <v>0</v>
      </c>
      <c r="E1264" s="18">
        <f t="shared" si="611"/>
        <v>0</v>
      </c>
      <c r="F1264" s="19">
        <f t="shared" si="596"/>
        <v>0</v>
      </c>
      <c r="G1264" s="19">
        <f t="shared" si="597"/>
        <v>0</v>
      </c>
      <c r="H1264" s="19">
        <f t="shared" si="598"/>
        <v>0</v>
      </c>
      <c r="I1264" s="19">
        <f t="shared" si="599"/>
        <v>0</v>
      </c>
      <c r="J1264" s="19">
        <f t="shared" si="614"/>
        <v>0</v>
      </c>
      <c r="K1264" s="19">
        <f t="shared" si="615"/>
        <v>0</v>
      </c>
      <c r="L1264" s="19">
        <f t="shared" si="600"/>
        <v>0</v>
      </c>
      <c r="M1264" s="19">
        <f t="shared" si="601"/>
        <v>0</v>
      </c>
      <c r="N1264" s="19">
        <f t="shared" si="602"/>
        <v>0</v>
      </c>
      <c r="O1264" s="19">
        <f t="shared" si="616"/>
        <v>0</v>
      </c>
      <c r="P1264" s="19">
        <f t="shared" si="617"/>
        <v>0</v>
      </c>
      <c r="Q1264" s="19">
        <f t="shared" si="618"/>
        <v>0</v>
      </c>
      <c r="R1264" s="19">
        <f t="shared" si="603"/>
        <v>0</v>
      </c>
      <c r="S1264" s="19">
        <f t="shared" si="604"/>
        <v>0</v>
      </c>
      <c r="T1264" s="19">
        <f t="shared" si="619"/>
        <v>0</v>
      </c>
      <c r="U1264" s="19">
        <f t="shared" si="620"/>
        <v>0</v>
      </c>
      <c r="V1264" s="19">
        <f t="shared" si="605"/>
        <v>0</v>
      </c>
      <c r="W1264" s="19">
        <f t="shared" si="606"/>
        <v>0</v>
      </c>
      <c r="X1264" s="19">
        <f t="shared" si="607"/>
        <v>0</v>
      </c>
      <c r="Y1264" s="19">
        <f t="shared" si="621"/>
        <v>0</v>
      </c>
      <c r="Z1264" s="39">
        <f t="shared" si="613"/>
        <v>0</v>
      </c>
      <c r="AA1264" s="39">
        <f t="shared" si="613"/>
        <v>0</v>
      </c>
      <c r="AB1264" s="39">
        <f t="shared" si="613"/>
        <v>0</v>
      </c>
      <c r="AC1264" s="39">
        <f t="shared" si="613"/>
        <v>0</v>
      </c>
      <c r="AD1264" s="39">
        <f t="shared" si="613"/>
        <v>0</v>
      </c>
      <c r="AE1264" s="20">
        <f t="shared" si="592"/>
        <v>0</v>
      </c>
    </row>
    <row r="1265" spans="1:31">
      <c r="A1265" s="282">
        <f t="shared" si="622"/>
        <v>516</v>
      </c>
      <c r="B1265" s="18">
        <f t="shared" si="611"/>
        <v>0</v>
      </c>
      <c r="C1265" s="271">
        <f t="shared" si="611"/>
        <v>0</v>
      </c>
      <c r="D1265" s="18">
        <f t="shared" si="611"/>
        <v>0</v>
      </c>
      <c r="E1265" s="18">
        <f t="shared" si="611"/>
        <v>0</v>
      </c>
      <c r="F1265" s="19">
        <f t="shared" si="596"/>
        <v>0</v>
      </c>
      <c r="G1265" s="19">
        <f t="shared" si="597"/>
        <v>0</v>
      </c>
      <c r="H1265" s="19">
        <f t="shared" si="598"/>
        <v>0</v>
      </c>
      <c r="I1265" s="19">
        <f t="shared" si="599"/>
        <v>0</v>
      </c>
      <c r="J1265" s="19">
        <f t="shared" si="614"/>
        <v>0</v>
      </c>
      <c r="K1265" s="19">
        <f t="shared" si="615"/>
        <v>0</v>
      </c>
      <c r="L1265" s="19">
        <f t="shared" si="600"/>
        <v>0</v>
      </c>
      <c r="M1265" s="19">
        <f t="shared" si="601"/>
        <v>0</v>
      </c>
      <c r="N1265" s="19">
        <f t="shared" si="602"/>
        <v>0</v>
      </c>
      <c r="O1265" s="19">
        <f t="shared" si="616"/>
        <v>0</v>
      </c>
      <c r="P1265" s="19">
        <f t="shared" si="617"/>
        <v>0</v>
      </c>
      <c r="Q1265" s="19">
        <f t="shared" si="618"/>
        <v>0</v>
      </c>
      <c r="R1265" s="19">
        <f t="shared" si="603"/>
        <v>0</v>
      </c>
      <c r="S1265" s="19">
        <f t="shared" si="604"/>
        <v>0</v>
      </c>
      <c r="T1265" s="19">
        <f t="shared" si="619"/>
        <v>0</v>
      </c>
      <c r="U1265" s="19">
        <f t="shared" si="620"/>
        <v>0</v>
      </c>
      <c r="V1265" s="19">
        <f t="shared" si="605"/>
        <v>0</v>
      </c>
      <c r="W1265" s="19">
        <f t="shared" si="606"/>
        <v>0</v>
      </c>
      <c r="X1265" s="19">
        <f t="shared" si="607"/>
        <v>0</v>
      </c>
      <c r="Y1265" s="19">
        <f t="shared" si="621"/>
        <v>0</v>
      </c>
      <c r="Z1265" s="39">
        <f t="shared" si="613"/>
        <v>0</v>
      </c>
      <c r="AA1265" s="39">
        <f t="shared" si="613"/>
        <v>0</v>
      </c>
      <c r="AB1265" s="39">
        <f t="shared" si="613"/>
        <v>0</v>
      </c>
      <c r="AC1265" s="39">
        <f t="shared" si="613"/>
        <v>0</v>
      </c>
      <c r="AD1265" s="39">
        <f t="shared" si="613"/>
        <v>0</v>
      </c>
      <c r="AE1265" s="20">
        <f t="shared" si="592"/>
        <v>0</v>
      </c>
    </row>
    <row r="1266" spans="1:31">
      <c r="A1266" s="282">
        <f t="shared" si="622"/>
        <v>517</v>
      </c>
      <c r="B1266" s="18">
        <f t="shared" si="611"/>
        <v>0</v>
      </c>
      <c r="C1266" s="271">
        <f t="shared" si="611"/>
        <v>0</v>
      </c>
      <c r="D1266" s="18">
        <f t="shared" si="611"/>
        <v>0</v>
      </c>
      <c r="E1266" s="18">
        <f t="shared" si="611"/>
        <v>0</v>
      </c>
      <c r="F1266" s="19">
        <f t="shared" si="596"/>
        <v>0</v>
      </c>
      <c r="G1266" s="19">
        <f t="shared" si="597"/>
        <v>0</v>
      </c>
      <c r="H1266" s="19">
        <f t="shared" si="598"/>
        <v>0</v>
      </c>
      <c r="I1266" s="19">
        <f t="shared" si="599"/>
        <v>0</v>
      </c>
      <c r="J1266" s="19">
        <f t="shared" si="614"/>
        <v>0</v>
      </c>
      <c r="K1266" s="19">
        <f t="shared" si="615"/>
        <v>0</v>
      </c>
      <c r="L1266" s="19">
        <f t="shared" si="600"/>
        <v>0</v>
      </c>
      <c r="M1266" s="19">
        <f t="shared" si="601"/>
        <v>0</v>
      </c>
      <c r="N1266" s="19">
        <f t="shared" si="602"/>
        <v>0</v>
      </c>
      <c r="O1266" s="19">
        <f t="shared" si="616"/>
        <v>0</v>
      </c>
      <c r="P1266" s="19">
        <f t="shared" si="617"/>
        <v>0</v>
      </c>
      <c r="Q1266" s="19">
        <f t="shared" si="618"/>
        <v>0</v>
      </c>
      <c r="R1266" s="19">
        <f t="shared" si="603"/>
        <v>0</v>
      </c>
      <c r="S1266" s="19">
        <f t="shared" si="604"/>
        <v>0</v>
      </c>
      <c r="T1266" s="19">
        <f t="shared" si="619"/>
        <v>0</v>
      </c>
      <c r="U1266" s="19">
        <f t="shared" si="620"/>
        <v>0</v>
      </c>
      <c r="V1266" s="19">
        <f t="shared" si="605"/>
        <v>0</v>
      </c>
      <c r="W1266" s="19">
        <f t="shared" si="606"/>
        <v>0</v>
      </c>
      <c r="X1266" s="19">
        <f t="shared" si="607"/>
        <v>0</v>
      </c>
      <c r="Y1266" s="19">
        <f t="shared" si="621"/>
        <v>0</v>
      </c>
      <c r="Z1266" s="39">
        <f t="shared" si="613"/>
        <v>0</v>
      </c>
      <c r="AA1266" s="39">
        <f t="shared" si="613"/>
        <v>0</v>
      </c>
      <c r="AB1266" s="39">
        <f t="shared" si="613"/>
        <v>0</v>
      </c>
      <c r="AC1266" s="39">
        <f t="shared" si="613"/>
        <v>0</v>
      </c>
      <c r="AD1266" s="39">
        <f t="shared" si="613"/>
        <v>0</v>
      </c>
      <c r="AE1266" s="20">
        <f t="shared" si="592"/>
        <v>0</v>
      </c>
    </row>
    <row r="1267" spans="1:31">
      <c r="A1267" s="282">
        <f t="shared" si="622"/>
        <v>518</v>
      </c>
      <c r="B1267" s="18">
        <f t="shared" si="611"/>
        <v>0</v>
      </c>
      <c r="C1267" s="271">
        <f t="shared" si="611"/>
        <v>0</v>
      </c>
      <c r="D1267" s="18">
        <f t="shared" si="611"/>
        <v>0</v>
      </c>
      <c r="E1267" s="18">
        <f t="shared" si="611"/>
        <v>0</v>
      </c>
      <c r="F1267" s="19">
        <f t="shared" si="596"/>
        <v>0</v>
      </c>
      <c r="G1267" s="19">
        <f t="shared" si="597"/>
        <v>0</v>
      </c>
      <c r="H1267" s="19">
        <f t="shared" si="598"/>
        <v>0</v>
      </c>
      <c r="I1267" s="19">
        <f t="shared" si="599"/>
        <v>0</v>
      </c>
      <c r="J1267" s="19">
        <f t="shared" si="614"/>
        <v>0</v>
      </c>
      <c r="K1267" s="19">
        <f t="shared" si="615"/>
        <v>0</v>
      </c>
      <c r="L1267" s="19">
        <f t="shared" si="600"/>
        <v>0</v>
      </c>
      <c r="M1267" s="19">
        <f t="shared" si="601"/>
        <v>0</v>
      </c>
      <c r="N1267" s="19">
        <f t="shared" si="602"/>
        <v>0</v>
      </c>
      <c r="O1267" s="19">
        <f t="shared" si="616"/>
        <v>0</v>
      </c>
      <c r="P1267" s="19">
        <f t="shared" si="617"/>
        <v>0</v>
      </c>
      <c r="Q1267" s="19">
        <f t="shared" si="618"/>
        <v>0</v>
      </c>
      <c r="R1267" s="19">
        <f t="shared" si="603"/>
        <v>0</v>
      </c>
      <c r="S1267" s="19">
        <f t="shared" si="604"/>
        <v>0</v>
      </c>
      <c r="T1267" s="19">
        <f t="shared" si="619"/>
        <v>0</v>
      </c>
      <c r="U1267" s="19">
        <f t="shared" si="620"/>
        <v>0</v>
      </c>
      <c r="V1267" s="19">
        <f t="shared" si="605"/>
        <v>0</v>
      </c>
      <c r="W1267" s="19">
        <f t="shared" si="606"/>
        <v>0</v>
      </c>
      <c r="X1267" s="19">
        <f t="shared" si="607"/>
        <v>0</v>
      </c>
      <c r="Y1267" s="19">
        <f t="shared" si="621"/>
        <v>0</v>
      </c>
      <c r="Z1267" s="39">
        <f t="shared" si="613"/>
        <v>0</v>
      </c>
      <c r="AA1267" s="39">
        <f t="shared" si="613"/>
        <v>0</v>
      </c>
      <c r="AB1267" s="39">
        <f t="shared" si="613"/>
        <v>0</v>
      </c>
      <c r="AC1267" s="39">
        <f t="shared" si="613"/>
        <v>0</v>
      </c>
      <c r="AD1267" s="39">
        <f t="shared" si="613"/>
        <v>0</v>
      </c>
      <c r="AE1267" s="20">
        <f t="shared" si="592"/>
        <v>0</v>
      </c>
    </row>
    <row r="1268" spans="1:31">
      <c r="A1268" s="282">
        <f t="shared" si="622"/>
        <v>519</v>
      </c>
      <c r="B1268" s="18">
        <f t="shared" si="611"/>
        <v>0</v>
      </c>
      <c r="C1268" s="271">
        <f t="shared" si="611"/>
        <v>0</v>
      </c>
      <c r="D1268" s="18">
        <f t="shared" si="611"/>
        <v>0</v>
      </c>
      <c r="E1268" s="18">
        <f t="shared" si="611"/>
        <v>0</v>
      </c>
      <c r="F1268" s="19">
        <f t="shared" si="596"/>
        <v>0</v>
      </c>
      <c r="G1268" s="19">
        <f t="shared" si="597"/>
        <v>0</v>
      </c>
      <c r="H1268" s="19">
        <f t="shared" si="598"/>
        <v>0</v>
      </c>
      <c r="I1268" s="19">
        <f t="shared" si="599"/>
        <v>0</v>
      </c>
      <c r="J1268" s="19">
        <f t="shared" si="614"/>
        <v>0</v>
      </c>
      <c r="K1268" s="19">
        <f t="shared" si="615"/>
        <v>0</v>
      </c>
      <c r="L1268" s="19">
        <f t="shared" si="600"/>
        <v>0</v>
      </c>
      <c r="M1268" s="19">
        <f t="shared" si="601"/>
        <v>0</v>
      </c>
      <c r="N1268" s="19">
        <f t="shared" si="602"/>
        <v>0</v>
      </c>
      <c r="O1268" s="19">
        <f t="shared" si="616"/>
        <v>0</v>
      </c>
      <c r="P1268" s="19">
        <f t="shared" si="617"/>
        <v>0</v>
      </c>
      <c r="Q1268" s="19">
        <f t="shared" si="618"/>
        <v>0</v>
      </c>
      <c r="R1268" s="19">
        <f t="shared" si="603"/>
        <v>0</v>
      </c>
      <c r="S1268" s="19">
        <f t="shared" si="604"/>
        <v>0</v>
      </c>
      <c r="T1268" s="19">
        <f t="shared" si="619"/>
        <v>0</v>
      </c>
      <c r="U1268" s="19">
        <f t="shared" si="620"/>
        <v>0</v>
      </c>
      <c r="V1268" s="19">
        <f t="shared" si="605"/>
        <v>0</v>
      </c>
      <c r="W1268" s="19">
        <f t="shared" si="606"/>
        <v>0</v>
      </c>
      <c r="X1268" s="19">
        <f t="shared" si="607"/>
        <v>0</v>
      </c>
      <c r="Y1268" s="19">
        <f t="shared" si="621"/>
        <v>0</v>
      </c>
      <c r="Z1268" s="39">
        <f t="shared" si="613"/>
        <v>0</v>
      </c>
      <c r="AA1268" s="39">
        <f t="shared" si="613"/>
        <v>0</v>
      </c>
      <c r="AB1268" s="39">
        <f t="shared" si="613"/>
        <v>0</v>
      </c>
      <c r="AC1268" s="39">
        <f t="shared" si="613"/>
        <v>0</v>
      </c>
      <c r="AD1268" s="39">
        <f t="shared" si="613"/>
        <v>0</v>
      </c>
      <c r="AE1268" s="20">
        <f t="shared" si="592"/>
        <v>0</v>
      </c>
    </row>
    <row r="1269" spans="1:31">
      <c r="A1269" s="282">
        <f t="shared" si="622"/>
        <v>520</v>
      </c>
      <c r="B1269" s="18">
        <f t="shared" si="611"/>
        <v>0</v>
      </c>
      <c r="C1269" s="271">
        <f t="shared" si="611"/>
        <v>0</v>
      </c>
      <c r="D1269" s="18">
        <f t="shared" si="611"/>
        <v>0</v>
      </c>
      <c r="E1269" s="18">
        <f t="shared" si="611"/>
        <v>0</v>
      </c>
      <c r="F1269" s="19">
        <f t="shared" si="596"/>
        <v>0</v>
      </c>
      <c r="G1269" s="19">
        <f t="shared" si="597"/>
        <v>0</v>
      </c>
      <c r="H1269" s="19">
        <f t="shared" si="598"/>
        <v>0</v>
      </c>
      <c r="I1269" s="19">
        <f t="shared" si="599"/>
        <v>0</v>
      </c>
      <c r="J1269" s="19">
        <f t="shared" si="614"/>
        <v>0</v>
      </c>
      <c r="K1269" s="19">
        <f t="shared" si="615"/>
        <v>0</v>
      </c>
      <c r="L1269" s="19">
        <f t="shared" si="600"/>
        <v>0</v>
      </c>
      <c r="M1269" s="19">
        <f t="shared" si="601"/>
        <v>0</v>
      </c>
      <c r="N1269" s="19">
        <f t="shared" si="602"/>
        <v>0</v>
      </c>
      <c r="O1269" s="19">
        <f t="shared" si="616"/>
        <v>0</v>
      </c>
      <c r="P1269" s="19">
        <f t="shared" si="617"/>
        <v>0</v>
      </c>
      <c r="Q1269" s="19">
        <f t="shared" si="618"/>
        <v>0</v>
      </c>
      <c r="R1269" s="19">
        <f t="shared" si="603"/>
        <v>0</v>
      </c>
      <c r="S1269" s="19">
        <f t="shared" si="604"/>
        <v>0</v>
      </c>
      <c r="T1269" s="19">
        <f t="shared" si="619"/>
        <v>0</v>
      </c>
      <c r="U1269" s="19">
        <f t="shared" si="620"/>
        <v>0</v>
      </c>
      <c r="V1269" s="19">
        <f t="shared" si="605"/>
        <v>0</v>
      </c>
      <c r="W1269" s="19">
        <f t="shared" si="606"/>
        <v>0</v>
      </c>
      <c r="X1269" s="19">
        <f t="shared" si="607"/>
        <v>0</v>
      </c>
      <c r="Y1269" s="19">
        <f t="shared" si="621"/>
        <v>0</v>
      </c>
      <c r="Z1269" s="39">
        <f t="shared" si="613"/>
        <v>0</v>
      </c>
      <c r="AA1269" s="39">
        <f t="shared" si="613"/>
        <v>0</v>
      </c>
      <c r="AB1269" s="39">
        <f t="shared" si="613"/>
        <v>0</v>
      </c>
      <c r="AC1269" s="39">
        <f t="shared" si="613"/>
        <v>0</v>
      </c>
      <c r="AD1269" s="39">
        <f t="shared" si="613"/>
        <v>0</v>
      </c>
      <c r="AE1269" s="20">
        <f t="shared" si="592"/>
        <v>0</v>
      </c>
    </row>
    <row r="1270" spans="1:31">
      <c r="A1270" s="282">
        <f t="shared" si="622"/>
        <v>521</v>
      </c>
      <c r="B1270" s="18">
        <f t="shared" si="611"/>
        <v>0</v>
      </c>
      <c r="C1270" s="271">
        <f t="shared" si="611"/>
        <v>0</v>
      </c>
      <c r="D1270" s="18">
        <f t="shared" si="611"/>
        <v>0</v>
      </c>
      <c r="E1270" s="18">
        <f t="shared" si="611"/>
        <v>0</v>
      </c>
      <c r="F1270" s="19">
        <f t="shared" si="596"/>
        <v>0</v>
      </c>
      <c r="G1270" s="19">
        <f t="shared" si="597"/>
        <v>0</v>
      </c>
      <c r="H1270" s="19">
        <f t="shared" si="598"/>
        <v>0</v>
      </c>
      <c r="I1270" s="19">
        <f t="shared" si="599"/>
        <v>0</v>
      </c>
      <c r="J1270" s="19">
        <f t="shared" si="614"/>
        <v>0</v>
      </c>
      <c r="K1270" s="19">
        <f t="shared" si="615"/>
        <v>0</v>
      </c>
      <c r="L1270" s="19">
        <f t="shared" si="600"/>
        <v>0</v>
      </c>
      <c r="M1270" s="19">
        <f t="shared" si="601"/>
        <v>0</v>
      </c>
      <c r="N1270" s="19">
        <f t="shared" si="602"/>
        <v>0</v>
      </c>
      <c r="O1270" s="19">
        <f t="shared" si="616"/>
        <v>0</v>
      </c>
      <c r="P1270" s="19">
        <f t="shared" si="617"/>
        <v>0</v>
      </c>
      <c r="Q1270" s="19">
        <f t="shared" si="618"/>
        <v>0</v>
      </c>
      <c r="R1270" s="19">
        <f t="shared" si="603"/>
        <v>0</v>
      </c>
      <c r="S1270" s="19">
        <f t="shared" si="604"/>
        <v>0</v>
      </c>
      <c r="T1270" s="19">
        <f t="shared" si="619"/>
        <v>0</v>
      </c>
      <c r="U1270" s="19">
        <f t="shared" si="620"/>
        <v>0</v>
      </c>
      <c r="V1270" s="19">
        <f t="shared" si="605"/>
        <v>0</v>
      </c>
      <c r="W1270" s="19">
        <f t="shared" si="606"/>
        <v>0</v>
      </c>
      <c r="X1270" s="19">
        <f t="shared" si="607"/>
        <v>0</v>
      </c>
      <c r="Y1270" s="19">
        <f t="shared" si="621"/>
        <v>0</v>
      </c>
      <c r="Z1270" s="39">
        <f t="shared" si="613"/>
        <v>0</v>
      </c>
      <c r="AA1270" s="39">
        <f t="shared" si="613"/>
        <v>0</v>
      </c>
      <c r="AB1270" s="39">
        <f t="shared" si="613"/>
        <v>0</v>
      </c>
      <c r="AC1270" s="39">
        <f t="shared" si="613"/>
        <v>0</v>
      </c>
      <c r="AD1270" s="39">
        <f t="shared" si="613"/>
        <v>0</v>
      </c>
      <c r="AE1270" s="20">
        <f t="shared" si="592"/>
        <v>0</v>
      </c>
    </row>
    <row r="1271" spans="1:31">
      <c r="A1271" s="282">
        <f t="shared" si="622"/>
        <v>522</v>
      </c>
      <c r="B1271" s="18">
        <f t="shared" ref="B1271:E1276" si="623">B527</f>
        <v>0</v>
      </c>
      <c r="C1271" s="271">
        <f t="shared" si="623"/>
        <v>0</v>
      </c>
      <c r="D1271" s="18">
        <f t="shared" si="623"/>
        <v>0</v>
      </c>
      <c r="E1271" s="18">
        <f t="shared" si="623"/>
        <v>0</v>
      </c>
      <c r="F1271" s="19">
        <f t="shared" si="596"/>
        <v>0</v>
      </c>
      <c r="G1271" s="19">
        <f t="shared" si="597"/>
        <v>0</v>
      </c>
      <c r="H1271" s="19">
        <f t="shared" si="598"/>
        <v>0</v>
      </c>
      <c r="I1271" s="19">
        <f t="shared" si="599"/>
        <v>0</v>
      </c>
      <c r="J1271" s="19">
        <f t="shared" si="614"/>
        <v>0</v>
      </c>
      <c r="K1271" s="19">
        <f t="shared" si="615"/>
        <v>0</v>
      </c>
      <c r="L1271" s="19">
        <f t="shared" si="600"/>
        <v>0</v>
      </c>
      <c r="M1271" s="19">
        <f t="shared" si="601"/>
        <v>0</v>
      </c>
      <c r="N1271" s="19">
        <f t="shared" si="602"/>
        <v>0</v>
      </c>
      <c r="O1271" s="19">
        <f t="shared" si="616"/>
        <v>0</v>
      </c>
      <c r="P1271" s="19">
        <f t="shared" si="617"/>
        <v>0</v>
      </c>
      <c r="Q1271" s="19">
        <f t="shared" si="618"/>
        <v>0</v>
      </c>
      <c r="R1271" s="19">
        <f t="shared" si="603"/>
        <v>0</v>
      </c>
      <c r="S1271" s="19">
        <f t="shared" si="604"/>
        <v>0</v>
      </c>
      <c r="T1271" s="19">
        <f t="shared" si="619"/>
        <v>0</v>
      </c>
      <c r="U1271" s="19">
        <f t="shared" si="620"/>
        <v>0</v>
      </c>
      <c r="V1271" s="19">
        <f t="shared" si="605"/>
        <v>0</v>
      </c>
      <c r="W1271" s="19">
        <f t="shared" si="606"/>
        <v>0</v>
      </c>
      <c r="X1271" s="19">
        <f t="shared" si="607"/>
        <v>0</v>
      </c>
      <c r="Y1271" s="19">
        <f t="shared" si="621"/>
        <v>0</v>
      </c>
      <c r="Z1271" s="39">
        <f t="shared" ref="Z1271:AD1280" si="624">Z527</f>
        <v>0</v>
      </c>
      <c r="AA1271" s="39">
        <f t="shared" si="624"/>
        <v>0</v>
      </c>
      <c r="AB1271" s="39">
        <f t="shared" si="624"/>
        <v>0</v>
      </c>
      <c r="AC1271" s="39">
        <f t="shared" si="624"/>
        <v>0</v>
      </c>
      <c r="AD1271" s="39">
        <f t="shared" si="624"/>
        <v>0</v>
      </c>
      <c r="AE1271" s="20">
        <f t="shared" si="592"/>
        <v>0</v>
      </c>
    </row>
    <row r="1272" spans="1:31">
      <c r="A1272" s="282">
        <f t="shared" si="622"/>
        <v>523</v>
      </c>
      <c r="B1272" s="18">
        <f t="shared" si="623"/>
        <v>0</v>
      </c>
      <c r="C1272" s="271">
        <f t="shared" si="623"/>
        <v>0</v>
      </c>
      <c r="D1272" s="18">
        <f t="shared" si="623"/>
        <v>0</v>
      </c>
      <c r="E1272" s="18">
        <f t="shared" si="623"/>
        <v>0</v>
      </c>
      <c r="F1272" s="19">
        <f t="shared" si="596"/>
        <v>0</v>
      </c>
      <c r="G1272" s="19">
        <f t="shared" si="597"/>
        <v>0</v>
      </c>
      <c r="H1272" s="19">
        <f t="shared" si="598"/>
        <v>0</v>
      </c>
      <c r="I1272" s="19">
        <f t="shared" si="599"/>
        <v>0</v>
      </c>
      <c r="J1272" s="19">
        <f t="shared" si="614"/>
        <v>0</v>
      </c>
      <c r="K1272" s="19">
        <f t="shared" si="615"/>
        <v>0</v>
      </c>
      <c r="L1272" s="19">
        <f t="shared" si="600"/>
        <v>0</v>
      </c>
      <c r="M1272" s="19">
        <f t="shared" si="601"/>
        <v>0</v>
      </c>
      <c r="N1272" s="19">
        <f t="shared" si="602"/>
        <v>0</v>
      </c>
      <c r="O1272" s="19">
        <f t="shared" si="616"/>
        <v>0</v>
      </c>
      <c r="P1272" s="19">
        <f t="shared" si="617"/>
        <v>0</v>
      </c>
      <c r="Q1272" s="19">
        <f t="shared" si="618"/>
        <v>0</v>
      </c>
      <c r="R1272" s="19">
        <f t="shared" si="603"/>
        <v>0</v>
      </c>
      <c r="S1272" s="19">
        <f t="shared" si="604"/>
        <v>0</v>
      </c>
      <c r="T1272" s="19">
        <f t="shared" si="619"/>
        <v>0</v>
      </c>
      <c r="U1272" s="19">
        <f t="shared" si="620"/>
        <v>0</v>
      </c>
      <c r="V1272" s="19">
        <f t="shared" si="605"/>
        <v>0</v>
      </c>
      <c r="W1272" s="19">
        <f t="shared" si="606"/>
        <v>0</v>
      </c>
      <c r="X1272" s="19">
        <f t="shared" si="607"/>
        <v>0</v>
      </c>
      <c r="Y1272" s="19">
        <f t="shared" si="621"/>
        <v>0</v>
      </c>
      <c r="Z1272" s="39">
        <f t="shared" si="624"/>
        <v>0</v>
      </c>
      <c r="AA1272" s="39">
        <f t="shared" si="624"/>
        <v>0</v>
      </c>
      <c r="AB1272" s="39">
        <f t="shared" si="624"/>
        <v>0</v>
      </c>
      <c r="AC1272" s="39">
        <f t="shared" si="624"/>
        <v>0</v>
      </c>
      <c r="AD1272" s="39">
        <f t="shared" si="624"/>
        <v>0</v>
      </c>
      <c r="AE1272" s="20">
        <f t="shared" ref="AE1272:AE1307" si="625">SUM(F1272:AD1272)</f>
        <v>0</v>
      </c>
    </row>
    <row r="1273" spans="1:31">
      <c r="A1273" s="282">
        <f t="shared" si="622"/>
        <v>524</v>
      </c>
      <c r="B1273" s="18">
        <f t="shared" si="623"/>
        <v>0</v>
      </c>
      <c r="C1273" s="271">
        <f t="shared" si="623"/>
        <v>0</v>
      </c>
      <c r="D1273" s="18">
        <f t="shared" si="623"/>
        <v>0</v>
      </c>
      <c r="E1273" s="18">
        <f t="shared" si="623"/>
        <v>0</v>
      </c>
      <c r="F1273" s="19">
        <f t="shared" si="596"/>
        <v>0</v>
      </c>
      <c r="G1273" s="19">
        <f t="shared" si="597"/>
        <v>0</v>
      </c>
      <c r="H1273" s="19">
        <f t="shared" si="598"/>
        <v>0</v>
      </c>
      <c r="I1273" s="19">
        <f t="shared" si="599"/>
        <v>0</v>
      </c>
      <c r="J1273" s="19">
        <f t="shared" si="614"/>
        <v>0</v>
      </c>
      <c r="K1273" s="19">
        <f t="shared" si="615"/>
        <v>0</v>
      </c>
      <c r="L1273" s="19">
        <f t="shared" si="600"/>
        <v>0</v>
      </c>
      <c r="M1273" s="19">
        <f t="shared" si="601"/>
        <v>0</v>
      </c>
      <c r="N1273" s="19">
        <f t="shared" si="602"/>
        <v>0</v>
      </c>
      <c r="O1273" s="19">
        <f t="shared" si="616"/>
        <v>0</v>
      </c>
      <c r="P1273" s="19">
        <f t="shared" si="617"/>
        <v>0</v>
      </c>
      <c r="Q1273" s="19">
        <f t="shared" si="618"/>
        <v>0</v>
      </c>
      <c r="R1273" s="19">
        <f t="shared" si="603"/>
        <v>0</v>
      </c>
      <c r="S1273" s="19">
        <f t="shared" si="604"/>
        <v>0</v>
      </c>
      <c r="T1273" s="19">
        <f t="shared" si="619"/>
        <v>0</v>
      </c>
      <c r="U1273" s="19">
        <f t="shared" si="620"/>
        <v>0</v>
      </c>
      <c r="V1273" s="19">
        <f t="shared" si="605"/>
        <v>0</v>
      </c>
      <c r="W1273" s="19">
        <f t="shared" si="606"/>
        <v>0</v>
      </c>
      <c r="X1273" s="19">
        <f t="shared" si="607"/>
        <v>0</v>
      </c>
      <c r="Y1273" s="19">
        <f t="shared" si="621"/>
        <v>0</v>
      </c>
      <c r="Z1273" s="39">
        <f t="shared" si="624"/>
        <v>0</v>
      </c>
      <c r="AA1273" s="39">
        <f t="shared" si="624"/>
        <v>0</v>
      </c>
      <c r="AB1273" s="39">
        <f t="shared" si="624"/>
        <v>0</v>
      </c>
      <c r="AC1273" s="39">
        <f t="shared" si="624"/>
        <v>0</v>
      </c>
      <c r="AD1273" s="39">
        <f t="shared" si="624"/>
        <v>0</v>
      </c>
      <c r="AE1273" s="20">
        <f t="shared" si="625"/>
        <v>0</v>
      </c>
    </row>
    <row r="1274" spans="1:31">
      <c r="A1274" s="282">
        <f t="shared" si="622"/>
        <v>525</v>
      </c>
      <c r="B1274" s="18">
        <f t="shared" si="623"/>
        <v>0</v>
      </c>
      <c r="C1274" s="271">
        <f t="shared" si="623"/>
        <v>0</v>
      </c>
      <c r="D1274" s="18">
        <f t="shared" si="623"/>
        <v>0</v>
      </c>
      <c r="E1274" s="18">
        <f t="shared" si="623"/>
        <v>0</v>
      </c>
      <c r="F1274" s="19">
        <f t="shared" si="596"/>
        <v>0</v>
      </c>
      <c r="G1274" s="19">
        <f t="shared" si="597"/>
        <v>0</v>
      </c>
      <c r="H1274" s="19">
        <f t="shared" si="598"/>
        <v>0</v>
      </c>
      <c r="I1274" s="19">
        <f t="shared" si="599"/>
        <v>0</v>
      </c>
      <c r="J1274" s="19">
        <f t="shared" si="614"/>
        <v>0</v>
      </c>
      <c r="K1274" s="19">
        <f t="shared" si="615"/>
        <v>0</v>
      </c>
      <c r="L1274" s="19">
        <f t="shared" si="600"/>
        <v>0</v>
      </c>
      <c r="M1274" s="19">
        <f t="shared" si="601"/>
        <v>0</v>
      </c>
      <c r="N1274" s="19">
        <f t="shared" si="602"/>
        <v>0</v>
      </c>
      <c r="O1274" s="19">
        <f t="shared" si="616"/>
        <v>0</v>
      </c>
      <c r="P1274" s="19">
        <f t="shared" si="617"/>
        <v>0</v>
      </c>
      <c r="Q1274" s="19">
        <f t="shared" si="618"/>
        <v>0</v>
      </c>
      <c r="R1274" s="19">
        <f t="shared" si="603"/>
        <v>0</v>
      </c>
      <c r="S1274" s="19">
        <f t="shared" si="604"/>
        <v>0</v>
      </c>
      <c r="T1274" s="19">
        <f t="shared" si="619"/>
        <v>0</v>
      </c>
      <c r="U1274" s="19">
        <f t="shared" si="620"/>
        <v>0</v>
      </c>
      <c r="V1274" s="19">
        <f t="shared" si="605"/>
        <v>0</v>
      </c>
      <c r="W1274" s="19">
        <f t="shared" si="606"/>
        <v>0</v>
      </c>
      <c r="X1274" s="19">
        <f t="shared" si="607"/>
        <v>0</v>
      </c>
      <c r="Y1274" s="19">
        <f t="shared" si="621"/>
        <v>0</v>
      </c>
      <c r="Z1274" s="39">
        <f t="shared" si="624"/>
        <v>0</v>
      </c>
      <c r="AA1274" s="39">
        <f t="shared" si="624"/>
        <v>0</v>
      </c>
      <c r="AB1274" s="39">
        <f t="shared" si="624"/>
        <v>0</v>
      </c>
      <c r="AC1274" s="39">
        <f t="shared" si="624"/>
        <v>0</v>
      </c>
      <c r="AD1274" s="39">
        <f t="shared" si="624"/>
        <v>0</v>
      </c>
      <c r="AE1274" s="20">
        <f t="shared" si="625"/>
        <v>0</v>
      </c>
    </row>
    <row r="1275" spans="1:31">
      <c r="A1275" s="282">
        <f t="shared" si="622"/>
        <v>526</v>
      </c>
      <c r="B1275" s="18">
        <f t="shared" si="623"/>
        <v>0</v>
      </c>
      <c r="C1275" s="271">
        <f t="shared" si="623"/>
        <v>0</v>
      </c>
      <c r="D1275" s="18">
        <f t="shared" si="623"/>
        <v>0</v>
      </c>
      <c r="E1275" s="18">
        <f t="shared" si="623"/>
        <v>0</v>
      </c>
      <c r="F1275" s="19">
        <f t="shared" si="596"/>
        <v>0</v>
      </c>
      <c r="G1275" s="19">
        <f t="shared" si="597"/>
        <v>0</v>
      </c>
      <c r="H1275" s="19">
        <f t="shared" si="598"/>
        <v>0</v>
      </c>
      <c r="I1275" s="19">
        <f t="shared" si="599"/>
        <v>0</v>
      </c>
      <c r="J1275" s="19">
        <f t="shared" si="614"/>
        <v>0</v>
      </c>
      <c r="K1275" s="19">
        <f t="shared" si="615"/>
        <v>0</v>
      </c>
      <c r="L1275" s="19">
        <f t="shared" si="600"/>
        <v>0</v>
      </c>
      <c r="M1275" s="19">
        <f t="shared" si="601"/>
        <v>0</v>
      </c>
      <c r="N1275" s="19">
        <f t="shared" si="602"/>
        <v>0</v>
      </c>
      <c r="O1275" s="19">
        <f t="shared" si="616"/>
        <v>0</v>
      </c>
      <c r="P1275" s="19">
        <f t="shared" si="617"/>
        <v>0</v>
      </c>
      <c r="Q1275" s="19">
        <f t="shared" si="618"/>
        <v>0</v>
      </c>
      <c r="R1275" s="19">
        <f t="shared" si="603"/>
        <v>0</v>
      </c>
      <c r="S1275" s="19">
        <f t="shared" si="604"/>
        <v>0</v>
      </c>
      <c r="T1275" s="19">
        <f t="shared" si="619"/>
        <v>0</v>
      </c>
      <c r="U1275" s="19">
        <f t="shared" si="620"/>
        <v>0</v>
      </c>
      <c r="V1275" s="19">
        <f t="shared" si="605"/>
        <v>0</v>
      </c>
      <c r="W1275" s="19">
        <f t="shared" si="606"/>
        <v>0</v>
      </c>
      <c r="X1275" s="19">
        <f t="shared" si="607"/>
        <v>0</v>
      </c>
      <c r="Y1275" s="19">
        <f t="shared" si="621"/>
        <v>0</v>
      </c>
      <c r="Z1275" s="39">
        <f t="shared" si="624"/>
        <v>0</v>
      </c>
      <c r="AA1275" s="39">
        <f t="shared" si="624"/>
        <v>0</v>
      </c>
      <c r="AB1275" s="39">
        <f t="shared" si="624"/>
        <v>0</v>
      </c>
      <c r="AC1275" s="39">
        <f t="shared" si="624"/>
        <v>0</v>
      </c>
      <c r="AD1275" s="39">
        <f t="shared" si="624"/>
        <v>0</v>
      </c>
      <c r="AE1275" s="20">
        <f t="shared" si="625"/>
        <v>0</v>
      </c>
    </row>
    <row r="1276" spans="1:31">
      <c r="A1276" s="282">
        <f t="shared" si="622"/>
        <v>527</v>
      </c>
      <c r="B1276" s="18">
        <f t="shared" si="623"/>
        <v>0</v>
      </c>
      <c r="C1276" s="271">
        <f t="shared" si="623"/>
        <v>0</v>
      </c>
      <c r="D1276" s="18">
        <f t="shared" si="623"/>
        <v>0</v>
      </c>
      <c r="E1276" s="18">
        <f t="shared" si="623"/>
        <v>0</v>
      </c>
      <c r="F1276" s="19">
        <f t="shared" si="596"/>
        <v>0</v>
      </c>
      <c r="G1276" s="19">
        <f t="shared" si="597"/>
        <v>0</v>
      </c>
      <c r="H1276" s="19">
        <f t="shared" si="598"/>
        <v>0</v>
      </c>
      <c r="I1276" s="19">
        <f t="shared" si="599"/>
        <v>0</v>
      </c>
      <c r="J1276" s="19">
        <f t="shared" si="614"/>
        <v>0</v>
      </c>
      <c r="K1276" s="19">
        <f t="shared" si="615"/>
        <v>0</v>
      </c>
      <c r="L1276" s="19">
        <f t="shared" si="600"/>
        <v>0</v>
      </c>
      <c r="M1276" s="19">
        <f t="shared" si="601"/>
        <v>0</v>
      </c>
      <c r="N1276" s="19">
        <f t="shared" si="602"/>
        <v>0</v>
      </c>
      <c r="O1276" s="19">
        <f t="shared" si="616"/>
        <v>0</v>
      </c>
      <c r="P1276" s="19">
        <f t="shared" si="617"/>
        <v>0</v>
      </c>
      <c r="Q1276" s="19">
        <f t="shared" si="618"/>
        <v>0</v>
      </c>
      <c r="R1276" s="19">
        <f t="shared" si="603"/>
        <v>0</v>
      </c>
      <c r="S1276" s="19">
        <f t="shared" si="604"/>
        <v>0</v>
      </c>
      <c r="T1276" s="19">
        <f t="shared" si="619"/>
        <v>0</v>
      </c>
      <c r="U1276" s="19">
        <f t="shared" si="620"/>
        <v>0</v>
      </c>
      <c r="V1276" s="19">
        <f t="shared" si="605"/>
        <v>0</v>
      </c>
      <c r="W1276" s="19">
        <f t="shared" si="606"/>
        <v>0</v>
      </c>
      <c r="X1276" s="19">
        <f t="shared" si="607"/>
        <v>0</v>
      </c>
      <c r="Y1276" s="19">
        <f t="shared" si="621"/>
        <v>0</v>
      </c>
      <c r="Z1276" s="39">
        <f t="shared" si="624"/>
        <v>0</v>
      </c>
      <c r="AA1276" s="39">
        <f t="shared" si="624"/>
        <v>0</v>
      </c>
      <c r="AB1276" s="39">
        <f t="shared" si="624"/>
        <v>0</v>
      </c>
      <c r="AC1276" s="39">
        <f t="shared" si="624"/>
        <v>0</v>
      </c>
      <c r="AD1276" s="39">
        <f t="shared" si="624"/>
        <v>0</v>
      </c>
      <c r="AE1276" s="20">
        <f t="shared" si="625"/>
        <v>0</v>
      </c>
    </row>
    <row r="1277" spans="1:31">
      <c r="A1277" s="282">
        <f t="shared" si="622"/>
        <v>528</v>
      </c>
      <c r="B1277" s="18">
        <f t="shared" ref="B1277:C1296" si="626">B533</f>
        <v>0</v>
      </c>
      <c r="C1277" s="271">
        <f t="shared" si="626"/>
        <v>0</v>
      </c>
      <c r="D1277" s="18">
        <f t="shared" ref="D1277:E1277" si="627">D533</f>
        <v>0</v>
      </c>
      <c r="E1277" s="18">
        <f t="shared" si="627"/>
        <v>0</v>
      </c>
      <c r="F1277" s="19">
        <f t="shared" si="596"/>
        <v>0</v>
      </c>
      <c r="G1277" s="19">
        <f t="shared" si="597"/>
        <v>0</v>
      </c>
      <c r="H1277" s="19">
        <f t="shared" si="598"/>
        <v>0</v>
      </c>
      <c r="I1277" s="19">
        <f t="shared" si="599"/>
        <v>0</v>
      </c>
      <c r="J1277" s="19">
        <f t="shared" si="614"/>
        <v>0</v>
      </c>
      <c r="K1277" s="19">
        <f t="shared" si="615"/>
        <v>0</v>
      </c>
      <c r="L1277" s="19">
        <f t="shared" si="600"/>
        <v>0</v>
      </c>
      <c r="M1277" s="19">
        <f t="shared" si="601"/>
        <v>0</v>
      </c>
      <c r="N1277" s="19">
        <f t="shared" si="602"/>
        <v>0</v>
      </c>
      <c r="O1277" s="19">
        <f t="shared" si="616"/>
        <v>0</v>
      </c>
      <c r="P1277" s="19">
        <f t="shared" si="617"/>
        <v>0</v>
      </c>
      <c r="Q1277" s="19">
        <f t="shared" si="618"/>
        <v>0</v>
      </c>
      <c r="R1277" s="19">
        <f t="shared" si="603"/>
        <v>0</v>
      </c>
      <c r="S1277" s="19">
        <f t="shared" si="604"/>
        <v>0</v>
      </c>
      <c r="T1277" s="19">
        <f t="shared" si="619"/>
        <v>0</v>
      </c>
      <c r="U1277" s="19">
        <f t="shared" si="620"/>
        <v>0</v>
      </c>
      <c r="V1277" s="19">
        <f t="shared" si="605"/>
        <v>0</v>
      </c>
      <c r="W1277" s="19">
        <f t="shared" si="606"/>
        <v>0</v>
      </c>
      <c r="X1277" s="19">
        <f t="shared" si="607"/>
        <v>0</v>
      </c>
      <c r="Y1277" s="19">
        <f t="shared" si="621"/>
        <v>0</v>
      </c>
      <c r="Z1277" s="39">
        <f t="shared" si="624"/>
        <v>0</v>
      </c>
      <c r="AA1277" s="39">
        <f t="shared" si="624"/>
        <v>0</v>
      </c>
      <c r="AB1277" s="39">
        <f t="shared" si="624"/>
        <v>0</v>
      </c>
      <c r="AC1277" s="39">
        <f t="shared" si="624"/>
        <v>0</v>
      </c>
      <c r="AD1277" s="39">
        <f t="shared" si="624"/>
        <v>0</v>
      </c>
      <c r="AE1277" s="20">
        <f t="shared" si="625"/>
        <v>0</v>
      </c>
    </row>
    <row r="1278" spans="1:31">
      <c r="A1278" s="282">
        <f t="shared" si="622"/>
        <v>529</v>
      </c>
      <c r="B1278" s="18">
        <f t="shared" si="626"/>
        <v>0</v>
      </c>
      <c r="C1278" s="271">
        <f t="shared" si="626"/>
        <v>0</v>
      </c>
      <c r="D1278" s="18">
        <f t="shared" ref="D1278:E1278" si="628">D534</f>
        <v>0</v>
      </c>
      <c r="E1278" s="18">
        <f t="shared" si="628"/>
        <v>0</v>
      </c>
      <c r="F1278" s="19">
        <f t="shared" si="596"/>
        <v>0</v>
      </c>
      <c r="G1278" s="19">
        <f t="shared" si="597"/>
        <v>0</v>
      </c>
      <c r="H1278" s="19">
        <f t="shared" si="598"/>
        <v>0</v>
      </c>
      <c r="I1278" s="19">
        <f t="shared" si="599"/>
        <v>0</v>
      </c>
      <c r="J1278" s="19">
        <f t="shared" si="614"/>
        <v>0</v>
      </c>
      <c r="K1278" s="19">
        <f t="shared" si="615"/>
        <v>0</v>
      </c>
      <c r="L1278" s="19">
        <f t="shared" si="600"/>
        <v>0</v>
      </c>
      <c r="M1278" s="19">
        <f t="shared" si="601"/>
        <v>0</v>
      </c>
      <c r="N1278" s="19">
        <f t="shared" si="602"/>
        <v>0</v>
      </c>
      <c r="O1278" s="19">
        <f t="shared" si="616"/>
        <v>0</v>
      </c>
      <c r="P1278" s="19">
        <f t="shared" si="617"/>
        <v>0</v>
      </c>
      <c r="Q1278" s="19">
        <f t="shared" si="618"/>
        <v>0</v>
      </c>
      <c r="R1278" s="19">
        <f t="shared" si="603"/>
        <v>0</v>
      </c>
      <c r="S1278" s="19">
        <f t="shared" si="604"/>
        <v>0</v>
      </c>
      <c r="T1278" s="19">
        <f t="shared" si="619"/>
        <v>0</v>
      </c>
      <c r="U1278" s="19">
        <f t="shared" si="620"/>
        <v>0</v>
      </c>
      <c r="V1278" s="19">
        <f t="shared" si="605"/>
        <v>0</v>
      </c>
      <c r="W1278" s="19">
        <f t="shared" si="606"/>
        <v>0</v>
      </c>
      <c r="X1278" s="19">
        <f t="shared" si="607"/>
        <v>0</v>
      </c>
      <c r="Y1278" s="19">
        <f t="shared" si="621"/>
        <v>0</v>
      </c>
      <c r="Z1278" s="39">
        <f t="shared" si="624"/>
        <v>0</v>
      </c>
      <c r="AA1278" s="39">
        <f t="shared" si="624"/>
        <v>0</v>
      </c>
      <c r="AB1278" s="39">
        <f t="shared" si="624"/>
        <v>0</v>
      </c>
      <c r="AC1278" s="39">
        <f t="shared" si="624"/>
        <v>0</v>
      </c>
      <c r="AD1278" s="39">
        <f t="shared" si="624"/>
        <v>0</v>
      </c>
      <c r="AE1278" s="20">
        <f t="shared" si="625"/>
        <v>0</v>
      </c>
    </row>
    <row r="1279" spans="1:31">
      <c r="A1279" s="282">
        <f t="shared" si="622"/>
        <v>530</v>
      </c>
      <c r="B1279" s="18">
        <f t="shared" si="626"/>
        <v>0</v>
      </c>
      <c r="C1279" s="271">
        <f t="shared" si="626"/>
        <v>0</v>
      </c>
      <c r="D1279" s="18">
        <f t="shared" ref="D1279:E1279" si="629">D535</f>
        <v>0</v>
      </c>
      <c r="E1279" s="18">
        <f t="shared" si="629"/>
        <v>0</v>
      </c>
      <c r="F1279" s="19">
        <f t="shared" si="596"/>
        <v>0</v>
      </c>
      <c r="G1279" s="19">
        <f t="shared" si="597"/>
        <v>0</v>
      </c>
      <c r="H1279" s="19">
        <f t="shared" si="598"/>
        <v>0</v>
      </c>
      <c r="I1279" s="19">
        <f t="shared" si="599"/>
        <v>0</v>
      </c>
      <c r="J1279" s="19">
        <f t="shared" si="614"/>
        <v>0</v>
      </c>
      <c r="K1279" s="19">
        <f t="shared" si="615"/>
        <v>0</v>
      </c>
      <c r="L1279" s="19">
        <f t="shared" si="600"/>
        <v>0</v>
      </c>
      <c r="M1279" s="19">
        <f t="shared" si="601"/>
        <v>0</v>
      </c>
      <c r="N1279" s="19">
        <f t="shared" si="602"/>
        <v>0</v>
      </c>
      <c r="O1279" s="19">
        <f t="shared" si="616"/>
        <v>0</v>
      </c>
      <c r="P1279" s="19">
        <f t="shared" si="617"/>
        <v>0</v>
      </c>
      <c r="Q1279" s="19">
        <f t="shared" si="618"/>
        <v>0</v>
      </c>
      <c r="R1279" s="19">
        <f t="shared" si="603"/>
        <v>0</v>
      </c>
      <c r="S1279" s="19">
        <f t="shared" si="604"/>
        <v>0</v>
      </c>
      <c r="T1279" s="19">
        <f t="shared" si="619"/>
        <v>0</v>
      </c>
      <c r="U1279" s="19">
        <f t="shared" si="620"/>
        <v>0</v>
      </c>
      <c r="V1279" s="19">
        <f t="shared" si="605"/>
        <v>0</v>
      </c>
      <c r="W1279" s="19">
        <f t="shared" si="606"/>
        <v>0</v>
      </c>
      <c r="X1279" s="19">
        <f t="shared" si="607"/>
        <v>0</v>
      </c>
      <c r="Y1279" s="19">
        <f t="shared" si="621"/>
        <v>0</v>
      </c>
      <c r="Z1279" s="39">
        <f t="shared" si="624"/>
        <v>0</v>
      </c>
      <c r="AA1279" s="39">
        <f t="shared" si="624"/>
        <v>0</v>
      </c>
      <c r="AB1279" s="39">
        <f t="shared" si="624"/>
        <v>0</v>
      </c>
      <c r="AC1279" s="39">
        <f t="shared" si="624"/>
        <v>0</v>
      </c>
      <c r="AD1279" s="39">
        <f t="shared" si="624"/>
        <v>0</v>
      </c>
      <c r="AE1279" s="20">
        <f t="shared" si="625"/>
        <v>0</v>
      </c>
    </row>
    <row r="1280" spans="1:31">
      <c r="A1280" s="282">
        <f t="shared" si="622"/>
        <v>531</v>
      </c>
      <c r="B1280" s="18">
        <f t="shared" si="626"/>
        <v>0</v>
      </c>
      <c r="C1280" s="271">
        <f t="shared" si="626"/>
        <v>0</v>
      </c>
      <c r="D1280" s="18">
        <f t="shared" ref="D1280:E1280" si="630">D536</f>
        <v>0</v>
      </c>
      <c r="E1280" s="18">
        <f t="shared" si="630"/>
        <v>0</v>
      </c>
      <c r="F1280" s="19">
        <f t="shared" si="596"/>
        <v>0</v>
      </c>
      <c r="G1280" s="19">
        <f t="shared" si="597"/>
        <v>0</v>
      </c>
      <c r="H1280" s="19">
        <f t="shared" si="598"/>
        <v>0</v>
      </c>
      <c r="I1280" s="19">
        <f t="shared" si="599"/>
        <v>0</v>
      </c>
      <c r="J1280" s="19">
        <f t="shared" si="614"/>
        <v>0</v>
      </c>
      <c r="K1280" s="19">
        <f t="shared" si="615"/>
        <v>0</v>
      </c>
      <c r="L1280" s="19">
        <f t="shared" si="600"/>
        <v>0</v>
      </c>
      <c r="M1280" s="19">
        <f t="shared" si="601"/>
        <v>0</v>
      </c>
      <c r="N1280" s="19">
        <f t="shared" si="602"/>
        <v>0</v>
      </c>
      <c r="O1280" s="19">
        <f t="shared" si="616"/>
        <v>0</v>
      </c>
      <c r="P1280" s="19">
        <f t="shared" si="617"/>
        <v>0</v>
      </c>
      <c r="Q1280" s="19">
        <f t="shared" si="618"/>
        <v>0</v>
      </c>
      <c r="R1280" s="19">
        <f t="shared" si="603"/>
        <v>0</v>
      </c>
      <c r="S1280" s="19">
        <f t="shared" si="604"/>
        <v>0</v>
      </c>
      <c r="T1280" s="19">
        <f t="shared" si="619"/>
        <v>0</v>
      </c>
      <c r="U1280" s="19">
        <f t="shared" si="620"/>
        <v>0</v>
      </c>
      <c r="V1280" s="19">
        <f t="shared" si="605"/>
        <v>0</v>
      </c>
      <c r="W1280" s="19">
        <f t="shared" si="606"/>
        <v>0</v>
      </c>
      <c r="X1280" s="19">
        <f t="shared" si="607"/>
        <v>0</v>
      </c>
      <c r="Y1280" s="19">
        <f t="shared" si="621"/>
        <v>0</v>
      </c>
      <c r="Z1280" s="39">
        <f t="shared" si="624"/>
        <v>0</v>
      </c>
      <c r="AA1280" s="39">
        <f t="shared" si="624"/>
        <v>0</v>
      </c>
      <c r="AB1280" s="39">
        <f t="shared" si="624"/>
        <v>0</v>
      </c>
      <c r="AC1280" s="39">
        <f t="shared" si="624"/>
        <v>0</v>
      </c>
      <c r="AD1280" s="39">
        <f t="shared" si="624"/>
        <v>0</v>
      </c>
      <c r="AE1280" s="20">
        <f t="shared" si="625"/>
        <v>0</v>
      </c>
    </row>
    <row r="1281" spans="1:31">
      <c r="A1281" s="282">
        <f t="shared" si="622"/>
        <v>532</v>
      </c>
      <c r="B1281" s="18">
        <f t="shared" si="626"/>
        <v>0</v>
      </c>
      <c r="C1281" s="271">
        <f t="shared" si="626"/>
        <v>0</v>
      </c>
      <c r="D1281" s="18">
        <f t="shared" ref="D1281:E1281" si="631">D537</f>
        <v>0</v>
      </c>
      <c r="E1281" s="18">
        <f t="shared" si="631"/>
        <v>0</v>
      </c>
      <c r="F1281" s="19">
        <f t="shared" si="596"/>
        <v>0</v>
      </c>
      <c r="G1281" s="19">
        <f t="shared" si="597"/>
        <v>0</v>
      </c>
      <c r="H1281" s="19">
        <f t="shared" si="598"/>
        <v>0</v>
      </c>
      <c r="I1281" s="19">
        <f t="shared" si="599"/>
        <v>0</v>
      </c>
      <c r="J1281" s="19">
        <f t="shared" si="614"/>
        <v>0</v>
      </c>
      <c r="K1281" s="19">
        <f t="shared" si="615"/>
        <v>0</v>
      </c>
      <c r="L1281" s="19">
        <f t="shared" si="600"/>
        <v>0</v>
      </c>
      <c r="M1281" s="19">
        <f t="shared" si="601"/>
        <v>0</v>
      </c>
      <c r="N1281" s="19">
        <f t="shared" si="602"/>
        <v>0</v>
      </c>
      <c r="O1281" s="19">
        <f t="shared" si="616"/>
        <v>0</v>
      </c>
      <c r="P1281" s="19">
        <f t="shared" si="617"/>
        <v>0</v>
      </c>
      <c r="Q1281" s="19">
        <f t="shared" si="618"/>
        <v>0</v>
      </c>
      <c r="R1281" s="19">
        <f t="shared" si="603"/>
        <v>0</v>
      </c>
      <c r="S1281" s="19">
        <f t="shared" si="604"/>
        <v>0</v>
      </c>
      <c r="T1281" s="19">
        <f t="shared" si="619"/>
        <v>0</v>
      </c>
      <c r="U1281" s="19">
        <f t="shared" si="620"/>
        <v>0</v>
      </c>
      <c r="V1281" s="19">
        <f t="shared" si="605"/>
        <v>0</v>
      </c>
      <c r="W1281" s="19">
        <f t="shared" si="606"/>
        <v>0</v>
      </c>
      <c r="X1281" s="19">
        <f t="shared" si="607"/>
        <v>0</v>
      </c>
      <c r="Y1281" s="19">
        <f t="shared" si="621"/>
        <v>0</v>
      </c>
      <c r="Z1281" s="39">
        <f t="shared" ref="Z1281:AD1290" si="632">Z537</f>
        <v>0</v>
      </c>
      <c r="AA1281" s="39">
        <f t="shared" si="632"/>
        <v>0</v>
      </c>
      <c r="AB1281" s="39">
        <f t="shared" si="632"/>
        <v>0</v>
      </c>
      <c r="AC1281" s="39">
        <f t="shared" si="632"/>
        <v>0</v>
      </c>
      <c r="AD1281" s="39">
        <f t="shared" si="632"/>
        <v>0</v>
      </c>
      <c r="AE1281" s="20">
        <f t="shared" si="625"/>
        <v>0</v>
      </c>
    </row>
    <row r="1282" spans="1:31">
      <c r="A1282" s="282">
        <f t="shared" si="622"/>
        <v>533</v>
      </c>
      <c r="B1282" s="18">
        <f t="shared" si="626"/>
        <v>0</v>
      </c>
      <c r="C1282" s="271">
        <f t="shared" si="626"/>
        <v>0</v>
      </c>
      <c r="D1282" s="18">
        <f t="shared" ref="D1282:E1282" si="633">D538</f>
        <v>0</v>
      </c>
      <c r="E1282" s="18">
        <f t="shared" si="633"/>
        <v>0</v>
      </c>
      <c r="F1282" s="19">
        <f t="shared" si="596"/>
        <v>0</v>
      </c>
      <c r="G1282" s="19">
        <f t="shared" si="597"/>
        <v>0</v>
      </c>
      <c r="H1282" s="19">
        <f t="shared" si="598"/>
        <v>0</v>
      </c>
      <c r="I1282" s="19">
        <f t="shared" si="599"/>
        <v>0</v>
      </c>
      <c r="J1282" s="19">
        <f t="shared" si="614"/>
        <v>0</v>
      </c>
      <c r="K1282" s="19">
        <f t="shared" si="615"/>
        <v>0</v>
      </c>
      <c r="L1282" s="19">
        <f t="shared" si="600"/>
        <v>0</v>
      </c>
      <c r="M1282" s="19">
        <f t="shared" si="601"/>
        <v>0</v>
      </c>
      <c r="N1282" s="19">
        <f t="shared" si="602"/>
        <v>0</v>
      </c>
      <c r="O1282" s="19">
        <f t="shared" si="616"/>
        <v>0</v>
      </c>
      <c r="P1282" s="19">
        <f t="shared" si="617"/>
        <v>0</v>
      </c>
      <c r="Q1282" s="19">
        <f t="shared" si="618"/>
        <v>0</v>
      </c>
      <c r="R1282" s="19">
        <f t="shared" si="603"/>
        <v>0</v>
      </c>
      <c r="S1282" s="19">
        <f t="shared" si="604"/>
        <v>0</v>
      </c>
      <c r="T1282" s="19">
        <f t="shared" si="619"/>
        <v>0</v>
      </c>
      <c r="U1282" s="19">
        <f t="shared" si="620"/>
        <v>0</v>
      </c>
      <c r="V1282" s="19">
        <f t="shared" si="605"/>
        <v>0</v>
      </c>
      <c r="W1282" s="19">
        <f t="shared" si="606"/>
        <v>0</v>
      </c>
      <c r="X1282" s="19">
        <f t="shared" si="607"/>
        <v>0</v>
      </c>
      <c r="Y1282" s="19">
        <f t="shared" si="621"/>
        <v>0</v>
      </c>
      <c r="Z1282" s="39">
        <f t="shared" si="632"/>
        <v>0</v>
      </c>
      <c r="AA1282" s="39">
        <f t="shared" si="632"/>
        <v>0</v>
      </c>
      <c r="AB1282" s="39">
        <f t="shared" si="632"/>
        <v>0</v>
      </c>
      <c r="AC1282" s="39">
        <f t="shared" si="632"/>
        <v>0</v>
      </c>
      <c r="AD1282" s="39">
        <f t="shared" si="632"/>
        <v>0</v>
      </c>
      <c r="AE1282" s="20">
        <f t="shared" si="625"/>
        <v>0</v>
      </c>
    </row>
    <row r="1283" spans="1:31">
      <c r="A1283" s="282">
        <f t="shared" si="622"/>
        <v>534</v>
      </c>
      <c r="B1283" s="18">
        <f t="shared" si="626"/>
        <v>0</v>
      </c>
      <c r="C1283" s="271">
        <f t="shared" si="626"/>
        <v>0</v>
      </c>
      <c r="D1283" s="18">
        <f t="shared" ref="D1283:E1283" si="634">D539</f>
        <v>0</v>
      </c>
      <c r="E1283" s="18">
        <f t="shared" si="634"/>
        <v>0</v>
      </c>
      <c r="F1283" s="19">
        <f t="shared" si="596"/>
        <v>0</v>
      </c>
      <c r="G1283" s="19">
        <f t="shared" si="597"/>
        <v>0</v>
      </c>
      <c r="H1283" s="19">
        <f t="shared" si="598"/>
        <v>0</v>
      </c>
      <c r="I1283" s="19">
        <f t="shared" si="599"/>
        <v>0</v>
      </c>
      <c r="J1283" s="19">
        <f t="shared" si="614"/>
        <v>0</v>
      </c>
      <c r="K1283" s="19">
        <f t="shared" si="615"/>
        <v>0</v>
      </c>
      <c r="L1283" s="19">
        <f t="shared" si="600"/>
        <v>0</v>
      </c>
      <c r="M1283" s="19">
        <f t="shared" si="601"/>
        <v>0</v>
      </c>
      <c r="N1283" s="19">
        <f t="shared" si="602"/>
        <v>0</v>
      </c>
      <c r="O1283" s="19">
        <f t="shared" si="616"/>
        <v>0</v>
      </c>
      <c r="P1283" s="19">
        <f t="shared" si="617"/>
        <v>0</v>
      </c>
      <c r="Q1283" s="19">
        <f t="shared" si="618"/>
        <v>0</v>
      </c>
      <c r="R1283" s="19">
        <f t="shared" si="603"/>
        <v>0</v>
      </c>
      <c r="S1283" s="19">
        <f t="shared" si="604"/>
        <v>0</v>
      </c>
      <c r="T1283" s="19">
        <f t="shared" si="619"/>
        <v>0</v>
      </c>
      <c r="U1283" s="19">
        <f t="shared" si="620"/>
        <v>0</v>
      </c>
      <c r="V1283" s="19">
        <f t="shared" si="605"/>
        <v>0</v>
      </c>
      <c r="W1283" s="19">
        <f t="shared" si="606"/>
        <v>0</v>
      </c>
      <c r="X1283" s="19">
        <f t="shared" si="607"/>
        <v>0</v>
      </c>
      <c r="Y1283" s="19">
        <f t="shared" si="621"/>
        <v>0</v>
      </c>
      <c r="Z1283" s="39">
        <f t="shared" si="632"/>
        <v>0</v>
      </c>
      <c r="AA1283" s="39">
        <f t="shared" si="632"/>
        <v>0</v>
      </c>
      <c r="AB1283" s="39">
        <f t="shared" si="632"/>
        <v>0</v>
      </c>
      <c r="AC1283" s="39">
        <f t="shared" si="632"/>
        <v>0</v>
      </c>
      <c r="AD1283" s="39">
        <f t="shared" si="632"/>
        <v>0</v>
      </c>
      <c r="AE1283" s="20">
        <f t="shared" si="625"/>
        <v>0</v>
      </c>
    </row>
    <row r="1284" spans="1:31">
      <c r="A1284" s="282">
        <f t="shared" si="622"/>
        <v>535</v>
      </c>
      <c r="B1284" s="18">
        <f t="shared" si="626"/>
        <v>0</v>
      </c>
      <c r="C1284" s="271">
        <f t="shared" si="626"/>
        <v>0</v>
      </c>
      <c r="D1284" s="18">
        <f t="shared" ref="D1284:E1284" si="635">D540</f>
        <v>0</v>
      </c>
      <c r="E1284" s="18">
        <f t="shared" si="635"/>
        <v>0</v>
      </c>
      <c r="F1284" s="19">
        <f t="shared" si="596"/>
        <v>0</v>
      </c>
      <c r="G1284" s="19">
        <f t="shared" si="597"/>
        <v>0</v>
      </c>
      <c r="H1284" s="19">
        <f t="shared" si="598"/>
        <v>0</v>
      </c>
      <c r="I1284" s="19">
        <f t="shared" si="599"/>
        <v>0</v>
      </c>
      <c r="J1284" s="19">
        <f t="shared" si="614"/>
        <v>0</v>
      </c>
      <c r="K1284" s="19">
        <f t="shared" si="615"/>
        <v>0</v>
      </c>
      <c r="L1284" s="19">
        <f t="shared" si="600"/>
        <v>0</v>
      </c>
      <c r="M1284" s="19">
        <f t="shared" si="601"/>
        <v>0</v>
      </c>
      <c r="N1284" s="19">
        <f t="shared" si="602"/>
        <v>0</v>
      </c>
      <c r="O1284" s="19">
        <f t="shared" si="616"/>
        <v>0</v>
      </c>
      <c r="P1284" s="19">
        <f t="shared" si="617"/>
        <v>0</v>
      </c>
      <c r="Q1284" s="19">
        <f t="shared" si="618"/>
        <v>0</v>
      </c>
      <c r="R1284" s="19">
        <f t="shared" si="603"/>
        <v>0</v>
      </c>
      <c r="S1284" s="19">
        <f t="shared" si="604"/>
        <v>0</v>
      </c>
      <c r="T1284" s="19">
        <f t="shared" si="619"/>
        <v>0</v>
      </c>
      <c r="U1284" s="19">
        <f t="shared" si="620"/>
        <v>0</v>
      </c>
      <c r="V1284" s="19">
        <f t="shared" si="605"/>
        <v>0</v>
      </c>
      <c r="W1284" s="19">
        <f t="shared" si="606"/>
        <v>0</v>
      </c>
      <c r="X1284" s="19">
        <f t="shared" si="607"/>
        <v>0</v>
      </c>
      <c r="Y1284" s="19">
        <f t="shared" si="621"/>
        <v>0</v>
      </c>
      <c r="Z1284" s="39">
        <f t="shared" si="632"/>
        <v>0</v>
      </c>
      <c r="AA1284" s="39">
        <f t="shared" si="632"/>
        <v>0</v>
      </c>
      <c r="AB1284" s="39">
        <f t="shared" si="632"/>
        <v>0</v>
      </c>
      <c r="AC1284" s="39">
        <f t="shared" si="632"/>
        <v>0</v>
      </c>
      <c r="AD1284" s="39">
        <f t="shared" si="632"/>
        <v>0</v>
      </c>
      <c r="AE1284" s="20">
        <f t="shared" si="625"/>
        <v>0</v>
      </c>
    </row>
    <row r="1285" spans="1:31">
      <c r="A1285" s="282">
        <f t="shared" si="622"/>
        <v>536</v>
      </c>
      <c r="B1285" s="18">
        <f t="shared" si="626"/>
        <v>0</v>
      </c>
      <c r="C1285" s="271">
        <f t="shared" si="626"/>
        <v>0</v>
      </c>
      <c r="D1285" s="18">
        <f t="shared" ref="D1285:E1285" si="636">D541</f>
        <v>0</v>
      </c>
      <c r="E1285" s="18">
        <f t="shared" si="636"/>
        <v>0</v>
      </c>
      <c r="F1285" s="19">
        <f t="shared" si="596"/>
        <v>0</v>
      </c>
      <c r="G1285" s="19">
        <f t="shared" si="597"/>
        <v>0</v>
      </c>
      <c r="H1285" s="19">
        <f t="shared" si="598"/>
        <v>0</v>
      </c>
      <c r="I1285" s="19">
        <f t="shared" si="599"/>
        <v>0</v>
      </c>
      <c r="J1285" s="19">
        <f t="shared" si="614"/>
        <v>0</v>
      </c>
      <c r="K1285" s="19">
        <f t="shared" si="615"/>
        <v>0</v>
      </c>
      <c r="L1285" s="19">
        <f t="shared" si="600"/>
        <v>0</v>
      </c>
      <c r="M1285" s="19">
        <f t="shared" si="601"/>
        <v>0</v>
      </c>
      <c r="N1285" s="19">
        <f t="shared" si="602"/>
        <v>0</v>
      </c>
      <c r="O1285" s="19">
        <f t="shared" si="616"/>
        <v>0</v>
      </c>
      <c r="P1285" s="19">
        <f t="shared" si="617"/>
        <v>0</v>
      </c>
      <c r="Q1285" s="19">
        <f t="shared" si="618"/>
        <v>0</v>
      </c>
      <c r="R1285" s="19">
        <f t="shared" si="603"/>
        <v>0</v>
      </c>
      <c r="S1285" s="19">
        <f t="shared" si="604"/>
        <v>0</v>
      </c>
      <c r="T1285" s="19">
        <f t="shared" si="619"/>
        <v>0</v>
      </c>
      <c r="U1285" s="19">
        <f t="shared" si="620"/>
        <v>0</v>
      </c>
      <c r="V1285" s="19">
        <f t="shared" si="605"/>
        <v>0</v>
      </c>
      <c r="W1285" s="19">
        <f t="shared" si="606"/>
        <v>0</v>
      </c>
      <c r="X1285" s="19">
        <f t="shared" si="607"/>
        <v>0</v>
      </c>
      <c r="Y1285" s="19">
        <f t="shared" si="621"/>
        <v>0</v>
      </c>
      <c r="Z1285" s="39">
        <f t="shared" si="632"/>
        <v>0</v>
      </c>
      <c r="AA1285" s="39">
        <f t="shared" si="632"/>
        <v>0</v>
      </c>
      <c r="AB1285" s="39">
        <f t="shared" si="632"/>
        <v>0</v>
      </c>
      <c r="AC1285" s="39">
        <f t="shared" si="632"/>
        <v>0</v>
      </c>
      <c r="AD1285" s="39">
        <f t="shared" si="632"/>
        <v>0</v>
      </c>
      <c r="AE1285" s="20">
        <f t="shared" si="625"/>
        <v>0</v>
      </c>
    </row>
    <row r="1286" spans="1:31">
      <c r="A1286" s="282">
        <f t="shared" si="622"/>
        <v>537</v>
      </c>
      <c r="B1286" s="18">
        <f t="shared" si="626"/>
        <v>0</v>
      </c>
      <c r="C1286" s="271">
        <f t="shared" si="626"/>
        <v>0</v>
      </c>
      <c r="D1286" s="18">
        <f t="shared" ref="D1286:E1286" si="637">D542</f>
        <v>0</v>
      </c>
      <c r="E1286" s="18">
        <f t="shared" si="637"/>
        <v>0</v>
      </c>
      <c r="F1286" s="19">
        <f t="shared" si="596"/>
        <v>0</v>
      </c>
      <c r="G1286" s="19">
        <f t="shared" si="597"/>
        <v>0</v>
      </c>
      <c r="H1286" s="19">
        <f t="shared" si="598"/>
        <v>0</v>
      </c>
      <c r="I1286" s="19">
        <f t="shared" si="599"/>
        <v>0</v>
      </c>
      <c r="J1286" s="19">
        <f t="shared" si="614"/>
        <v>0</v>
      </c>
      <c r="K1286" s="19">
        <f t="shared" si="615"/>
        <v>0</v>
      </c>
      <c r="L1286" s="19">
        <f t="shared" si="600"/>
        <v>0</v>
      </c>
      <c r="M1286" s="19">
        <f t="shared" si="601"/>
        <v>0</v>
      </c>
      <c r="N1286" s="19">
        <f t="shared" si="602"/>
        <v>0</v>
      </c>
      <c r="O1286" s="19">
        <f t="shared" si="616"/>
        <v>0</v>
      </c>
      <c r="P1286" s="19">
        <f t="shared" si="617"/>
        <v>0</v>
      </c>
      <c r="Q1286" s="19">
        <f t="shared" si="618"/>
        <v>0</v>
      </c>
      <c r="R1286" s="19">
        <f t="shared" si="603"/>
        <v>0</v>
      </c>
      <c r="S1286" s="19">
        <f t="shared" si="604"/>
        <v>0</v>
      </c>
      <c r="T1286" s="19">
        <f t="shared" si="619"/>
        <v>0</v>
      </c>
      <c r="U1286" s="19">
        <f t="shared" si="620"/>
        <v>0</v>
      </c>
      <c r="V1286" s="19">
        <f t="shared" si="605"/>
        <v>0</v>
      </c>
      <c r="W1286" s="19">
        <f t="shared" si="606"/>
        <v>0</v>
      </c>
      <c r="X1286" s="19">
        <f t="shared" si="607"/>
        <v>0</v>
      </c>
      <c r="Y1286" s="19">
        <f t="shared" si="621"/>
        <v>0</v>
      </c>
      <c r="Z1286" s="39">
        <f t="shared" si="632"/>
        <v>0</v>
      </c>
      <c r="AA1286" s="39">
        <f t="shared" si="632"/>
        <v>0</v>
      </c>
      <c r="AB1286" s="39">
        <f t="shared" si="632"/>
        <v>0</v>
      </c>
      <c r="AC1286" s="39">
        <f t="shared" si="632"/>
        <v>0</v>
      </c>
      <c r="AD1286" s="39">
        <f t="shared" si="632"/>
        <v>0</v>
      </c>
      <c r="AE1286" s="20">
        <f t="shared" si="625"/>
        <v>0</v>
      </c>
    </row>
    <row r="1287" spans="1:31">
      <c r="A1287" s="282">
        <f t="shared" si="622"/>
        <v>538</v>
      </c>
      <c r="B1287" s="18">
        <f t="shared" si="626"/>
        <v>0</v>
      </c>
      <c r="C1287" s="271">
        <f t="shared" si="626"/>
        <v>0</v>
      </c>
      <c r="D1287" s="18">
        <f t="shared" ref="D1287:E1318" si="638">D543</f>
        <v>0</v>
      </c>
      <c r="E1287" s="18">
        <f t="shared" si="638"/>
        <v>0</v>
      </c>
      <c r="F1287" s="19">
        <f t="shared" ref="F1287:F1350" si="639">IF(F543="후원(일시22건 또는 정기8건)또는 자원봉사(8명)",10,IF(F543="후원(일시13건 또는 정기5건)또는 자원봉사(7명)",8,IF(F543="후원(일시7건 또는 정기3건)또는 자원봉사(4명)",6,IF(F543="후원(일시4건 또는 정기2건)또는 자원봉사(2명)",4,IF(F543="후원(일시1건 또는 정기1건)또는 자원봉사(1명)",2,0)))))</f>
        <v>0</v>
      </c>
      <c r="G1287" s="19">
        <f t="shared" ref="G1287:G1350" si="640">IF(G543="게시",5,0)</f>
        <v>0</v>
      </c>
      <c r="H1287" s="19">
        <f t="shared" ref="H1287:H1350" si="641">IF(H543&gt;=6,20,IF(H543=5,15,IF(H543=4,10,IF(H543=3,5,0))))</f>
        <v>0</v>
      </c>
      <c r="I1287" s="19">
        <f t="shared" ref="I1287:I1350" si="642">IF(I543&gt;=30,20,IF(I543&gt;=22,15,IF(I543&gt;=15,10,IF(I543&gt;=8,5,0))))</f>
        <v>0</v>
      </c>
      <c r="J1287" s="19">
        <f t="shared" si="614"/>
        <v>0</v>
      </c>
      <c r="K1287" s="19">
        <f t="shared" si="615"/>
        <v>0</v>
      </c>
      <c r="L1287" s="19">
        <f t="shared" ref="L1287:L1350" si="643">IF(L543="설치",5,0)</f>
        <v>0</v>
      </c>
      <c r="M1287" s="19">
        <f t="shared" ref="M1287:M1350" si="644">IF(M543="가능",5,0)</f>
        <v>0</v>
      </c>
      <c r="N1287" s="19">
        <f t="shared" ref="N1287:N1350" si="645">IF(N543="사용",5,0)</f>
        <v>0</v>
      </c>
      <c r="O1287" s="19">
        <f t="shared" si="616"/>
        <v>0</v>
      </c>
      <c r="P1287" s="19">
        <f t="shared" si="617"/>
        <v>0</v>
      </c>
      <c r="Q1287" s="19">
        <f t="shared" si="618"/>
        <v>0</v>
      </c>
      <c r="R1287" s="19">
        <f t="shared" ref="R1287:R1350" si="646">IF(R543&gt;=5000,5,IF(R543&gt;=3000,4,IF(R543&gt;=2000,3,IF(R543&gt;=1000,2,IF(R543&gt;=500,1,0)))))</f>
        <v>0</v>
      </c>
      <c r="S1287" s="19">
        <f t="shared" ref="S1287:S1350" si="647">IF(S543&gt;=4000,5,IF(S543&gt;=2500,4,IF(S543&gt;=1000,3,IF(S543&gt;=500,2,IF(S543&gt;=300,1,0)))))</f>
        <v>0</v>
      </c>
      <c r="T1287" s="19">
        <f t="shared" si="619"/>
        <v>0</v>
      </c>
      <c r="U1287" s="19">
        <f t="shared" si="620"/>
        <v>0</v>
      </c>
      <c r="V1287" s="19">
        <f t="shared" ref="V1287:V1350" si="648">IF(V543&gt;=3,15,IF(V543&gt;=2,10,IF(V543&gt;=1,5,0)))</f>
        <v>0</v>
      </c>
      <c r="W1287" s="19">
        <f t="shared" ref="W1287:W1350" si="649">IF(W543&gt;=25,10,IF(W543&gt;=20,8,IF(W543&gt;=16,6,IF(W543&gt;=11,4,IF(W543&gt;=6,2,IF(W543&gt;=1,1,0))))))</f>
        <v>0</v>
      </c>
      <c r="X1287" s="19">
        <f t="shared" ref="X1287:X1350" si="650">IF(X543="구성",15,0)</f>
        <v>0</v>
      </c>
      <c r="Y1287" s="19">
        <f t="shared" si="621"/>
        <v>0</v>
      </c>
      <c r="Z1287" s="39">
        <f t="shared" si="632"/>
        <v>0</v>
      </c>
      <c r="AA1287" s="39">
        <f t="shared" si="632"/>
        <v>0</v>
      </c>
      <c r="AB1287" s="39">
        <f t="shared" si="632"/>
        <v>0</v>
      </c>
      <c r="AC1287" s="39">
        <f t="shared" si="632"/>
        <v>0</v>
      </c>
      <c r="AD1287" s="39">
        <f t="shared" si="632"/>
        <v>0</v>
      </c>
      <c r="AE1287" s="20">
        <f t="shared" si="625"/>
        <v>0</v>
      </c>
    </row>
    <row r="1288" spans="1:31">
      <c r="A1288" s="282">
        <f t="shared" si="622"/>
        <v>539</v>
      </c>
      <c r="B1288" s="18">
        <f t="shared" si="626"/>
        <v>0</v>
      </c>
      <c r="C1288" s="271">
        <f t="shared" si="626"/>
        <v>0</v>
      </c>
      <c r="D1288" s="18">
        <f t="shared" si="638"/>
        <v>0</v>
      </c>
      <c r="E1288" s="18">
        <f t="shared" si="638"/>
        <v>0</v>
      </c>
      <c r="F1288" s="19">
        <f t="shared" si="639"/>
        <v>0</v>
      </c>
      <c r="G1288" s="19">
        <f t="shared" si="640"/>
        <v>0</v>
      </c>
      <c r="H1288" s="19">
        <f t="shared" si="641"/>
        <v>0</v>
      </c>
      <c r="I1288" s="19">
        <f t="shared" si="642"/>
        <v>0</v>
      </c>
      <c r="J1288" s="19">
        <f t="shared" si="614"/>
        <v>0</v>
      </c>
      <c r="K1288" s="19">
        <f t="shared" si="615"/>
        <v>0</v>
      </c>
      <c r="L1288" s="19">
        <f t="shared" si="643"/>
        <v>0</v>
      </c>
      <c r="M1288" s="19">
        <f t="shared" si="644"/>
        <v>0</v>
      </c>
      <c r="N1288" s="19">
        <f t="shared" si="645"/>
        <v>0</v>
      </c>
      <c r="O1288" s="19">
        <f t="shared" si="616"/>
        <v>0</v>
      </c>
      <c r="P1288" s="19">
        <f t="shared" si="617"/>
        <v>0</v>
      </c>
      <c r="Q1288" s="19">
        <f t="shared" si="618"/>
        <v>0</v>
      </c>
      <c r="R1288" s="19">
        <f t="shared" si="646"/>
        <v>0</v>
      </c>
      <c r="S1288" s="19">
        <f t="shared" si="647"/>
        <v>0</v>
      </c>
      <c r="T1288" s="19">
        <f t="shared" si="619"/>
        <v>0</v>
      </c>
      <c r="U1288" s="19">
        <f t="shared" si="620"/>
        <v>0</v>
      </c>
      <c r="V1288" s="19">
        <f t="shared" si="648"/>
        <v>0</v>
      </c>
      <c r="W1288" s="19">
        <f t="shared" si="649"/>
        <v>0</v>
      </c>
      <c r="X1288" s="19">
        <f t="shared" si="650"/>
        <v>0</v>
      </c>
      <c r="Y1288" s="19">
        <f t="shared" si="621"/>
        <v>0</v>
      </c>
      <c r="Z1288" s="39">
        <f t="shared" si="632"/>
        <v>0</v>
      </c>
      <c r="AA1288" s="39">
        <f t="shared" si="632"/>
        <v>0</v>
      </c>
      <c r="AB1288" s="39">
        <f t="shared" si="632"/>
        <v>0</v>
      </c>
      <c r="AC1288" s="39">
        <f t="shared" si="632"/>
        <v>0</v>
      </c>
      <c r="AD1288" s="39">
        <f t="shared" si="632"/>
        <v>0</v>
      </c>
      <c r="AE1288" s="20">
        <f t="shared" si="625"/>
        <v>0</v>
      </c>
    </row>
    <row r="1289" spans="1:31">
      <c r="A1289" s="282">
        <f t="shared" si="622"/>
        <v>540</v>
      </c>
      <c r="B1289" s="18">
        <f t="shared" si="626"/>
        <v>0</v>
      </c>
      <c r="C1289" s="271">
        <f t="shared" si="626"/>
        <v>0</v>
      </c>
      <c r="D1289" s="18">
        <f t="shared" si="638"/>
        <v>0</v>
      </c>
      <c r="E1289" s="18">
        <f t="shared" si="638"/>
        <v>0</v>
      </c>
      <c r="F1289" s="19">
        <f t="shared" si="639"/>
        <v>0</v>
      </c>
      <c r="G1289" s="19">
        <f t="shared" si="640"/>
        <v>0</v>
      </c>
      <c r="H1289" s="19">
        <f t="shared" si="641"/>
        <v>0</v>
      </c>
      <c r="I1289" s="19">
        <f t="shared" si="642"/>
        <v>0</v>
      </c>
      <c r="J1289" s="19">
        <f t="shared" si="614"/>
        <v>0</v>
      </c>
      <c r="K1289" s="19">
        <f t="shared" si="615"/>
        <v>0</v>
      </c>
      <c r="L1289" s="19">
        <f t="shared" si="643"/>
        <v>0</v>
      </c>
      <c r="M1289" s="19">
        <f t="shared" si="644"/>
        <v>0</v>
      </c>
      <c r="N1289" s="19">
        <f t="shared" si="645"/>
        <v>0</v>
      </c>
      <c r="O1289" s="19">
        <f t="shared" si="616"/>
        <v>0</v>
      </c>
      <c r="P1289" s="19">
        <f t="shared" si="617"/>
        <v>0</v>
      </c>
      <c r="Q1289" s="19">
        <f t="shared" si="618"/>
        <v>0</v>
      </c>
      <c r="R1289" s="19">
        <f t="shared" si="646"/>
        <v>0</v>
      </c>
      <c r="S1289" s="19">
        <f t="shared" si="647"/>
        <v>0</v>
      </c>
      <c r="T1289" s="19">
        <f t="shared" si="619"/>
        <v>0</v>
      </c>
      <c r="U1289" s="19">
        <f t="shared" si="620"/>
        <v>0</v>
      </c>
      <c r="V1289" s="19">
        <f t="shared" si="648"/>
        <v>0</v>
      </c>
      <c r="W1289" s="19">
        <f t="shared" si="649"/>
        <v>0</v>
      </c>
      <c r="X1289" s="19">
        <f t="shared" si="650"/>
        <v>0</v>
      </c>
      <c r="Y1289" s="19">
        <f t="shared" si="621"/>
        <v>0</v>
      </c>
      <c r="Z1289" s="39">
        <f t="shared" si="632"/>
        <v>0</v>
      </c>
      <c r="AA1289" s="39">
        <f t="shared" si="632"/>
        <v>0</v>
      </c>
      <c r="AB1289" s="39">
        <f t="shared" si="632"/>
        <v>0</v>
      </c>
      <c r="AC1289" s="39">
        <f t="shared" si="632"/>
        <v>0</v>
      </c>
      <c r="AD1289" s="39">
        <f t="shared" si="632"/>
        <v>0</v>
      </c>
      <c r="AE1289" s="20">
        <f t="shared" si="625"/>
        <v>0</v>
      </c>
    </row>
    <row r="1290" spans="1:31">
      <c r="A1290" s="282">
        <f t="shared" si="622"/>
        <v>541</v>
      </c>
      <c r="B1290" s="18">
        <f t="shared" si="626"/>
        <v>0</v>
      </c>
      <c r="C1290" s="271">
        <f t="shared" si="626"/>
        <v>0</v>
      </c>
      <c r="D1290" s="18">
        <f t="shared" si="638"/>
        <v>0</v>
      </c>
      <c r="E1290" s="18">
        <f t="shared" si="638"/>
        <v>0</v>
      </c>
      <c r="F1290" s="19">
        <f t="shared" si="639"/>
        <v>0</v>
      </c>
      <c r="G1290" s="19">
        <f t="shared" si="640"/>
        <v>0</v>
      </c>
      <c r="H1290" s="19">
        <f t="shared" si="641"/>
        <v>0</v>
      </c>
      <c r="I1290" s="19">
        <f t="shared" si="642"/>
        <v>0</v>
      </c>
      <c r="J1290" s="19">
        <f t="shared" si="614"/>
        <v>0</v>
      </c>
      <c r="K1290" s="19">
        <f t="shared" si="615"/>
        <v>0</v>
      </c>
      <c r="L1290" s="19">
        <f t="shared" si="643"/>
        <v>0</v>
      </c>
      <c r="M1290" s="19">
        <f t="shared" si="644"/>
        <v>0</v>
      </c>
      <c r="N1290" s="19">
        <f t="shared" si="645"/>
        <v>0</v>
      </c>
      <c r="O1290" s="19">
        <f t="shared" si="616"/>
        <v>0</v>
      </c>
      <c r="P1290" s="19">
        <f t="shared" si="617"/>
        <v>0</v>
      </c>
      <c r="Q1290" s="19">
        <f t="shared" si="618"/>
        <v>0</v>
      </c>
      <c r="R1290" s="19">
        <f t="shared" si="646"/>
        <v>0</v>
      </c>
      <c r="S1290" s="19">
        <f t="shared" si="647"/>
        <v>0</v>
      </c>
      <c r="T1290" s="19">
        <f t="shared" si="619"/>
        <v>0</v>
      </c>
      <c r="U1290" s="19">
        <f t="shared" si="620"/>
        <v>0</v>
      </c>
      <c r="V1290" s="19">
        <f t="shared" si="648"/>
        <v>0</v>
      </c>
      <c r="W1290" s="19">
        <f t="shared" si="649"/>
        <v>0</v>
      </c>
      <c r="X1290" s="19">
        <f t="shared" si="650"/>
        <v>0</v>
      </c>
      <c r="Y1290" s="19">
        <f t="shared" si="621"/>
        <v>0</v>
      </c>
      <c r="Z1290" s="39">
        <f t="shared" si="632"/>
        <v>0</v>
      </c>
      <c r="AA1290" s="39">
        <f t="shared" si="632"/>
        <v>0</v>
      </c>
      <c r="AB1290" s="39">
        <f t="shared" si="632"/>
        <v>0</v>
      </c>
      <c r="AC1290" s="39">
        <f t="shared" si="632"/>
        <v>0</v>
      </c>
      <c r="AD1290" s="39">
        <f t="shared" si="632"/>
        <v>0</v>
      </c>
      <c r="AE1290" s="20">
        <f t="shared" si="625"/>
        <v>0</v>
      </c>
    </row>
    <row r="1291" spans="1:31">
      <c r="A1291" s="282">
        <f t="shared" si="622"/>
        <v>542</v>
      </c>
      <c r="B1291" s="18">
        <f t="shared" si="626"/>
        <v>0</v>
      </c>
      <c r="C1291" s="271">
        <f t="shared" si="626"/>
        <v>0</v>
      </c>
      <c r="D1291" s="18">
        <f t="shared" si="638"/>
        <v>0</v>
      </c>
      <c r="E1291" s="18">
        <f t="shared" si="638"/>
        <v>0</v>
      </c>
      <c r="F1291" s="19">
        <f t="shared" si="639"/>
        <v>0</v>
      </c>
      <c r="G1291" s="19">
        <f t="shared" si="640"/>
        <v>0</v>
      </c>
      <c r="H1291" s="19">
        <f t="shared" si="641"/>
        <v>0</v>
      </c>
      <c r="I1291" s="19">
        <f t="shared" si="642"/>
        <v>0</v>
      </c>
      <c r="J1291" s="19">
        <f t="shared" si="614"/>
        <v>0</v>
      </c>
      <c r="K1291" s="19">
        <f t="shared" si="615"/>
        <v>0</v>
      </c>
      <c r="L1291" s="19">
        <f t="shared" si="643"/>
        <v>0</v>
      </c>
      <c r="M1291" s="19">
        <f t="shared" si="644"/>
        <v>0</v>
      </c>
      <c r="N1291" s="19">
        <f t="shared" si="645"/>
        <v>0</v>
      </c>
      <c r="O1291" s="19">
        <f t="shared" si="616"/>
        <v>0</v>
      </c>
      <c r="P1291" s="19">
        <f t="shared" si="617"/>
        <v>0</v>
      </c>
      <c r="Q1291" s="19">
        <f t="shared" si="618"/>
        <v>0</v>
      </c>
      <c r="R1291" s="19">
        <f t="shared" si="646"/>
        <v>0</v>
      </c>
      <c r="S1291" s="19">
        <f t="shared" si="647"/>
        <v>0</v>
      </c>
      <c r="T1291" s="19">
        <f t="shared" si="619"/>
        <v>0</v>
      </c>
      <c r="U1291" s="19">
        <f t="shared" si="620"/>
        <v>0</v>
      </c>
      <c r="V1291" s="19">
        <f t="shared" si="648"/>
        <v>0</v>
      </c>
      <c r="W1291" s="19">
        <f t="shared" si="649"/>
        <v>0</v>
      </c>
      <c r="X1291" s="19">
        <f t="shared" si="650"/>
        <v>0</v>
      </c>
      <c r="Y1291" s="19">
        <f t="shared" si="621"/>
        <v>0</v>
      </c>
      <c r="Z1291" s="39">
        <f t="shared" ref="Z1291:AD1300" si="651">Z547</f>
        <v>0</v>
      </c>
      <c r="AA1291" s="39">
        <f t="shared" si="651"/>
        <v>0</v>
      </c>
      <c r="AB1291" s="39">
        <f t="shared" si="651"/>
        <v>0</v>
      </c>
      <c r="AC1291" s="39">
        <f t="shared" si="651"/>
        <v>0</v>
      </c>
      <c r="AD1291" s="39">
        <f t="shared" si="651"/>
        <v>0</v>
      </c>
      <c r="AE1291" s="20">
        <f t="shared" si="625"/>
        <v>0</v>
      </c>
    </row>
    <row r="1292" spans="1:31">
      <c r="A1292" s="282">
        <f t="shared" si="622"/>
        <v>543</v>
      </c>
      <c r="B1292" s="18">
        <f t="shared" si="626"/>
        <v>0</v>
      </c>
      <c r="C1292" s="271">
        <f t="shared" si="626"/>
        <v>0</v>
      </c>
      <c r="D1292" s="18">
        <f t="shared" si="638"/>
        <v>0</v>
      </c>
      <c r="E1292" s="18">
        <f t="shared" si="638"/>
        <v>0</v>
      </c>
      <c r="F1292" s="19">
        <f t="shared" si="639"/>
        <v>0</v>
      </c>
      <c r="G1292" s="19">
        <f t="shared" si="640"/>
        <v>0</v>
      </c>
      <c r="H1292" s="19">
        <f t="shared" si="641"/>
        <v>0</v>
      </c>
      <c r="I1292" s="19">
        <f t="shared" si="642"/>
        <v>0</v>
      </c>
      <c r="J1292" s="19">
        <f t="shared" si="614"/>
        <v>0</v>
      </c>
      <c r="K1292" s="19">
        <f t="shared" si="615"/>
        <v>0</v>
      </c>
      <c r="L1292" s="19">
        <f t="shared" si="643"/>
        <v>0</v>
      </c>
      <c r="M1292" s="19">
        <f t="shared" si="644"/>
        <v>0</v>
      </c>
      <c r="N1292" s="19">
        <f t="shared" si="645"/>
        <v>0</v>
      </c>
      <c r="O1292" s="19">
        <f t="shared" si="616"/>
        <v>0</v>
      </c>
      <c r="P1292" s="19">
        <f t="shared" si="617"/>
        <v>0</v>
      </c>
      <c r="Q1292" s="19">
        <f t="shared" si="618"/>
        <v>0</v>
      </c>
      <c r="R1292" s="19">
        <f t="shared" si="646"/>
        <v>0</v>
      </c>
      <c r="S1292" s="19">
        <f t="shared" si="647"/>
        <v>0</v>
      </c>
      <c r="T1292" s="19">
        <f t="shared" si="619"/>
        <v>0</v>
      </c>
      <c r="U1292" s="19">
        <f t="shared" si="620"/>
        <v>0</v>
      </c>
      <c r="V1292" s="19">
        <f t="shared" si="648"/>
        <v>0</v>
      </c>
      <c r="W1292" s="19">
        <f t="shared" si="649"/>
        <v>0</v>
      </c>
      <c r="X1292" s="19">
        <f t="shared" si="650"/>
        <v>0</v>
      </c>
      <c r="Y1292" s="19">
        <f t="shared" si="621"/>
        <v>0</v>
      </c>
      <c r="Z1292" s="39">
        <f t="shared" si="651"/>
        <v>0</v>
      </c>
      <c r="AA1292" s="39">
        <f t="shared" si="651"/>
        <v>0</v>
      </c>
      <c r="AB1292" s="39">
        <f t="shared" si="651"/>
        <v>0</v>
      </c>
      <c r="AC1292" s="39">
        <f t="shared" si="651"/>
        <v>0</v>
      </c>
      <c r="AD1292" s="39">
        <f t="shared" si="651"/>
        <v>0</v>
      </c>
      <c r="AE1292" s="20">
        <f t="shared" si="625"/>
        <v>0</v>
      </c>
    </row>
    <row r="1293" spans="1:31">
      <c r="A1293" s="282">
        <f t="shared" si="622"/>
        <v>544</v>
      </c>
      <c r="B1293" s="18">
        <f t="shared" si="626"/>
        <v>0</v>
      </c>
      <c r="C1293" s="271">
        <f t="shared" si="626"/>
        <v>0</v>
      </c>
      <c r="D1293" s="18">
        <f t="shared" si="638"/>
        <v>0</v>
      </c>
      <c r="E1293" s="18">
        <f t="shared" si="638"/>
        <v>0</v>
      </c>
      <c r="F1293" s="19">
        <f t="shared" si="639"/>
        <v>0</v>
      </c>
      <c r="G1293" s="19">
        <f t="shared" si="640"/>
        <v>0</v>
      </c>
      <c r="H1293" s="19">
        <f t="shared" si="641"/>
        <v>0</v>
      </c>
      <c r="I1293" s="19">
        <f t="shared" si="642"/>
        <v>0</v>
      </c>
      <c r="J1293" s="19">
        <f t="shared" si="614"/>
        <v>0</v>
      </c>
      <c r="K1293" s="19">
        <f t="shared" si="615"/>
        <v>0</v>
      </c>
      <c r="L1293" s="19">
        <f t="shared" si="643"/>
        <v>0</v>
      </c>
      <c r="M1293" s="19">
        <f t="shared" si="644"/>
        <v>0</v>
      </c>
      <c r="N1293" s="19">
        <f t="shared" si="645"/>
        <v>0</v>
      </c>
      <c r="O1293" s="19">
        <f t="shared" si="616"/>
        <v>0</v>
      </c>
      <c r="P1293" s="19">
        <f t="shared" si="617"/>
        <v>0</v>
      </c>
      <c r="Q1293" s="19">
        <f t="shared" si="618"/>
        <v>0</v>
      </c>
      <c r="R1293" s="19">
        <f t="shared" si="646"/>
        <v>0</v>
      </c>
      <c r="S1293" s="19">
        <f t="shared" si="647"/>
        <v>0</v>
      </c>
      <c r="T1293" s="19">
        <f t="shared" si="619"/>
        <v>0</v>
      </c>
      <c r="U1293" s="19">
        <f t="shared" si="620"/>
        <v>0</v>
      </c>
      <c r="V1293" s="19">
        <f t="shared" si="648"/>
        <v>0</v>
      </c>
      <c r="W1293" s="19">
        <f t="shared" si="649"/>
        <v>0</v>
      </c>
      <c r="X1293" s="19">
        <f t="shared" si="650"/>
        <v>0</v>
      </c>
      <c r="Y1293" s="19">
        <f t="shared" si="621"/>
        <v>0</v>
      </c>
      <c r="Z1293" s="39">
        <f t="shared" si="651"/>
        <v>0</v>
      </c>
      <c r="AA1293" s="39">
        <f t="shared" si="651"/>
        <v>0</v>
      </c>
      <c r="AB1293" s="39">
        <f t="shared" si="651"/>
        <v>0</v>
      </c>
      <c r="AC1293" s="39">
        <f t="shared" si="651"/>
        <v>0</v>
      </c>
      <c r="AD1293" s="39">
        <f t="shared" si="651"/>
        <v>0</v>
      </c>
      <c r="AE1293" s="20">
        <f t="shared" si="625"/>
        <v>0</v>
      </c>
    </row>
    <row r="1294" spans="1:31">
      <c r="A1294" s="282">
        <f t="shared" si="622"/>
        <v>545</v>
      </c>
      <c r="B1294" s="18">
        <f t="shared" si="626"/>
        <v>0</v>
      </c>
      <c r="C1294" s="271">
        <f t="shared" si="626"/>
        <v>0</v>
      </c>
      <c r="D1294" s="18">
        <f t="shared" si="638"/>
        <v>0</v>
      </c>
      <c r="E1294" s="18">
        <f t="shared" si="638"/>
        <v>0</v>
      </c>
      <c r="F1294" s="19">
        <f t="shared" si="639"/>
        <v>0</v>
      </c>
      <c r="G1294" s="19">
        <f t="shared" si="640"/>
        <v>0</v>
      </c>
      <c r="H1294" s="19">
        <f t="shared" si="641"/>
        <v>0</v>
      </c>
      <c r="I1294" s="19">
        <f t="shared" si="642"/>
        <v>0</v>
      </c>
      <c r="J1294" s="19">
        <f t="shared" si="614"/>
        <v>0</v>
      </c>
      <c r="K1294" s="19">
        <f t="shared" si="615"/>
        <v>0</v>
      </c>
      <c r="L1294" s="19">
        <f t="shared" si="643"/>
        <v>0</v>
      </c>
      <c r="M1294" s="19">
        <f t="shared" si="644"/>
        <v>0</v>
      </c>
      <c r="N1294" s="19">
        <f t="shared" si="645"/>
        <v>0</v>
      </c>
      <c r="O1294" s="19">
        <f t="shared" si="616"/>
        <v>0</v>
      </c>
      <c r="P1294" s="19">
        <f t="shared" si="617"/>
        <v>0</v>
      </c>
      <c r="Q1294" s="19">
        <f t="shared" si="618"/>
        <v>0</v>
      </c>
      <c r="R1294" s="19">
        <f t="shared" si="646"/>
        <v>0</v>
      </c>
      <c r="S1294" s="19">
        <f t="shared" si="647"/>
        <v>0</v>
      </c>
      <c r="T1294" s="19">
        <f t="shared" si="619"/>
        <v>0</v>
      </c>
      <c r="U1294" s="19">
        <f t="shared" si="620"/>
        <v>0</v>
      </c>
      <c r="V1294" s="19">
        <f t="shared" si="648"/>
        <v>0</v>
      </c>
      <c r="W1294" s="19">
        <f t="shared" si="649"/>
        <v>0</v>
      </c>
      <c r="X1294" s="19">
        <f t="shared" si="650"/>
        <v>0</v>
      </c>
      <c r="Y1294" s="19">
        <f t="shared" si="621"/>
        <v>0</v>
      </c>
      <c r="Z1294" s="39">
        <f t="shared" si="651"/>
        <v>0</v>
      </c>
      <c r="AA1294" s="39">
        <f t="shared" si="651"/>
        <v>0</v>
      </c>
      <c r="AB1294" s="39">
        <f t="shared" si="651"/>
        <v>0</v>
      </c>
      <c r="AC1294" s="39">
        <f t="shared" si="651"/>
        <v>0</v>
      </c>
      <c r="AD1294" s="39">
        <f t="shared" si="651"/>
        <v>0</v>
      </c>
      <c r="AE1294" s="20">
        <f t="shared" si="625"/>
        <v>0</v>
      </c>
    </row>
    <row r="1295" spans="1:31">
      <c r="A1295" s="282">
        <f t="shared" si="622"/>
        <v>546</v>
      </c>
      <c r="B1295" s="18">
        <f t="shared" si="626"/>
        <v>0</v>
      </c>
      <c r="C1295" s="271">
        <f t="shared" si="626"/>
        <v>0</v>
      </c>
      <c r="D1295" s="18">
        <f t="shared" si="638"/>
        <v>0</v>
      </c>
      <c r="E1295" s="18">
        <f t="shared" si="638"/>
        <v>0</v>
      </c>
      <c r="F1295" s="19">
        <f t="shared" si="639"/>
        <v>0</v>
      </c>
      <c r="G1295" s="19">
        <f t="shared" si="640"/>
        <v>0</v>
      </c>
      <c r="H1295" s="19">
        <f t="shared" si="641"/>
        <v>0</v>
      </c>
      <c r="I1295" s="19">
        <f t="shared" si="642"/>
        <v>0</v>
      </c>
      <c r="J1295" s="19">
        <f t="shared" si="614"/>
        <v>0</v>
      </c>
      <c r="K1295" s="19">
        <f t="shared" si="615"/>
        <v>0</v>
      </c>
      <c r="L1295" s="19">
        <f t="shared" si="643"/>
        <v>0</v>
      </c>
      <c r="M1295" s="19">
        <f t="shared" si="644"/>
        <v>0</v>
      </c>
      <c r="N1295" s="19">
        <f t="shared" si="645"/>
        <v>0</v>
      </c>
      <c r="O1295" s="19">
        <f t="shared" si="616"/>
        <v>0</v>
      </c>
      <c r="P1295" s="19">
        <f t="shared" si="617"/>
        <v>0</v>
      </c>
      <c r="Q1295" s="19">
        <f t="shared" si="618"/>
        <v>0</v>
      </c>
      <c r="R1295" s="19">
        <f t="shared" si="646"/>
        <v>0</v>
      </c>
      <c r="S1295" s="19">
        <f t="shared" si="647"/>
        <v>0</v>
      </c>
      <c r="T1295" s="19">
        <f t="shared" si="619"/>
        <v>0</v>
      </c>
      <c r="U1295" s="19">
        <f t="shared" si="620"/>
        <v>0</v>
      </c>
      <c r="V1295" s="19">
        <f t="shared" si="648"/>
        <v>0</v>
      </c>
      <c r="W1295" s="19">
        <f t="shared" si="649"/>
        <v>0</v>
      </c>
      <c r="X1295" s="19">
        <f t="shared" si="650"/>
        <v>0</v>
      </c>
      <c r="Y1295" s="19">
        <f t="shared" si="621"/>
        <v>0</v>
      </c>
      <c r="Z1295" s="39">
        <f t="shared" si="651"/>
        <v>0</v>
      </c>
      <c r="AA1295" s="39">
        <f t="shared" si="651"/>
        <v>0</v>
      </c>
      <c r="AB1295" s="39">
        <f t="shared" si="651"/>
        <v>0</v>
      </c>
      <c r="AC1295" s="39">
        <f t="shared" si="651"/>
        <v>0</v>
      </c>
      <c r="AD1295" s="39">
        <f t="shared" si="651"/>
        <v>0</v>
      </c>
      <c r="AE1295" s="20">
        <f t="shared" si="625"/>
        <v>0</v>
      </c>
    </row>
    <row r="1296" spans="1:31">
      <c r="A1296" s="282">
        <f t="shared" si="622"/>
        <v>547</v>
      </c>
      <c r="B1296" s="18">
        <f t="shared" si="626"/>
        <v>0</v>
      </c>
      <c r="C1296" s="271">
        <f t="shared" si="626"/>
        <v>0</v>
      </c>
      <c r="D1296" s="18">
        <f t="shared" si="638"/>
        <v>0</v>
      </c>
      <c r="E1296" s="18">
        <f t="shared" si="638"/>
        <v>0</v>
      </c>
      <c r="F1296" s="19">
        <f t="shared" si="639"/>
        <v>0</v>
      </c>
      <c r="G1296" s="19">
        <f t="shared" si="640"/>
        <v>0</v>
      </c>
      <c r="H1296" s="19">
        <f t="shared" si="641"/>
        <v>0</v>
      </c>
      <c r="I1296" s="19">
        <f t="shared" si="642"/>
        <v>0</v>
      </c>
      <c r="J1296" s="19">
        <f t="shared" si="614"/>
        <v>0</v>
      </c>
      <c r="K1296" s="19">
        <f t="shared" si="615"/>
        <v>0</v>
      </c>
      <c r="L1296" s="19">
        <f t="shared" si="643"/>
        <v>0</v>
      </c>
      <c r="M1296" s="19">
        <f t="shared" si="644"/>
        <v>0</v>
      </c>
      <c r="N1296" s="19">
        <f t="shared" si="645"/>
        <v>0</v>
      </c>
      <c r="O1296" s="19">
        <f t="shared" si="616"/>
        <v>0</v>
      </c>
      <c r="P1296" s="19">
        <f t="shared" si="617"/>
        <v>0</v>
      </c>
      <c r="Q1296" s="19">
        <f t="shared" si="618"/>
        <v>0</v>
      </c>
      <c r="R1296" s="19">
        <f t="shared" si="646"/>
        <v>0</v>
      </c>
      <c r="S1296" s="19">
        <f t="shared" si="647"/>
        <v>0</v>
      </c>
      <c r="T1296" s="19">
        <f t="shared" si="619"/>
        <v>0</v>
      </c>
      <c r="U1296" s="19">
        <f t="shared" si="620"/>
        <v>0</v>
      </c>
      <c r="V1296" s="19">
        <f t="shared" si="648"/>
        <v>0</v>
      </c>
      <c r="W1296" s="19">
        <f t="shared" si="649"/>
        <v>0</v>
      </c>
      <c r="X1296" s="19">
        <f t="shared" si="650"/>
        <v>0</v>
      </c>
      <c r="Y1296" s="19">
        <f t="shared" si="621"/>
        <v>0</v>
      </c>
      <c r="Z1296" s="39">
        <f t="shared" si="651"/>
        <v>0</v>
      </c>
      <c r="AA1296" s="39">
        <f t="shared" si="651"/>
        <v>0</v>
      </c>
      <c r="AB1296" s="39">
        <f t="shared" si="651"/>
        <v>0</v>
      </c>
      <c r="AC1296" s="39">
        <f t="shared" si="651"/>
        <v>0</v>
      </c>
      <c r="AD1296" s="39">
        <f t="shared" si="651"/>
        <v>0</v>
      </c>
      <c r="AE1296" s="20">
        <f t="shared" si="625"/>
        <v>0</v>
      </c>
    </row>
    <row r="1297" spans="1:31">
      <c r="A1297" s="282">
        <f t="shared" si="622"/>
        <v>548</v>
      </c>
      <c r="B1297" s="18">
        <f t="shared" ref="B1297:C1316" si="652">B553</f>
        <v>0</v>
      </c>
      <c r="C1297" s="271">
        <f t="shared" si="652"/>
        <v>0</v>
      </c>
      <c r="D1297" s="18">
        <f t="shared" si="638"/>
        <v>0</v>
      </c>
      <c r="E1297" s="18">
        <f t="shared" si="638"/>
        <v>0</v>
      </c>
      <c r="F1297" s="19">
        <f t="shared" si="639"/>
        <v>0</v>
      </c>
      <c r="G1297" s="19">
        <f t="shared" si="640"/>
        <v>0</v>
      </c>
      <c r="H1297" s="19">
        <f t="shared" si="641"/>
        <v>0</v>
      </c>
      <c r="I1297" s="19">
        <f t="shared" si="642"/>
        <v>0</v>
      </c>
      <c r="J1297" s="19">
        <f t="shared" si="614"/>
        <v>0</v>
      </c>
      <c r="K1297" s="19">
        <f t="shared" si="615"/>
        <v>0</v>
      </c>
      <c r="L1297" s="19">
        <f t="shared" si="643"/>
        <v>0</v>
      </c>
      <c r="M1297" s="19">
        <f t="shared" si="644"/>
        <v>0</v>
      </c>
      <c r="N1297" s="19">
        <f t="shared" si="645"/>
        <v>0</v>
      </c>
      <c r="O1297" s="19">
        <f t="shared" si="616"/>
        <v>0</v>
      </c>
      <c r="P1297" s="19">
        <f t="shared" si="617"/>
        <v>0</v>
      </c>
      <c r="Q1297" s="19">
        <f t="shared" si="618"/>
        <v>0</v>
      </c>
      <c r="R1297" s="19">
        <f t="shared" si="646"/>
        <v>0</v>
      </c>
      <c r="S1297" s="19">
        <f t="shared" si="647"/>
        <v>0</v>
      </c>
      <c r="T1297" s="19">
        <f t="shared" si="619"/>
        <v>0</v>
      </c>
      <c r="U1297" s="19">
        <f t="shared" si="620"/>
        <v>0</v>
      </c>
      <c r="V1297" s="19">
        <f t="shared" si="648"/>
        <v>0</v>
      </c>
      <c r="W1297" s="19">
        <f t="shared" si="649"/>
        <v>0</v>
      </c>
      <c r="X1297" s="19">
        <f t="shared" si="650"/>
        <v>0</v>
      </c>
      <c r="Y1297" s="19">
        <f t="shared" si="621"/>
        <v>0</v>
      </c>
      <c r="Z1297" s="39">
        <f t="shared" si="651"/>
        <v>0</v>
      </c>
      <c r="AA1297" s="39">
        <f t="shared" si="651"/>
        <v>0</v>
      </c>
      <c r="AB1297" s="39">
        <f t="shared" si="651"/>
        <v>0</v>
      </c>
      <c r="AC1297" s="39">
        <f t="shared" si="651"/>
        <v>0</v>
      </c>
      <c r="AD1297" s="39">
        <f t="shared" si="651"/>
        <v>0</v>
      </c>
      <c r="AE1297" s="20">
        <f t="shared" si="625"/>
        <v>0</v>
      </c>
    </row>
    <row r="1298" spans="1:31">
      <c r="A1298" s="282">
        <f t="shared" si="622"/>
        <v>549</v>
      </c>
      <c r="B1298" s="18">
        <f t="shared" si="652"/>
        <v>0</v>
      </c>
      <c r="C1298" s="271">
        <f t="shared" si="652"/>
        <v>0</v>
      </c>
      <c r="D1298" s="18">
        <f t="shared" si="638"/>
        <v>0</v>
      </c>
      <c r="E1298" s="18">
        <f t="shared" si="638"/>
        <v>0</v>
      </c>
      <c r="F1298" s="19">
        <f t="shared" si="639"/>
        <v>0</v>
      </c>
      <c r="G1298" s="19">
        <f t="shared" si="640"/>
        <v>0</v>
      </c>
      <c r="H1298" s="19">
        <f t="shared" si="641"/>
        <v>0</v>
      </c>
      <c r="I1298" s="19">
        <f t="shared" si="642"/>
        <v>0</v>
      </c>
      <c r="J1298" s="19">
        <f t="shared" si="614"/>
        <v>0</v>
      </c>
      <c r="K1298" s="19">
        <f t="shared" si="615"/>
        <v>0</v>
      </c>
      <c r="L1298" s="19">
        <f t="shared" si="643"/>
        <v>0</v>
      </c>
      <c r="M1298" s="19">
        <f t="shared" si="644"/>
        <v>0</v>
      </c>
      <c r="N1298" s="19">
        <f t="shared" si="645"/>
        <v>0</v>
      </c>
      <c r="O1298" s="19">
        <f t="shared" si="616"/>
        <v>0</v>
      </c>
      <c r="P1298" s="19">
        <f t="shared" si="617"/>
        <v>0</v>
      </c>
      <c r="Q1298" s="19">
        <f t="shared" si="618"/>
        <v>0</v>
      </c>
      <c r="R1298" s="19">
        <f t="shared" si="646"/>
        <v>0</v>
      </c>
      <c r="S1298" s="19">
        <f t="shared" si="647"/>
        <v>0</v>
      </c>
      <c r="T1298" s="19">
        <f t="shared" si="619"/>
        <v>0</v>
      </c>
      <c r="U1298" s="19">
        <f t="shared" si="620"/>
        <v>0</v>
      </c>
      <c r="V1298" s="19">
        <f t="shared" si="648"/>
        <v>0</v>
      </c>
      <c r="W1298" s="19">
        <f t="shared" si="649"/>
        <v>0</v>
      </c>
      <c r="X1298" s="19">
        <f t="shared" si="650"/>
        <v>0</v>
      </c>
      <c r="Y1298" s="19">
        <f t="shared" si="621"/>
        <v>0</v>
      </c>
      <c r="Z1298" s="39">
        <f t="shared" si="651"/>
        <v>0</v>
      </c>
      <c r="AA1298" s="39">
        <f t="shared" si="651"/>
        <v>0</v>
      </c>
      <c r="AB1298" s="39">
        <f t="shared" si="651"/>
        <v>0</v>
      </c>
      <c r="AC1298" s="39">
        <f t="shared" si="651"/>
        <v>0</v>
      </c>
      <c r="AD1298" s="39">
        <f t="shared" si="651"/>
        <v>0</v>
      </c>
      <c r="AE1298" s="20">
        <f t="shared" si="625"/>
        <v>0</v>
      </c>
    </row>
    <row r="1299" spans="1:31">
      <c r="A1299" s="282">
        <f t="shared" si="622"/>
        <v>550</v>
      </c>
      <c r="B1299" s="18">
        <f t="shared" si="652"/>
        <v>0</v>
      </c>
      <c r="C1299" s="271">
        <f t="shared" si="652"/>
        <v>0</v>
      </c>
      <c r="D1299" s="18">
        <f t="shared" si="638"/>
        <v>0</v>
      </c>
      <c r="E1299" s="18">
        <f t="shared" si="638"/>
        <v>0</v>
      </c>
      <c r="F1299" s="19">
        <f t="shared" si="639"/>
        <v>0</v>
      </c>
      <c r="G1299" s="19">
        <f t="shared" si="640"/>
        <v>0</v>
      </c>
      <c r="H1299" s="19">
        <f t="shared" si="641"/>
        <v>0</v>
      </c>
      <c r="I1299" s="19">
        <f t="shared" si="642"/>
        <v>0</v>
      </c>
      <c r="J1299" s="19">
        <f t="shared" si="614"/>
        <v>0</v>
      </c>
      <c r="K1299" s="19">
        <f t="shared" si="615"/>
        <v>0</v>
      </c>
      <c r="L1299" s="19">
        <f t="shared" si="643"/>
        <v>0</v>
      </c>
      <c r="M1299" s="19">
        <f t="shared" si="644"/>
        <v>0</v>
      </c>
      <c r="N1299" s="19">
        <f t="shared" si="645"/>
        <v>0</v>
      </c>
      <c r="O1299" s="19">
        <f t="shared" si="616"/>
        <v>0</v>
      </c>
      <c r="P1299" s="19">
        <f t="shared" si="617"/>
        <v>0</v>
      </c>
      <c r="Q1299" s="19">
        <f t="shared" si="618"/>
        <v>0</v>
      </c>
      <c r="R1299" s="19">
        <f t="shared" si="646"/>
        <v>0</v>
      </c>
      <c r="S1299" s="19">
        <f t="shared" si="647"/>
        <v>0</v>
      </c>
      <c r="T1299" s="19">
        <f t="shared" si="619"/>
        <v>0</v>
      </c>
      <c r="U1299" s="19">
        <f t="shared" si="620"/>
        <v>0</v>
      </c>
      <c r="V1299" s="19">
        <f t="shared" si="648"/>
        <v>0</v>
      </c>
      <c r="W1299" s="19">
        <f t="shared" si="649"/>
        <v>0</v>
      </c>
      <c r="X1299" s="19">
        <f t="shared" si="650"/>
        <v>0</v>
      </c>
      <c r="Y1299" s="19">
        <f t="shared" si="621"/>
        <v>0</v>
      </c>
      <c r="Z1299" s="39">
        <f t="shared" si="651"/>
        <v>0</v>
      </c>
      <c r="AA1299" s="39">
        <f t="shared" si="651"/>
        <v>0</v>
      </c>
      <c r="AB1299" s="39">
        <f t="shared" si="651"/>
        <v>0</v>
      </c>
      <c r="AC1299" s="39">
        <f t="shared" si="651"/>
        <v>0</v>
      </c>
      <c r="AD1299" s="39">
        <f t="shared" si="651"/>
        <v>0</v>
      </c>
      <c r="AE1299" s="20">
        <f t="shared" si="625"/>
        <v>0</v>
      </c>
    </row>
    <row r="1300" spans="1:31">
      <c r="A1300" s="282">
        <f t="shared" si="622"/>
        <v>551</v>
      </c>
      <c r="B1300" s="18">
        <f t="shared" si="652"/>
        <v>0</v>
      </c>
      <c r="C1300" s="271">
        <f t="shared" si="652"/>
        <v>0</v>
      </c>
      <c r="D1300" s="18">
        <f t="shared" si="638"/>
        <v>0</v>
      </c>
      <c r="E1300" s="18">
        <f t="shared" si="638"/>
        <v>0</v>
      </c>
      <c r="F1300" s="19">
        <f t="shared" si="639"/>
        <v>0</v>
      </c>
      <c r="G1300" s="19">
        <f t="shared" si="640"/>
        <v>0</v>
      </c>
      <c r="H1300" s="19">
        <f t="shared" si="641"/>
        <v>0</v>
      </c>
      <c r="I1300" s="19">
        <f t="shared" si="642"/>
        <v>0</v>
      </c>
      <c r="J1300" s="19">
        <f t="shared" si="614"/>
        <v>0</v>
      </c>
      <c r="K1300" s="19">
        <f t="shared" si="615"/>
        <v>0</v>
      </c>
      <c r="L1300" s="19">
        <f t="shared" si="643"/>
        <v>0</v>
      </c>
      <c r="M1300" s="19">
        <f t="shared" si="644"/>
        <v>0</v>
      </c>
      <c r="N1300" s="19">
        <f t="shared" si="645"/>
        <v>0</v>
      </c>
      <c r="O1300" s="19">
        <f t="shared" si="616"/>
        <v>0</v>
      </c>
      <c r="P1300" s="19">
        <f t="shared" si="617"/>
        <v>0</v>
      </c>
      <c r="Q1300" s="19">
        <f t="shared" si="618"/>
        <v>0</v>
      </c>
      <c r="R1300" s="19">
        <f t="shared" si="646"/>
        <v>0</v>
      </c>
      <c r="S1300" s="19">
        <f t="shared" si="647"/>
        <v>0</v>
      </c>
      <c r="T1300" s="19">
        <f t="shared" si="619"/>
        <v>0</v>
      </c>
      <c r="U1300" s="19">
        <f t="shared" si="620"/>
        <v>0</v>
      </c>
      <c r="V1300" s="19">
        <f t="shared" si="648"/>
        <v>0</v>
      </c>
      <c r="W1300" s="19">
        <f t="shared" si="649"/>
        <v>0</v>
      </c>
      <c r="X1300" s="19">
        <f t="shared" si="650"/>
        <v>0</v>
      </c>
      <c r="Y1300" s="19">
        <f t="shared" si="621"/>
        <v>0</v>
      </c>
      <c r="Z1300" s="39">
        <f t="shared" si="651"/>
        <v>0</v>
      </c>
      <c r="AA1300" s="39">
        <f t="shared" si="651"/>
        <v>0</v>
      </c>
      <c r="AB1300" s="39">
        <f t="shared" si="651"/>
        <v>0</v>
      </c>
      <c r="AC1300" s="39">
        <f t="shared" si="651"/>
        <v>0</v>
      </c>
      <c r="AD1300" s="39">
        <f t="shared" si="651"/>
        <v>0</v>
      </c>
      <c r="AE1300" s="20">
        <f t="shared" si="625"/>
        <v>0</v>
      </c>
    </row>
    <row r="1301" spans="1:31">
      <c r="A1301" s="282">
        <f t="shared" si="622"/>
        <v>552</v>
      </c>
      <c r="B1301" s="18">
        <f t="shared" si="652"/>
        <v>0</v>
      </c>
      <c r="C1301" s="271">
        <f t="shared" si="652"/>
        <v>0</v>
      </c>
      <c r="D1301" s="18">
        <f t="shared" si="638"/>
        <v>0</v>
      </c>
      <c r="E1301" s="18">
        <f t="shared" si="638"/>
        <v>0</v>
      </c>
      <c r="F1301" s="19">
        <f t="shared" si="639"/>
        <v>0</v>
      </c>
      <c r="G1301" s="19">
        <f t="shared" si="640"/>
        <v>0</v>
      </c>
      <c r="H1301" s="19">
        <f t="shared" si="641"/>
        <v>0</v>
      </c>
      <c r="I1301" s="19">
        <f t="shared" si="642"/>
        <v>0</v>
      </c>
      <c r="J1301" s="19">
        <f t="shared" si="614"/>
        <v>0</v>
      </c>
      <c r="K1301" s="19">
        <f t="shared" si="615"/>
        <v>0</v>
      </c>
      <c r="L1301" s="19">
        <f t="shared" si="643"/>
        <v>0</v>
      </c>
      <c r="M1301" s="19">
        <f t="shared" si="644"/>
        <v>0</v>
      </c>
      <c r="N1301" s="19">
        <f t="shared" si="645"/>
        <v>0</v>
      </c>
      <c r="O1301" s="19">
        <f t="shared" si="616"/>
        <v>0</v>
      </c>
      <c r="P1301" s="19">
        <f t="shared" si="617"/>
        <v>0</v>
      </c>
      <c r="Q1301" s="19">
        <f t="shared" si="618"/>
        <v>0</v>
      </c>
      <c r="R1301" s="19">
        <f t="shared" si="646"/>
        <v>0</v>
      </c>
      <c r="S1301" s="19">
        <f t="shared" si="647"/>
        <v>0</v>
      </c>
      <c r="T1301" s="19">
        <f t="shared" si="619"/>
        <v>0</v>
      </c>
      <c r="U1301" s="19">
        <f t="shared" si="620"/>
        <v>0</v>
      </c>
      <c r="V1301" s="19">
        <f t="shared" si="648"/>
        <v>0</v>
      </c>
      <c r="W1301" s="19">
        <f t="shared" si="649"/>
        <v>0</v>
      </c>
      <c r="X1301" s="19">
        <f t="shared" si="650"/>
        <v>0</v>
      </c>
      <c r="Y1301" s="19">
        <f t="shared" si="621"/>
        <v>0</v>
      </c>
      <c r="Z1301" s="39">
        <f t="shared" ref="Z1301:AD1306" si="653">Z557</f>
        <v>0</v>
      </c>
      <c r="AA1301" s="39">
        <f t="shared" si="653"/>
        <v>0</v>
      </c>
      <c r="AB1301" s="39">
        <f t="shared" si="653"/>
        <v>0</v>
      </c>
      <c r="AC1301" s="39">
        <f t="shared" si="653"/>
        <v>0</v>
      </c>
      <c r="AD1301" s="39">
        <f t="shared" si="653"/>
        <v>0</v>
      </c>
      <c r="AE1301" s="20">
        <f t="shared" si="625"/>
        <v>0</v>
      </c>
    </row>
    <row r="1302" spans="1:31">
      <c r="A1302" s="282">
        <f t="shared" si="622"/>
        <v>553</v>
      </c>
      <c r="B1302" s="18">
        <f t="shared" si="652"/>
        <v>0</v>
      </c>
      <c r="C1302" s="271">
        <f t="shared" si="652"/>
        <v>0</v>
      </c>
      <c r="D1302" s="18">
        <f t="shared" si="638"/>
        <v>0</v>
      </c>
      <c r="E1302" s="18">
        <f t="shared" si="638"/>
        <v>0</v>
      </c>
      <c r="F1302" s="19">
        <f t="shared" si="639"/>
        <v>0</v>
      </c>
      <c r="G1302" s="19">
        <f t="shared" si="640"/>
        <v>0</v>
      </c>
      <c r="H1302" s="19">
        <f t="shared" si="641"/>
        <v>0</v>
      </c>
      <c r="I1302" s="19">
        <f t="shared" si="642"/>
        <v>0</v>
      </c>
      <c r="J1302" s="19">
        <f t="shared" si="614"/>
        <v>0</v>
      </c>
      <c r="K1302" s="19">
        <f t="shared" si="615"/>
        <v>0</v>
      </c>
      <c r="L1302" s="19">
        <f t="shared" si="643"/>
        <v>0</v>
      </c>
      <c r="M1302" s="19">
        <f t="shared" si="644"/>
        <v>0</v>
      </c>
      <c r="N1302" s="19">
        <f t="shared" si="645"/>
        <v>0</v>
      </c>
      <c r="O1302" s="19">
        <f t="shared" si="616"/>
        <v>0</v>
      </c>
      <c r="P1302" s="19">
        <f t="shared" si="617"/>
        <v>0</v>
      </c>
      <c r="Q1302" s="19">
        <f t="shared" si="618"/>
        <v>0</v>
      </c>
      <c r="R1302" s="19">
        <f t="shared" si="646"/>
        <v>0</v>
      </c>
      <c r="S1302" s="19">
        <f t="shared" si="647"/>
        <v>0</v>
      </c>
      <c r="T1302" s="19">
        <f t="shared" si="619"/>
        <v>0</v>
      </c>
      <c r="U1302" s="19">
        <f t="shared" si="620"/>
        <v>0</v>
      </c>
      <c r="V1302" s="19">
        <f t="shared" si="648"/>
        <v>0</v>
      </c>
      <c r="W1302" s="19">
        <f t="shared" si="649"/>
        <v>0</v>
      </c>
      <c r="X1302" s="19">
        <f t="shared" si="650"/>
        <v>0</v>
      </c>
      <c r="Y1302" s="19">
        <f t="shared" si="621"/>
        <v>0</v>
      </c>
      <c r="Z1302" s="39">
        <f t="shared" si="653"/>
        <v>0</v>
      </c>
      <c r="AA1302" s="39">
        <f t="shared" si="653"/>
        <v>0</v>
      </c>
      <c r="AB1302" s="39">
        <f t="shared" si="653"/>
        <v>0</v>
      </c>
      <c r="AC1302" s="39">
        <f t="shared" si="653"/>
        <v>0</v>
      </c>
      <c r="AD1302" s="39">
        <f t="shared" si="653"/>
        <v>0</v>
      </c>
      <c r="AE1302" s="20">
        <f t="shared" si="625"/>
        <v>0</v>
      </c>
    </row>
    <row r="1303" spans="1:31">
      <c r="A1303" s="282">
        <f t="shared" si="622"/>
        <v>554</v>
      </c>
      <c r="B1303" s="18">
        <f t="shared" si="652"/>
        <v>0</v>
      </c>
      <c r="C1303" s="271">
        <f t="shared" si="652"/>
        <v>0</v>
      </c>
      <c r="D1303" s="18">
        <f t="shared" si="638"/>
        <v>0</v>
      </c>
      <c r="E1303" s="18">
        <f t="shared" si="638"/>
        <v>0</v>
      </c>
      <c r="F1303" s="19">
        <f t="shared" si="639"/>
        <v>0</v>
      </c>
      <c r="G1303" s="19">
        <f t="shared" si="640"/>
        <v>0</v>
      </c>
      <c r="H1303" s="19">
        <f t="shared" si="641"/>
        <v>0</v>
      </c>
      <c r="I1303" s="19">
        <f t="shared" si="642"/>
        <v>0</v>
      </c>
      <c r="J1303" s="19">
        <f t="shared" si="614"/>
        <v>0</v>
      </c>
      <c r="K1303" s="19">
        <f t="shared" si="615"/>
        <v>0</v>
      </c>
      <c r="L1303" s="19">
        <f t="shared" si="643"/>
        <v>0</v>
      </c>
      <c r="M1303" s="19">
        <f t="shared" si="644"/>
        <v>0</v>
      </c>
      <c r="N1303" s="19">
        <f t="shared" si="645"/>
        <v>0</v>
      </c>
      <c r="O1303" s="19">
        <f t="shared" si="616"/>
        <v>0</v>
      </c>
      <c r="P1303" s="19">
        <f t="shared" si="617"/>
        <v>0</v>
      </c>
      <c r="Q1303" s="19">
        <f t="shared" si="618"/>
        <v>0</v>
      </c>
      <c r="R1303" s="19">
        <f t="shared" si="646"/>
        <v>0</v>
      </c>
      <c r="S1303" s="19">
        <f t="shared" si="647"/>
        <v>0</v>
      </c>
      <c r="T1303" s="19">
        <f t="shared" si="619"/>
        <v>0</v>
      </c>
      <c r="U1303" s="19">
        <f t="shared" si="620"/>
        <v>0</v>
      </c>
      <c r="V1303" s="19">
        <f t="shared" si="648"/>
        <v>0</v>
      </c>
      <c r="W1303" s="19">
        <f t="shared" si="649"/>
        <v>0</v>
      </c>
      <c r="X1303" s="19">
        <f t="shared" si="650"/>
        <v>0</v>
      </c>
      <c r="Y1303" s="19">
        <f t="shared" si="621"/>
        <v>0</v>
      </c>
      <c r="Z1303" s="39">
        <f t="shared" si="653"/>
        <v>0</v>
      </c>
      <c r="AA1303" s="39">
        <f t="shared" si="653"/>
        <v>0</v>
      </c>
      <c r="AB1303" s="39">
        <f t="shared" si="653"/>
        <v>0</v>
      </c>
      <c r="AC1303" s="39">
        <f t="shared" si="653"/>
        <v>0</v>
      </c>
      <c r="AD1303" s="39">
        <f t="shared" si="653"/>
        <v>0</v>
      </c>
      <c r="AE1303" s="20">
        <f t="shared" si="625"/>
        <v>0</v>
      </c>
    </row>
    <row r="1304" spans="1:31">
      <c r="A1304" s="282">
        <f t="shared" si="622"/>
        <v>555</v>
      </c>
      <c r="B1304" s="18">
        <f t="shared" si="652"/>
        <v>0</v>
      </c>
      <c r="C1304" s="271">
        <f t="shared" si="652"/>
        <v>0</v>
      </c>
      <c r="D1304" s="18">
        <f t="shared" si="638"/>
        <v>0</v>
      </c>
      <c r="E1304" s="18">
        <f t="shared" si="638"/>
        <v>0</v>
      </c>
      <c r="F1304" s="19">
        <f t="shared" si="639"/>
        <v>0</v>
      </c>
      <c r="G1304" s="19">
        <f t="shared" si="640"/>
        <v>0</v>
      </c>
      <c r="H1304" s="19">
        <f t="shared" si="641"/>
        <v>0</v>
      </c>
      <c r="I1304" s="19">
        <f t="shared" si="642"/>
        <v>0</v>
      </c>
      <c r="J1304" s="19">
        <f t="shared" si="614"/>
        <v>0</v>
      </c>
      <c r="K1304" s="19">
        <f t="shared" si="615"/>
        <v>0</v>
      </c>
      <c r="L1304" s="19">
        <f t="shared" si="643"/>
        <v>0</v>
      </c>
      <c r="M1304" s="19">
        <f t="shared" si="644"/>
        <v>0</v>
      </c>
      <c r="N1304" s="19">
        <f t="shared" si="645"/>
        <v>0</v>
      </c>
      <c r="O1304" s="19">
        <f t="shared" si="616"/>
        <v>0</v>
      </c>
      <c r="P1304" s="19">
        <f t="shared" si="617"/>
        <v>0</v>
      </c>
      <c r="Q1304" s="19">
        <f t="shared" si="618"/>
        <v>0</v>
      </c>
      <c r="R1304" s="19">
        <f t="shared" si="646"/>
        <v>0</v>
      </c>
      <c r="S1304" s="19">
        <f t="shared" si="647"/>
        <v>0</v>
      </c>
      <c r="T1304" s="19">
        <f t="shared" si="619"/>
        <v>0</v>
      </c>
      <c r="U1304" s="19">
        <f t="shared" si="620"/>
        <v>0</v>
      </c>
      <c r="V1304" s="19">
        <f t="shared" si="648"/>
        <v>0</v>
      </c>
      <c r="W1304" s="19">
        <f t="shared" si="649"/>
        <v>0</v>
      </c>
      <c r="X1304" s="19">
        <f t="shared" si="650"/>
        <v>0</v>
      </c>
      <c r="Y1304" s="19">
        <f t="shared" si="621"/>
        <v>0</v>
      </c>
      <c r="Z1304" s="39">
        <f t="shared" si="653"/>
        <v>0</v>
      </c>
      <c r="AA1304" s="39">
        <f t="shared" si="653"/>
        <v>0</v>
      </c>
      <c r="AB1304" s="39">
        <f t="shared" si="653"/>
        <v>0</v>
      </c>
      <c r="AC1304" s="39">
        <f t="shared" si="653"/>
        <v>0</v>
      </c>
      <c r="AD1304" s="39">
        <f t="shared" si="653"/>
        <v>0</v>
      </c>
      <c r="AE1304" s="20">
        <f t="shared" si="625"/>
        <v>0</v>
      </c>
    </row>
    <row r="1305" spans="1:31">
      <c r="A1305" s="282">
        <f t="shared" si="622"/>
        <v>556</v>
      </c>
      <c r="B1305" s="18">
        <f t="shared" si="652"/>
        <v>0</v>
      </c>
      <c r="C1305" s="271">
        <f t="shared" si="652"/>
        <v>0</v>
      </c>
      <c r="D1305" s="18">
        <f t="shared" si="638"/>
        <v>0</v>
      </c>
      <c r="E1305" s="18">
        <f t="shared" si="638"/>
        <v>0</v>
      </c>
      <c r="F1305" s="19">
        <f t="shared" si="639"/>
        <v>0</v>
      </c>
      <c r="G1305" s="19">
        <f t="shared" si="640"/>
        <v>0</v>
      </c>
      <c r="H1305" s="19">
        <f t="shared" si="641"/>
        <v>0</v>
      </c>
      <c r="I1305" s="19">
        <f t="shared" si="642"/>
        <v>0</v>
      </c>
      <c r="J1305" s="19">
        <f t="shared" si="614"/>
        <v>0</v>
      </c>
      <c r="K1305" s="19">
        <f t="shared" si="615"/>
        <v>0</v>
      </c>
      <c r="L1305" s="19">
        <f t="shared" si="643"/>
        <v>0</v>
      </c>
      <c r="M1305" s="19">
        <f t="shared" si="644"/>
        <v>0</v>
      </c>
      <c r="N1305" s="19">
        <f t="shared" si="645"/>
        <v>0</v>
      </c>
      <c r="O1305" s="19">
        <f t="shared" si="616"/>
        <v>0</v>
      </c>
      <c r="P1305" s="19">
        <f t="shared" si="617"/>
        <v>0</v>
      </c>
      <c r="Q1305" s="19">
        <f t="shared" si="618"/>
        <v>0</v>
      </c>
      <c r="R1305" s="19">
        <f t="shared" si="646"/>
        <v>0</v>
      </c>
      <c r="S1305" s="19">
        <f t="shared" si="647"/>
        <v>0</v>
      </c>
      <c r="T1305" s="19">
        <f t="shared" si="619"/>
        <v>0</v>
      </c>
      <c r="U1305" s="19">
        <f t="shared" si="620"/>
        <v>0</v>
      </c>
      <c r="V1305" s="19">
        <f t="shared" si="648"/>
        <v>0</v>
      </c>
      <c r="W1305" s="19">
        <f t="shared" si="649"/>
        <v>0</v>
      </c>
      <c r="X1305" s="19">
        <f t="shared" si="650"/>
        <v>0</v>
      </c>
      <c r="Y1305" s="19">
        <f t="shared" si="621"/>
        <v>0</v>
      </c>
      <c r="Z1305" s="39">
        <f t="shared" si="653"/>
        <v>0</v>
      </c>
      <c r="AA1305" s="39">
        <f t="shared" si="653"/>
        <v>0</v>
      </c>
      <c r="AB1305" s="39">
        <f t="shared" si="653"/>
        <v>0</v>
      </c>
      <c r="AC1305" s="39">
        <f t="shared" si="653"/>
        <v>0</v>
      </c>
      <c r="AD1305" s="39">
        <f t="shared" si="653"/>
        <v>0</v>
      </c>
      <c r="AE1305" s="20">
        <f t="shared" si="625"/>
        <v>0</v>
      </c>
    </row>
    <row r="1306" spans="1:31">
      <c r="A1306" s="282">
        <f t="shared" si="622"/>
        <v>557</v>
      </c>
      <c r="B1306" s="18">
        <f t="shared" si="652"/>
        <v>0</v>
      </c>
      <c r="C1306" s="271">
        <f t="shared" si="652"/>
        <v>0</v>
      </c>
      <c r="D1306" s="18">
        <f t="shared" si="638"/>
        <v>0</v>
      </c>
      <c r="E1306" s="18">
        <f t="shared" si="638"/>
        <v>0</v>
      </c>
      <c r="F1306" s="19">
        <f t="shared" si="639"/>
        <v>0</v>
      </c>
      <c r="G1306" s="19">
        <f t="shared" si="640"/>
        <v>0</v>
      </c>
      <c r="H1306" s="19">
        <f t="shared" si="641"/>
        <v>0</v>
      </c>
      <c r="I1306" s="19">
        <f t="shared" si="642"/>
        <v>0</v>
      </c>
      <c r="J1306" s="19">
        <f t="shared" si="614"/>
        <v>0</v>
      </c>
      <c r="K1306" s="19">
        <f t="shared" si="615"/>
        <v>0</v>
      </c>
      <c r="L1306" s="19">
        <f t="shared" si="643"/>
        <v>0</v>
      </c>
      <c r="M1306" s="19">
        <f t="shared" si="644"/>
        <v>0</v>
      </c>
      <c r="N1306" s="19">
        <f t="shared" si="645"/>
        <v>0</v>
      </c>
      <c r="O1306" s="19">
        <f t="shared" si="616"/>
        <v>0</v>
      </c>
      <c r="P1306" s="19">
        <f t="shared" si="617"/>
        <v>0</v>
      </c>
      <c r="Q1306" s="19">
        <f t="shared" si="618"/>
        <v>0</v>
      </c>
      <c r="R1306" s="19">
        <f t="shared" si="646"/>
        <v>0</v>
      </c>
      <c r="S1306" s="19">
        <f t="shared" si="647"/>
        <v>0</v>
      </c>
      <c r="T1306" s="19">
        <f t="shared" si="619"/>
        <v>0</v>
      </c>
      <c r="U1306" s="19">
        <f t="shared" si="620"/>
        <v>0</v>
      </c>
      <c r="V1306" s="19">
        <f t="shared" si="648"/>
        <v>0</v>
      </c>
      <c r="W1306" s="19">
        <f t="shared" si="649"/>
        <v>0</v>
      </c>
      <c r="X1306" s="19">
        <f t="shared" si="650"/>
        <v>0</v>
      </c>
      <c r="Y1306" s="19">
        <f t="shared" si="621"/>
        <v>0</v>
      </c>
      <c r="Z1306" s="39">
        <f t="shared" si="653"/>
        <v>0</v>
      </c>
      <c r="AA1306" s="39">
        <f t="shared" si="653"/>
        <v>0</v>
      </c>
      <c r="AB1306" s="39">
        <f t="shared" si="653"/>
        <v>0</v>
      </c>
      <c r="AC1306" s="39">
        <f t="shared" si="653"/>
        <v>0</v>
      </c>
      <c r="AD1306" s="39">
        <f t="shared" si="653"/>
        <v>0</v>
      </c>
      <c r="AE1306" s="20">
        <f t="shared" si="625"/>
        <v>0</v>
      </c>
    </row>
    <row r="1307" spans="1:31">
      <c r="A1307" s="282">
        <f t="shared" si="622"/>
        <v>558</v>
      </c>
      <c r="B1307" s="18">
        <f t="shared" si="652"/>
        <v>0</v>
      </c>
      <c r="C1307" s="271">
        <f t="shared" si="652"/>
        <v>0</v>
      </c>
      <c r="D1307" s="18">
        <f t="shared" si="638"/>
        <v>0</v>
      </c>
      <c r="E1307" s="18">
        <f t="shared" si="638"/>
        <v>0</v>
      </c>
      <c r="F1307" s="19">
        <f t="shared" si="639"/>
        <v>0</v>
      </c>
      <c r="G1307" s="19">
        <f t="shared" si="640"/>
        <v>0</v>
      </c>
      <c r="H1307" s="19">
        <f t="shared" si="641"/>
        <v>0</v>
      </c>
      <c r="I1307" s="19">
        <f t="shared" si="642"/>
        <v>0</v>
      </c>
      <c r="J1307" s="19">
        <f t="shared" si="614"/>
        <v>0</v>
      </c>
      <c r="K1307" s="19">
        <f t="shared" si="615"/>
        <v>0</v>
      </c>
      <c r="L1307" s="19">
        <f t="shared" si="643"/>
        <v>0</v>
      </c>
      <c r="M1307" s="19">
        <f t="shared" si="644"/>
        <v>0</v>
      </c>
      <c r="N1307" s="19">
        <f t="shared" si="645"/>
        <v>0</v>
      </c>
      <c r="O1307" s="19">
        <f t="shared" si="616"/>
        <v>0</v>
      </c>
      <c r="P1307" s="19">
        <f t="shared" si="617"/>
        <v>0</v>
      </c>
      <c r="Q1307" s="19">
        <f t="shared" si="618"/>
        <v>0</v>
      </c>
      <c r="R1307" s="19">
        <f t="shared" si="646"/>
        <v>0</v>
      </c>
      <c r="S1307" s="19">
        <f t="shared" si="647"/>
        <v>0</v>
      </c>
      <c r="T1307" s="19">
        <f t="shared" si="619"/>
        <v>0</v>
      </c>
      <c r="U1307" s="19">
        <f t="shared" si="620"/>
        <v>0</v>
      </c>
      <c r="V1307" s="19">
        <f t="shared" si="648"/>
        <v>0</v>
      </c>
      <c r="W1307" s="19">
        <f t="shared" si="649"/>
        <v>0</v>
      </c>
      <c r="X1307" s="19">
        <f t="shared" si="650"/>
        <v>0</v>
      </c>
      <c r="Y1307" s="19">
        <f t="shared" si="621"/>
        <v>0</v>
      </c>
      <c r="Z1307" s="39">
        <f t="shared" ref="Z1307:AD1307" si="654">Z563</f>
        <v>0</v>
      </c>
      <c r="AA1307" s="39">
        <f t="shared" si="654"/>
        <v>0</v>
      </c>
      <c r="AB1307" s="39">
        <f t="shared" si="654"/>
        <v>0</v>
      </c>
      <c r="AC1307" s="39">
        <f t="shared" si="654"/>
        <v>0</v>
      </c>
      <c r="AD1307" s="39">
        <f t="shared" si="654"/>
        <v>0</v>
      </c>
      <c r="AE1307" s="20">
        <f t="shared" si="625"/>
        <v>0</v>
      </c>
    </row>
    <row r="1308" spans="1:31">
      <c r="A1308" s="282">
        <f t="shared" si="622"/>
        <v>559</v>
      </c>
      <c r="B1308" s="18">
        <f t="shared" si="652"/>
        <v>0</v>
      </c>
      <c r="C1308" s="271">
        <f t="shared" si="652"/>
        <v>0</v>
      </c>
      <c r="D1308" s="18">
        <f t="shared" si="638"/>
        <v>0</v>
      </c>
      <c r="E1308" s="18">
        <f t="shared" si="638"/>
        <v>0</v>
      </c>
      <c r="F1308" s="19">
        <f t="shared" si="639"/>
        <v>0</v>
      </c>
      <c r="G1308" s="19">
        <f t="shared" si="640"/>
        <v>0</v>
      </c>
      <c r="H1308" s="19">
        <f t="shared" si="641"/>
        <v>0</v>
      </c>
      <c r="I1308" s="19">
        <f t="shared" si="642"/>
        <v>0</v>
      </c>
      <c r="J1308" s="19">
        <f t="shared" si="614"/>
        <v>0</v>
      </c>
      <c r="K1308" s="19">
        <f t="shared" si="615"/>
        <v>0</v>
      </c>
      <c r="L1308" s="19">
        <f t="shared" si="643"/>
        <v>0</v>
      </c>
      <c r="M1308" s="19">
        <f t="shared" si="644"/>
        <v>0</v>
      </c>
      <c r="N1308" s="19">
        <f t="shared" si="645"/>
        <v>0</v>
      </c>
      <c r="O1308" s="19">
        <f t="shared" si="616"/>
        <v>0</v>
      </c>
      <c r="P1308" s="19">
        <f t="shared" si="617"/>
        <v>0</v>
      </c>
      <c r="Q1308" s="19">
        <f t="shared" si="618"/>
        <v>0</v>
      </c>
      <c r="R1308" s="19">
        <f t="shared" si="646"/>
        <v>0</v>
      </c>
      <c r="S1308" s="19">
        <f t="shared" si="647"/>
        <v>0</v>
      </c>
      <c r="T1308" s="19">
        <f t="shared" si="619"/>
        <v>0</v>
      </c>
      <c r="U1308" s="19">
        <f t="shared" si="620"/>
        <v>0</v>
      </c>
      <c r="V1308" s="19">
        <f t="shared" si="648"/>
        <v>0</v>
      </c>
      <c r="W1308" s="19">
        <f t="shared" si="649"/>
        <v>0</v>
      </c>
      <c r="X1308" s="19">
        <f t="shared" si="650"/>
        <v>0</v>
      </c>
      <c r="Y1308" s="19">
        <f t="shared" si="621"/>
        <v>0</v>
      </c>
      <c r="Z1308" s="39">
        <f t="shared" ref="Z1308:AD1317" si="655">Z564</f>
        <v>0</v>
      </c>
      <c r="AA1308" s="39">
        <f t="shared" si="655"/>
        <v>0</v>
      </c>
      <c r="AB1308" s="39">
        <f t="shared" si="655"/>
        <v>0</v>
      </c>
      <c r="AC1308" s="39">
        <f t="shared" si="655"/>
        <v>0</v>
      </c>
      <c r="AD1308" s="39">
        <f t="shared" si="655"/>
        <v>0</v>
      </c>
      <c r="AE1308" s="20">
        <f t="shared" ref="AE1308:AE1371" si="656">SUM(F1308:AD1308)</f>
        <v>0</v>
      </c>
    </row>
    <row r="1309" spans="1:31">
      <c r="A1309" s="282">
        <f t="shared" si="622"/>
        <v>560</v>
      </c>
      <c r="B1309" s="18">
        <f t="shared" si="652"/>
        <v>0</v>
      </c>
      <c r="C1309" s="271">
        <f t="shared" si="652"/>
        <v>0</v>
      </c>
      <c r="D1309" s="18">
        <f t="shared" si="638"/>
        <v>0</v>
      </c>
      <c r="E1309" s="18">
        <f t="shared" si="638"/>
        <v>0</v>
      </c>
      <c r="F1309" s="19">
        <f t="shared" si="639"/>
        <v>0</v>
      </c>
      <c r="G1309" s="19">
        <f t="shared" si="640"/>
        <v>0</v>
      </c>
      <c r="H1309" s="19">
        <f t="shared" si="641"/>
        <v>0</v>
      </c>
      <c r="I1309" s="19">
        <f t="shared" si="642"/>
        <v>0</v>
      </c>
      <c r="J1309" s="19">
        <f t="shared" si="614"/>
        <v>0</v>
      </c>
      <c r="K1309" s="19">
        <f t="shared" si="615"/>
        <v>0</v>
      </c>
      <c r="L1309" s="19">
        <f t="shared" si="643"/>
        <v>0</v>
      </c>
      <c r="M1309" s="19">
        <f t="shared" si="644"/>
        <v>0</v>
      </c>
      <c r="N1309" s="19">
        <f t="shared" si="645"/>
        <v>0</v>
      </c>
      <c r="O1309" s="19">
        <f t="shared" si="616"/>
        <v>0</v>
      </c>
      <c r="P1309" s="19">
        <f t="shared" si="617"/>
        <v>0</v>
      </c>
      <c r="Q1309" s="19">
        <f t="shared" si="618"/>
        <v>0</v>
      </c>
      <c r="R1309" s="19">
        <f t="shared" si="646"/>
        <v>0</v>
      </c>
      <c r="S1309" s="19">
        <f t="shared" si="647"/>
        <v>0</v>
      </c>
      <c r="T1309" s="19">
        <f t="shared" si="619"/>
        <v>0</v>
      </c>
      <c r="U1309" s="19">
        <f t="shared" si="620"/>
        <v>0</v>
      </c>
      <c r="V1309" s="19">
        <f t="shared" si="648"/>
        <v>0</v>
      </c>
      <c r="W1309" s="19">
        <f t="shared" si="649"/>
        <v>0</v>
      </c>
      <c r="X1309" s="19">
        <f t="shared" si="650"/>
        <v>0</v>
      </c>
      <c r="Y1309" s="19">
        <f t="shared" si="621"/>
        <v>0</v>
      </c>
      <c r="Z1309" s="39">
        <f t="shared" si="655"/>
        <v>0</v>
      </c>
      <c r="AA1309" s="39">
        <f t="shared" si="655"/>
        <v>0</v>
      </c>
      <c r="AB1309" s="39">
        <f t="shared" si="655"/>
        <v>0</v>
      </c>
      <c r="AC1309" s="39">
        <f t="shared" si="655"/>
        <v>0</v>
      </c>
      <c r="AD1309" s="39">
        <f t="shared" si="655"/>
        <v>0</v>
      </c>
      <c r="AE1309" s="20">
        <f t="shared" si="656"/>
        <v>0</v>
      </c>
    </row>
    <row r="1310" spans="1:31">
      <c r="A1310" s="282">
        <f t="shared" si="622"/>
        <v>561</v>
      </c>
      <c r="B1310" s="18">
        <f t="shared" si="652"/>
        <v>0</v>
      </c>
      <c r="C1310" s="271">
        <f t="shared" si="652"/>
        <v>0</v>
      </c>
      <c r="D1310" s="18">
        <f t="shared" si="638"/>
        <v>0</v>
      </c>
      <c r="E1310" s="18">
        <f t="shared" si="638"/>
        <v>0</v>
      </c>
      <c r="F1310" s="19">
        <f t="shared" si="639"/>
        <v>0</v>
      </c>
      <c r="G1310" s="19">
        <f t="shared" si="640"/>
        <v>0</v>
      </c>
      <c r="H1310" s="19">
        <f t="shared" si="641"/>
        <v>0</v>
      </c>
      <c r="I1310" s="19">
        <f t="shared" si="642"/>
        <v>0</v>
      </c>
      <c r="J1310" s="19">
        <f t="shared" si="614"/>
        <v>0</v>
      </c>
      <c r="K1310" s="19">
        <f t="shared" si="615"/>
        <v>0</v>
      </c>
      <c r="L1310" s="19">
        <f t="shared" si="643"/>
        <v>0</v>
      </c>
      <c r="M1310" s="19">
        <f t="shared" si="644"/>
        <v>0</v>
      </c>
      <c r="N1310" s="19">
        <f t="shared" si="645"/>
        <v>0</v>
      </c>
      <c r="O1310" s="19">
        <f t="shared" si="616"/>
        <v>0</v>
      </c>
      <c r="P1310" s="19">
        <f t="shared" si="617"/>
        <v>0</v>
      </c>
      <c r="Q1310" s="19">
        <f t="shared" si="618"/>
        <v>0</v>
      </c>
      <c r="R1310" s="19">
        <f t="shared" si="646"/>
        <v>0</v>
      </c>
      <c r="S1310" s="19">
        <f t="shared" si="647"/>
        <v>0</v>
      </c>
      <c r="T1310" s="19">
        <f t="shared" si="619"/>
        <v>0</v>
      </c>
      <c r="U1310" s="19">
        <f t="shared" si="620"/>
        <v>0</v>
      </c>
      <c r="V1310" s="19">
        <f t="shared" si="648"/>
        <v>0</v>
      </c>
      <c r="W1310" s="19">
        <f t="shared" si="649"/>
        <v>0</v>
      </c>
      <c r="X1310" s="19">
        <f t="shared" si="650"/>
        <v>0</v>
      </c>
      <c r="Y1310" s="19">
        <f t="shared" si="621"/>
        <v>0</v>
      </c>
      <c r="Z1310" s="39">
        <f t="shared" si="655"/>
        <v>0</v>
      </c>
      <c r="AA1310" s="39">
        <f t="shared" si="655"/>
        <v>0</v>
      </c>
      <c r="AB1310" s="39">
        <f t="shared" si="655"/>
        <v>0</v>
      </c>
      <c r="AC1310" s="39">
        <f t="shared" si="655"/>
        <v>0</v>
      </c>
      <c r="AD1310" s="39">
        <f t="shared" si="655"/>
        <v>0</v>
      </c>
      <c r="AE1310" s="20">
        <f t="shared" si="656"/>
        <v>0</v>
      </c>
    </row>
    <row r="1311" spans="1:31">
      <c r="A1311" s="282">
        <f t="shared" si="622"/>
        <v>562</v>
      </c>
      <c r="B1311" s="18">
        <f t="shared" si="652"/>
        <v>0</v>
      </c>
      <c r="C1311" s="271">
        <f t="shared" si="652"/>
        <v>0</v>
      </c>
      <c r="D1311" s="18">
        <f t="shared" si="638"/>
        <v>0</v>
      </c>
      <c r="E1311" s="18">
        <f t="shared" si="638"/>
        <v>0</v>
      </c>
      <c r="F1311" s="19">
        <f t="shared" si="639"/>
        <v>0</v>
      </c>
      <c r="G1311" s="19">
        <f t="shared" si="640"/>
        <v>0</v>
      </c>
      <c r="H1311" s="19">
        <f t="shared" si="641"/>
        <v>0</v>
      </c>
      <c r="I1311" s="19">
        <f t="shared" si="642"/>
        <v>0</v>
      </c>
      <c r="J1311" s="19">
        <f t="shared" si="614"/>
        <v>0</v>
      </c>
      <c r="K1311" s="19">
        <f t="shared" si="615"/>
        <v>0</v>
      </c>
      <c r="L1311" s="19">
        <f t="shared" si="643"/>
        <v>0</v>
      </c>
      <c r="M1311" s="19">
        <f t="shared" si="644"/>
        <v>0</v>
      </c>
      <c r="N1311" s="19">
        <f t="shared" si="645"/>
        <v>0</v>
      </c>
      <c r="O1311" s="19">
        <f t="shared" si="616"/>
        <v>0</v>
      </c>
      <c r="P1311" s="19">
        <f t="shared" si="617"/>
        <v>0</v>
      </c>
      <c r="Q1311" s="19">
        <f t="shared" si="618"/>
        <v>0</v>
      </c>
      <c r="R1311" s="19">
        <f t="shared" si="646"/>
        <v>0</v>
      </c>
      <c r="S1311" s="19">
        <f t="shared" si="647"/>
        <v>0</v>
      </c>
      <c r="T1311" s="19">
        <f t="shared" si="619"/>
        <v>0</v>
      </c>
      <c r="U1311" s="19">
        <f t="shared" si="620"/>
        <v>0</v>
      </c>
      <c r="V1311" s="19">
        <f t="shared" si="648"/>
        <v>0</v>
      </c>
      <c r="W1311" s="19">
        <f t="shared" si="649"/>
        <v>0</v>
      </c>
      <c r="X1311" s="19">
        <f t="shared" si="650"/>
        <v>0</v>
      </c>
      <c r="Y1311" s="19">
        <f t="shared" si="621"/>
        <v>0</v>
      </c>
      <c r="Z1311" s="39">
        <f t="shared" si="655"/>
        <v>0</v>
      </c>
      <c r="AA1311" s="39">
        <f t="shared" si="655"/>
        <v>0</v>
      </c>
      <c r="AB1311" s="39">
        <f t="shared" si="655"/>
        <v>0</v>
      </c>
      <c r="AC1311" s="39">
        <f t="shared" si="655"/>
        <v>0</v>
      </c>
      <c r="AD1311" s="39">
        <f t="shared" si="655"/>
        <v>0</v>
      </c>
      <c r="AE1311" s="20">
        <f t="shared" si="656"/>
        <v>0</v>
      </c>
    </row>
    <row r="1312" spans="1:31">
      <c r="A1312" s="282">
        <f t="shared" si="622"/>
        <v>563</v>
      </c>
      <c r="B1312" s="18">
        <f t="shared" si="652"/>
        <v>0</v>
      </c>
      <c r="C1312" s="271">
        <f t="shared" si="652"/>
        <v>0</v>
      </c>
      <c r="D1312" s="18">
        <f t="shared" si="638"/>
        <v>0</v>
      </c>
      <c r="E1312" s="18">
        <f t="shared" si="638"/>
        <v>0</v>
      </c>
      <c r="F1312" s="19">
        <f t="shared" si="639"/>
        <v>0</v>
      </c>
      <c r="G1312" s="19">
        <f t="shared" si="640"/>
        <v>0</v>
      </c>
      <c r="H1312" s="19">
        <f t="shared" si="641"/>
        <v>0</v>
      </c>
      <c r="I1312" s="19">
        <f t="shared" si="642"/>
        <v>0</v>
      </c>
      <c r="J1312" s="19">
        <f t="shared" si="614"/>
        <v>0</v>
      </c>
      <c r="K1312" s="19">
        <f t="shared" si="615"/>
        <v>0</v>
      </c>
      <c r="L1312" s="19">
        <f t="shared" si="643"/>
        <v>0</v>
      </c>
      <c r="M1312" s="19">
        <f t="shared" si="644"/>
        <v>0</v>
      </c>
      <c r="N1312" s="19">
        <f t="shared" si="645"/>
        <v>0</v>
      </c>
      <c r="O1312" s="19">
        <f t="shared" si="616"/>
        <v>0</v>
      </c>
      <c r="P1312" s="19">
        <f t="shared" si="617"/>
        <v>0</v>
      </c>
      <c r="Q1312" s="19">
        <f t="shared" si="618"/>
        <v>0</v>
      </c>
      <c r="R1312" s="19">
        <f t="shared" si="646"/>
        <v>0</v>
      </c>
      <c r="S1312" s="19">
        <f t="shared" si="647"/>
        <v>0</v>
      </c>
      <c r="T1312" s="19">
        <f t="shared" si="619"/>
        <v>0</v>
      </c>
      <c r="U1312" s="19">
        <f t="shared" si="620"/>
        <v>0</v>
      </c>
      <c r="V1312" s="19">
        <f t="shared" si="648"/>
        <v>0</v>
      </c>
      <c r="W1312" s="19">
        <f t="shared" si="649"/>
        <v>0</v>
      </c>
      <c r="X1312" s="19">
        <f t="shared" si="650"/>
        <v>0</v>
      </c>
      <c r="Y1312" s="19">
        <f t="shared" si="621"/>
        <v>0</v>
      </c>
      <c r="Z1312" s="39">
        <f t="shared" si="655"/>
        <v>0</v>
      </c>
      <c r="AA1312" s="39">
        <f t="shared" si="655"/>
        <v>0</v>
      </c>
      <c r="AB1312" s="39">
        <f t="shared" si="655"/>
        <v>0</v>
      </c>
      <c r="AC1312" s="39">
        <f t="shared" si="655"/>
        <v>0</v>
      </c>
      <c r="AD1312" s="39">
        <f t="shared" si="655"/>
        <v>0</v>
      </c>
      <c r="AE1312" s="20">
        <f t="shared" si="656"/>
        <v>0</v>
      </c>
    </row>
    <row r="1313" spans="1:31">
      <c r="A1313" s="282">
        <f t="shared" si="622"/>
        <v>564</v>
      </c>
      <c r="B1313" s="18">
        <f t="shared" si="652"/>
        <v>0</v>
      </c>
      <c r="C1313" s="271">
        <f t="shared" si="652"/>
        <v>0</v>
      </c>
      <c r="D1313" s="18">
        <f t="shared" si="638"/>
        <v>0</v>
      </c>
      <c r="E1313" s="18">
        <f t="shared" si="638"/>
        <v>0</v>
      </c>
      <c r="F1313" s="19">
        <f t="shared" si="639"/>
        <v>0</v>
      </c>
      <c r="G1313" s="19">
        <f t="shared" si="640"/>
        <v>0</v>
      </c>
      <c r="H1313" s="19">
        <f t="shared" si="641"/>
        <v>0</v>
      </c>
      <c r="I1313" s="19">
        <f t="shared" si="642"/>
        <v>0</v>
      </c>
      <c r="J1313" s="19">
        <f t="shared" si="614"/>
        <v>0</v>
      </c>
      <c r="K1313" s="19">
        <f t="shared" si="615"/>
        <v>0</v>
      </c>
      <c r="L1313" s="19">
        <f t="shared" si="643"/>
        <v>0</v>
      </c>
      <c r="M1313" s="19">
        <f t="shared" si="644"/>
        <v>0</v>
      </c>
      <c r="N1313" s="19">
        <f t="shared" si="645"/>
        <v>0</v>
      </c>
      <c r="O1313" s="19">
        <f t="shared" si="616"/>
        <v>0</v>
      </c>
      <c r="P1313" s="19">
        <f t="shared" si="617"/>
        <v>0</v>
      </c>
      <c r="Q1313" s="19">
        <f t="shared" si="618"/>
        <v>0</v>
      </c>
      <c r="R1313" s="19">
        <f t="shared" si="646"/>
        <v>0</v>
      </c>
      <c r="S1313" s="19">
        <f t="shared" si="647"/>
        <v>0</v>
      </c>
      <c r="T1313" s="19">
        <f t="shared" si="619"/>
        <v>0</v>
      </c>
      <c r="U1313" s="19">
        <f t="shared" si="620"/>
        <v>0</v>
      </c>
      <c r="V1313" s="19">
        <f t="shared" si="648"/>
        <v>0</v>
      </c>
      <c r="W1313" s="19">
        <f t="shared" si="649"/>
        <v>0</v>
      </c>
      <c r="X1313" s="19">
        <f t="shared" si="650"/>
        <v>0</v>
      </c>
      <c r="Y1313" s="19">
        <f t="shared" si="621"/>
        <v>0</v>
      </c>
      <c r="Z1313" s="39">
        <f t="shared" si="655"/>
        <v>0</v>
      </c>
      <c r="AA1313" s="39">
        <f t="shared" si="655"/>
        <v>0</v>
      </c>
      <c r="AB1313" s="39">
        <f t="shared" si="655"/>
        <v>0</v>
      </c>
      <c r="AC1313" s="39">
        <f t="shared" si="655"/>
        <v>0</v>
      </c>
      <c r="AD1313" s="39">
        <f t="shared" si="655"/>
        <v>0</v>
      </c>
      <c r="AE1313" s="20">
        <f t="shared" si="656"/>
        <v>0</v>
      </c>
    </row>
    <row r="1314" spans="1:31">
      <c r="A1314" s="282">
        <f t="shared" si="622"/>
        <v>565</v>
      </c>
      <c r="B1314" s="18">
        <f t="shared" si="652"/>
        <v>0</v>
      </c>
      <c r="C1314" s="271">
        <f t="shared" si="652"/>
        <v>0</v>
      </c>
      <c r="D1314" s="18">
        <f t="shared" si="638"/>
        <v>0</v>
      </c>
      <c r="E1314" s="18">
        <f t="shared" si="638"/>
        <v>0</v>
      </c>
      <c r="F1314" s="19">
        <f t="shared" si="639"/>
        <v>0</v>
      </c>
      <c r="G1314" s="19">
        <f t="shared" si="640"/>
        <v>0</v>
      </c>
      <c r="H1314" s="19">
        <f t="shared" si="641"/>
        <v>0</v>
      </c>
      <c r="I1314" s="19">
        <f t="shared" si="642"/>
        <v>0</v>
      </c>
      <c r="J1314" s="19">
        <f t="shared" si="614"/>
        <v>0</v>
      </c>
      <c r="K1314" s="19">
        <f t="shared" si="615"/>
        <v>0</v>
      </c>
      <c r="L1314" s="19">
        <f t="shared" si="643"/>
        <v>0</v>
      </c>
      <c r="M1314" s="19">
        <f t="shared" si="644"/>
        <v>0</v>
      </c>
      <c r="N1314" s="19">
        <f t="shared" si="645"/>
        <v>0</v>
      </c>
      <c r="O1314" s="19">
        <f t="shared" si="616"/>
        <v>0</v>
      </c>
      <c r="P1314" s="19">
        <f t="shared" si="617"/>
        <v>0</v>
      </c>
      <c r="Q1314" s="19">
        <f t="shared" si="618"/>
        <v>0</v>
      </c>
      <c r="R1314" s="19">
        <f t="shared" si="646"/>
        <v>0</v>
      </c>
      <c r="S1314" s="19">
        <f t="shared" si="647"/>
        <v>0</v>
      </c>
      <c r="T1314" s="19">
        <f t="shared" si="619"/>
        <v>0</v>
      </c>
      <c r="U1314" s="19">
        <f t="shared" si="620"/>
        <v>0</v>
      </c>
      <c r="V1314" s="19">
        <f t="shared" si="648"/>
        <v>0</v>
      </c>
      <c r="W1314" s="19">
        <f t="shared" si="649"/>
        <v>0</v>
      </c>
      <c r="X1314" s="19">
        <f t="shared" si="650"/>
        <v>0</v>
      </c>
      <c r="Y1314" s="19">
        <f t="shared" si="621"/>
        <v>0</v>
      </c>
      <c r="Z1314" s="39">
        <f t="shared" si="655"/>
        <v>0</v>
      </c>
      <c r="AA1314" s="39">
        <f t="shared" si="655"/>
        <v>0</v>
      </c>
      <c r="AB1314" s="39">
        <f t="shared" si="655"/>
        <v>0</v>
      </c>
      <c r="AC1314" s="39">
        <f t="shared" si="655"/>
        <v>0</v>
      </c>
      <c r="AD1314" s="39">
        <f t="shared" si="655"/>
        <v>0</v>
      </c>
      <c r="AE1314" s="20">
        <f t="shared" si="656"/>
        <v>0</v>
      </c>
    </row>
    <row r="1315" spans="1:31">
      <c r="A1315" s="282">
        <f t="shared" si="622"/>
        <v>566</v>
      </c>
      <c r="B1315" s="18">
        <f t="shared" si="652"/>
        <v>0</v>
      </c>
      <c r="C1315" s="271">
        <f t="shared" si="652"/>
        <v>0</v>
      </c>
      <c r="D1315" s="18">
        <f t="shared" si="638"/>
        <v>0</v>
      </c>
      <c r="E1315" s="18">
        <f t="shared" si="638"/>
        <v>0</v>
      </c>
      <c r="F1315" s="19">
        <f t="shared" si="639"/>
        <v>0</v>
      </c>
      <c r="G1315" s="19">
        <f t="shared" si="640"/>
        <v>0</v>
      </c>
      <c r="H1315" s="19">
        <f t="shared" si="641"/>
        <v>0</v>
      </c>
      <c r="I1315" s="19">
        <f t="shared" si="642"/>
        <v>0</v>
      </c>
      <c r="J1315" s="19">
        <f t="shared" si="614"/>
        <v>0</v>
      </c>
      <c r="K1315" s="19">
        <f t="shared" si="615"/>
        <v>0</v>
      </c>
      <c r="L1315" s="19">
        <f t="shared" si="643"/>
        <v>0</v>
      </c>
      <c r="M1315" s="19">
        <f t="shared" si="644"/>
        <v>0</v>
      </c>
      <c r="N1315" s="19">
        <f t="shared" si="645"/>
        <v>0</v>
      </c>
      <c r="O1315" s="19">
        <f t="shared" si="616"/>
        <v>0</v>
      </c>
      <c r="P1315" s="19">
        <f t="shared" si="617"/>
        <v>0</v>
      </c>
      <c r="Q1315" s="19">
        <f t="shared" si="618"/>
        <v>0</v>
      </c>
      <c r="R1315" s="19">
        <f t="shared" si="646"/>
        <v>0</v>
      </c>
      <c r="S1315" s="19">
        <f t="shared" si="647"/>
        <v>0</v>
      </c>
      <c r="T1315" s="19">
        <f t="shared" si="619"/>
        <v>0</v>
      </c>
      <c r="U1315" s="19">
        <f t="shared" si="620"/>
        <v>0</v>
      </c>
      <c r="V1315" s="19">
        <f t="shared" si="648"/>
        <v>0</v>
      </c>
      <c r="W1315" s="19">
        <f t="shared" si="649"/>
        <v>0</v>
      </c>
      <c r="X1315" s="19">
        <f t="shared" si="650"/>
        <v>0</v>
      </c>
      <c r="Y1315" s="19">
        <f t="shared" si="621"/>
        <v>0</v>
      </c>
      <c r="Z1315" s="39">
        <f t="shared" si="655"/>
        <v>0</v>
      </c>
      <c r="AA1315" s="39">
        <f t="shared" si="655"/>
        <v>0</v>
      </c>
      <c r="AB1315" s="39">
        <f t="shared" si="655"/>
        <v>0</v>
      </c>
      <c r="AC1315" s="39">
        <f t="shared" si="655"/>
        <v>0</v>
      </c>
      <c r="AD1315" s="39">
        <f t="shared" si="655"/>
        <v>0</v>
      </c>
      <c r="AE1315" s="20">
        <f t="shared" si="656"/>
        <v>0</v>
      </c>
    </row>
    <row r="1316" spans="1:31">
      <c r="A1316" s="282">
        <f t="shared" si="622"/>
        <v>567</v>
      </c>
      <c r="B1316" s="18">
        <f t="shared" si="652"/>
        <v>0</v>
      </c>
      <c r="C1316" s="271">
        <f t="shared" si="652"/>
        <v>0</v>
      </c>
      <c r="D1316" s="18">
        <f t="shared" si="638"/>
        <v>0</v>
      </c>
      <c r="E1316" s="18">
        <f t="shared" si="638"/>
        <v>0</v>
      </c>
      <c r="F1316" s="19">
        <f t="shared" si="639"/>
        <v>0</v>
      </c>
      <c r="G1316" s="19">
        <f t="shared" si="640"/>
        <v>0</v>
      </c>
      <c r="H1316" s="19">
        <f t="shared" si="641"/>
        <v>0</v>
      </c>
      <c r="I1316" s="19">
        <f t="shared" si="642"/>
        <v>0</v>
      </c>
      <c r="J1316" s="19">
        <f t="shared" si="614"/>
        <v>0</v>
      </c>
      <c r="K1316" s="19">
        <f t="shared" si="615"/>
        <v>0</v>
      </c>
      <c r="L1316" s="19">
        <f t="shared" si="643"/>
        <v>0</v>
      </c>
      <c r="M1316" s="19">
        <f t="shared" si="644"/>
        <v>0</v>
      </c>
      <c r="N1316" s="19">
        <f t="shared" si="645"/>
        <v>0</v>
      </c>
      <c r="O1316" s="19">
        <f t="shared" si="616"/>
        <v>0</v>
      </c>
      <c r="P1316" s="19">
        <f t="shared" si="617"/>
        <v>0</v>
      </c>
      <c r="Q1316" s="19">
        <f t="shared" si="618"/>
        <v>0</v>
      </c>
      <c r="R1316" s="19">
        <f t="shared" si="646"/>
        <v>0</v>
      </c>
      <c r="S1316" s="19">
        <f t="shared" si="647"/>
        <v>0</v>
      </c>
      <c r="T1316" s="19">
        <f t="shared" si="619"/>
        <v>0</v>
      </c>
      <c r="U1316" s="19">
        <f t="shared" si="620"/>
        <v>0</v>
      </c>
      <c r="V1316" s="19">
        <f t="shared" si="648"/>
        <v>0</v>
      </c>
      <c r="W1316" s="19">
        <f t="shared" si="649"/>
        <v>0</v>
      </c>
      <c r="X1316" s="19">
        <f t="shared" si="650"/>
        <v>0</v>
      </c>
      <c r="Y1316" s="19">
        <f t="shared" si="621"/>
        <v>0</v>
      </c>
      <c r="Z1316" s="39">
        <f t="shared" si="655"/>
        <v>0</v>
      </c>
      <c r="AA1316" s="39">
        <f t="shared" si="655"/>
        <v>0</v>
      </c>
      <c r="AB1316" s="39">
        <f t="shared" si="655"/>
        <v>0</v>
      </c>
      <c r="AC1316" s="39">
        <f t="shared" si="655"/>
        <v>0</v>
      </c>
      <c r="AD1316" s="39">
        <f t="shared" si="655"/>
        <v>0</v>
      </c>
      <c r="AE1316" s="20">
        <f t="shared" si="656"/>
        <v>0</v>
      </c>
    </row>
    <row r="1317" spans="1:31">
      <c r="A1317" s="282">
        <f t="shared" si="622"/>
        <v>568</v>
      </c>
      <c r="B1317" s="18">
        <f t="shared" ref="B1317:C1336" si="657">B573</f>
        <v>0</v>
      </c>
      <c r="C1317" s="271">
        <f t="shared" si="657"/>
        <v>0</v>
      </c>
      <c r="D1317" s="18">
        <f t="shared" si="638"/>
        <v>0</v>
      </c>
      <c r="E1317" s="18">
        <f t="shared" si="638"/>
        <v>0</v>
      </c>
      <c r="F1317" s="19">
        <f t="shared" si="639"/>
        <v>0</v>
      </c>
      <c r="G1317" s="19">
        <f t="shared" si="640"/>
        <v>0</v>
      </c>
      <c r="H1317" s="19">
        <f t="shared" si="641"/>
        <v>0</v>
      </c>
      <c r="I1317" s="19">
        <f t="shared" si="642"/>
        <v>0</v>
      </c>
      <c r="J1317" s="19">
        <f t="shared" si="614"/>
        <v>0</v>
      </c>
      <c r="K1317" s="19">
        <f t="shared" si="615"/>
        <v>0</v>
      </c>
      <c r="L1317" s="19">
        <f t="shared" si="643"/>
        <v>0</v>
      </c>
      <c r="M1317" s="19">
        <f t="shared" si="644"/>
        <v>0</v>
      </c>
      <c r="N1317" s="19">
        <f t="shared" si="645"/>
        <v>0</v>
      </c>
      <c r="O1317" s="19">
        <f t="shared" si="616"/>
        <v>0</v>
      </c>
      <c r="P1317" s="19">
        <f t="shared" si="617"/>
        <v>0</v>
      </c>
      <c r="Q1317" s="19">
        <f t="shared" si="618"/>
        <v>0</v>
      </c>
      <c r="R1317" s="19">
        <f t="shared" si="646"/>
        <v>0</v>
      </c>
      <c r="S1317" s="19">
        <f t="shared" si="647"/>
        <v>0</v>
      </c>
      <c r="T1317" s="19">
        <f t="shared" si="619"/>
        <v>0</v>
      </c>
      <c r="U1317" s="19">
        <f t="shared" si="620"/>
        <v>0</v>
      </c>
      <c r="V1317" s="19">
        <f t="shared" si="648"/>
        <v>0</v>
      </c>
      <c r="W1317" s="19">
        <f t="shared" si="649"/>
        <v>0</v>
      </c>
      <c r="X1317" s="19">
        <f t="shared" si="650"/>
        <v>0</v>
      </c>
      <c r="Y1317" s="19">
        <f t="shared" si="621"/>
        <v>0</v>
      </c>
      <c r="Z1317" s="39">
        <f t="shared" si="655"/>
        <v>0</v>
      </c>
      <c r="AA1317" s="39">
        <f t="shared" si="655"/>
        <v>0</v>
      </c>
      <c r="AB1317" s="39">
        <f t="shared" si="655"/>
        <v>0</v>
      </c>
      <c r="AC1317" s="39">
        <f t="shared" si="655"/>
        <v>0</v>
      </c>
      <c r="AD1317" s="39">
        <f t="shared" si="655"/>
        <v>0</v>
      </c>
      <c r="AE1317" s="20">
        <f t="shared" si="656"/>
        <v>0</v>
      </c>
    </row>
    <row r="1318" spans="1:31">
      <c r="A1318" s="282">
        <f t="shared" si="622"/>
        <v>569</v>
      </c>
      <c r="B1318" s="18">
        <f t="shared" si="657"/>
        <v>0</v>
      </c>
      <c r="C1318" s="271">
        <f t="shared" si="657"/>
        <v>0</v>
      </c>
      <c r="D1318" s="18">
        <f t="shared" si="638"/>
        <v>0</v>
      </c>
      <c r="E1318" s="18">
        <f t="shared" si="638"/>
        <v>0</v>
      </c>
      <c r="F1318" s="19">
        <f t="shared" si="639"/>
        <v>0</v>
      </c>
      <c r="G1318" s="19">
        <f t="shared" si="640"/>
        <v>0</v>
      </c>
      <c r="H1318" s="19">
        <f t="shared" si="641"/>
        <v>0</v>
      </c>
      <c r="I1318" s="19">
        <f t="shared" si="642"/>
        <v>0</v>
      </c>
      <c r="J1318" s="19">
        <f t="shared" si="614"/>
        <v>0</v>
      </c>
      <c r="K1318" s="19">
        <f t="shared" si="615"/>
        <v>0</v>
      </c>
      <c r="L1318" s="19">
        <f t="shared" si="643"/>
        <v>0</v>
      </c>
      <c r="M1318" s="19">
        <f t="shared" si="644"/>
        <v>0</v>
      </c>
      <c r="N1318" s="19">
        <f t="shared" si="645"/>
        <v>0</v>
      </c>
      <c r="O1318" s="19">
        <f t="shared" si="616"/>
        <v>0</v>
      </c>
      <c r="P1318" s="19">
        <f t="shared" si="617"/>
        <v>0</v>
      </c>
      <c r="Q1318" s="19">
        <f t="shared" si="618"/>
        <v>0</v>
      </c>
      <c r="R1318" s="19">
        <f t="shared" si="646"/>
        <v>0</v>
      </c>
      <c r="S1318" s="19">
        <f t="shared" si="647"/>
        <v>0</v>
      </c>
      <c r="T1318" s="19">
        <f t="shared" si="619"/>
        <v>0</v>
      </c>
      <c r="U1318" s="19">
        <f t="shared" si="620"/>
        <v>0</v>
      </c>
      <c r="V1318" s="19">
        <f t="shared" si="648"/>
        <v>0</v>
      </c>
      <c r="W1318" s="19">
        <f t="shared" si="649"/>
        <v>0</v>
      </c>
      <c r="X1318" s="19">
        <f t="shared" si="650"/>
        <v>0</v>
      </c>
      <c r="Y1318" s="19">
        <f t="shared" si="621"/>
        <v>0</v>
      </c>
      <c r="Z1318" s="39">
        <f t="shared" ref="Z1318:AD1327" si="658">Z574</f>
        <v>0</v>
      </c>
      <c r="AA1318" s="39">
        <f t="shared" si="658"/>
        <v>0</v>
      </c>
      <c r="AB1318" s="39">
        <f t="shared" si="658"/>
        <v>0</v>
      </c>
      <c r="AC1318" s="39">
        <f t="shared" si="658"/>
        <v>0</v>
      </c>
      <c r="AD1318" s="39">
        <f t="shared" si="658"/>
        <v>0</v>
      </c>
      <c r="AE1318" s="20">
        <f t="shared" si="656"/>
        <v>0</v>
      </c>
    </row>
    <row r="1319" spans="1:31">
      <c r="A1319" s="282">
        <f t="shared" si="622"/>
        <v>570</v>
      </c>
      <c r="B1319" s="18">
        <f t="shared" si="657"/>
        <v>0</v>
      </c>
      <c r="C1319" s="271">
        <f t="shared" si="657"/>
        <v>0</v>
      </c>
      <c r="D1319" s="18">
        <f t="shared" ref="D1319:E1350" si="659">D575</f>
        <v>0</v>
      </c>
      <c r="E1319" s="18">
        <f t="shared" si="659"/>
        <v>0</v>
      </c>
      <c r="F1319" s="19">
        <f t="shared" si="639"/>
        <v>0</v>
      </c>
      <c r="G1319" s="19">
        <f t="shared" si="640"/>
        <v>0</v>
      </c>
      <c r="H1319" s="19">
        <f t="shared" si="641"/>
        <v>0</v>
      </c>
      <c r="I1319" s="19">
        <f t="shared" si="642"/>
        <v>0</v>
      </c>
      <c r="J1319" s="19">
        <f t="shared" si="614"/>
        <v>0</v>
      </c>
      <c r="K1319" s="19">
        <f t="shared" si="615"/>
        <v>0</v>
      </c>
      <c r="L1319" s="19">
        <f t="shared" si="643"/>
        <v>0</v>
      </c>
      <c r="M1319" s="19">
        <f t="shared" si="644"/>
        <v>0</v>
      </c>
      <c r="N1319" s="19">
        <f t="shared" si="645"/>
        <v>0</v>
      </c>
      <c r="O1319" s="19">
        <f t="shared" si="616"/>
        <v>0</v>
      </c>
      <c r="P1319" s="19">
        <f t="shared" si="617"/>
        <v>0</v>
      </c>
      <c r="Q1319" s="19">
        <f t="shared" si="618"/>
        <v>0</v>
      </c>
      <c r="R1319" s="19">
        <f t="shared" si="646"/>
        <v>0</v>
      </c>
      <c r="S1319" s="19">
        <f t="shared" si="647"/>
        <v>0</v>
      </c>
      <c r="T1319" s="19">
        <f t="shared" si="619"/>
        <v>0</v>
      </c>
      <c r="U1319" s="19">
        <f t="shared" si="620"/>
        <v>0</v>
      </c>
      <c r="V1319" s="19">
        <f t="shared" si="648"/>
        <v>0</v>
      </c>
      <c r="W1319" s="19">
        <f t="shared" si="649"/>
        <v>0</v>
      </c>
      <c r="X1319" s="19">
        <f t="shared" si="650"/>
        <v>0</v>
      </c>
      <c r="Y1319" s="19">
        <f t="shared" si="621"/>
        <v>0</v>
      </c>
      <c r="Z1319" s="39">
        <f t="shared" si="658"/>
        <v>0</v>
      </c>
      <c r="AA1319" s="39">
        <f t="shared" si="658"/>
        <v>0</v>
      </c>
      <c r="AB1319" s="39">
        <f t="shared" si="658"/>
        <v>0</v>
      </c>
      <c r="AC1319" s="39">
        <f t="shared" si="658"/>
        <v>0</v>
      </c>
      <c r="AD1319" s="39">
        <f t="shared" si="658"/>
        <v>0</v>
      </c>
      <c r="AE1319" s="20">
        <f t="shared" si="656"/>
        <v>0</v>
      </c>
    </row>
    <row r="1320" spans="1:31">
      <c r="A1320" s="282">
        <f t="shared" si="622"/>
        <v>571</v>
      </c>
      <c r="B1320" s="18">
        <f t="shared" si="657"/>
        <v>0</v>
      </c>
      <c r="C1320" s="271">
        <f t="shared" si="657"/>
        <v>0</v>
      </c>
      <c r="D1320" s="18">
        <f t="shared" si="659"/>
        <v>0</v>
      </c>
      <c r="E1320" s="18">
        <f t="shared" si="659"/>
        <v>0</v>
      </c>
      <c r="F1320" s="19">
        <f t="shared" si="639"/>
        <v>0</v>
      </c>
      <c r="G1320" s="19">
        <f t="shared" si="640"/>
        <v>0</v>
      </c>
      <c r="H1320" s="19">
        <f t="shared" si="641"/>
        <v>0</v>
      </c>
      <c r="I1320" s="19">
        <f t="shared" si="642"/>
        <v>0</v>
      </c>
      <c r="J1320" s="19">
        <f t="shared" si="614"/>
        <v>0</v>
      </c>
      <c r="K1320" s="19">
        <f t="shared" si="615"/>
        <v>0</v>
      </c>
      <c r="L1320" s="19">
        <f t="shared" si="643"/>
        <v>0</v>
      </c>
      <c r="M1320" s="19">
        <f t="shared" si="644"/>
        <v>0</v>
      </c>
      <c r="N1320" s="19">
        <f t="shared" si="645"/>
        <v>0</v>
      </c>
      <c r="O1320" s="19">
        <f t="shared" si="616"/>
        <v>0</v>
      </c>
      <c r="P1320" s="19">
        <f t="shared" si="617"/>
        <v>0</v>
      </c>
      <c r="Q1320" s="19">
        <f t="shared" si="618"/>
        <v>0</v>
      </c>
      <c r="R1320" s="19">
        <f t="shared" si="646"/>
        <v>0</v>
      </c>
      <c r="S1320" s="19">
        <f t="shared" si="647"/>
        <v>0</v>
      </c>
      <c r="T1320" s="19">
        <f t="shared" si="619"/>
        <v>0</v>
      </c>
      <c r="U1320" s="19">
        <f t="shared" si="620"/>
        <v>0</v>
      </c>
      <c r="V1320" s="19">
        <f t="shared" si="648"/>
        <v>0</v>
      </c>
      <c r="W1320" s="19">
        <f t="shared" si="649"/>
        <v>0</v>
      </c>
      <c r="X1320" s="19">
        <f t="shared" si="650"/>
        <v>0</v>
      </c>
      <c r="Y1320" s="19">
        <f t="shared" si="621"/>
        <v>0</v>
      </c>
      <c r="Z1320" s="39">
        <f t="shared" si="658"/>
        <v>0</v>
      </c>
      <c r="AA1320" s="39">
        <f t="shared" si="658"/>
        <v>0</v>
      </c>
      <c r="AB1320" s="39">
        <f t="shared" si="658"/>
        <v>0</v>
      </c>
      <c r="AC1320" s="39">
        <f t="shared" si="658"/>
        <v>0</v>
      </c>
      <c r="AD1320" s="39">
        <f t="shared" si="658"/>
        <v>0</v>
      </c>
      <c r="AE1320" s="20">
        <f t="shared" si="656"/>
        <v>0</v>
      </c>
    </row>
    <row r="1321" spans="1:31">
      <c r="A1321" s="282">
        <f t="shared" si="622"/>
        <v>572</v>
      </c>
      <c r="B1321" s="18">
        <f t="shared" si="657"/>
        <v>0</v>
      </c>
      <c r="C1321" s="271">
        <f t="shared" si="657"/>
        <v>0</v>
      </c>
      <c r="D1321" s="18">
        <f t="shared" si="659"/>
        <v>0</v>
      </c>
      <c r="E1321" s="18">
        <f t="shared" si="659"/>
        <v>0</v>
      </c>
      <c r="F1321" s="19">
        <f t="shared" si="639"/>
        <v>0</v>
      </c>
      <c r="G1321" s="19">
        <f t="shared" si="640"/>
        <v>0</v>
      </c>
      <c r="H1321" s="19">
        <f t="shared" si="641"/>
        <v>0</v>
      </c>
      <c r="I1321" s="19">
        <f t="shared" si="642"/>
        <v>0</v>
      </c>
      <c r="J1321" s="19">
        <f t="shared" si="614"/>
        <v>0</v>
      </c>
      <c r="K1321" s="19">
        <f t="shared" si="615"/>
        <v>0</v>
      </c>
      <c r="L1321" s="19">
        <f t="shared" si="643"/>
        <v>0</v>
      </c>
      <c r="M1321" s="19">
        <f t="shared" si="644"/>
        <v>0</v>
      </c>
      <c r="N1321" s="19">
        <f t="shared" si="645"/>
        <v>0</v>
      </c>
      <c r="O1321" s="19">
        <f t="shared" si="616"/>
        <v>0</v>
      </c>
      <c r="P1321" s="19">
        <f t="shared" si="617"/>
        <v>0</v>
      </c>
      <c r="Q1321" s="19">
        <f t="shared" si="618"/>
        <v>0</v>
      </c>
      <c r="R1321" s="19">
        <f t="shared" si="646"/>
        <v>0</v>
      </c>
      <c r="S1321" s="19">
        <f t="shared" si="647"/>
        <v>0</v>
      </c>
      <c r="T1321" s="19">
        <f t="shared" si="619"/>
        <v>0</v>
      </c>
      <c r="U1321" s="19">
        <f t="shared" si="620"/>
        <v>0</v>
      </c>
      <c r="V1321" s="19">
        <f t="shared" si="648"/>
        <v>0</v>
      </c>
      <c r="W1321" s="19">
        <f t="shared" si="649"/>
        <v>0</v>
      </c>
      <c r="X1321" s="19">
        <f t="shared" si="650"/>
        <v>0</v>
      </c>
      <c r="Y1321" s="19">
        <f t="shared" si="621"/>
        <v>0</v>
      </c>
      <c r="Z1321" s="39">
        <f t="shared" si="658"/>
        <v>0</v>
      </c>
      <c r="AA1321" s="39">
        <f t="shared" si="658"/>
        <v>0</v>
      </c>
      <c r="AB1321" s="39">
        <f t="shared" si="658"/>
        <v>0</v>
      </c>
      <c r="AC1321" s="39">
        <f t="shared" si="658"/>
        <v>0</v>
      </c>
      <c r="AD1321" s="39">
        <f t="shared" si="658"/>
        <v>0</v>
      </c>
      <c r="AE1321" s="20">
        <f t="shared" si="656"/>
        <v>0</v>
      </c>
    </row>
    <row r="1322" spans="1:31">
      <c r="A1322" s="282">
        <f t="shared" si="622"/>
        <v>573</v>
      </c>
      <c r="B1322" s="18">
        <f t="shared" si="657"/>
        <v>0</v>
      </c>
      <c r="C1322" s="271">
        <f t="shared" si="657"/>
        <v>0</v>
      </c>
      <c r="D1322" s="18">
        <f t="shared" si="659"/>
        <v>0</v>
      </c>
      <c r="E1322" s="18">
        <f t="shared" si="659"/>
        <v>0</v>
      </c>
      <c r="F1322" s="19">
        <f t="shared" si="639"/>
        <v>0</v>
      </c>
      <c r="G1322" s="19">
        <f t="shared" si="640"/>
        <v>0</v>
      </c>
      <c r="H1322" s="19">
        <f t="shared" si="641"/>
        <v>0</v>
      </c>
      <c r="I1322" s="19">
        <f t="shared" si="642"/>
        <v>0</v>
      </c>
      <c r="J1322" s="19">
        <f t="shared" si="614"/>
        <v>0</v>
      </c>
      <c r="K1322" s="19">
        <f t="shared" si="615"/>
        <v>0</v>
      </c>
      <c r="L1322" s="19">
        <f t="shared" si="643"/>
        <v>0</v>
      </c>
      <c r="M1322" s="19">
        <f t="shared" si="644"/>
        <v>0</v>
      </c>
      <c r="N1322" s="19">
        <f t="shared" si="645"/>
        <v>0</v>
      </c>
      <c r="O1322" s="19">
        <f t="shared" si="616"/>
        <v>0</v>
      </c>
      <c r="P1322" s="19">
        <f t="shared" si="617"/>
        <v>0</v>
      </c>
      <c r="Q1322" s="19">
        <f t="shared" si="618"/>
        <v>0</v>
      </c>
      <c r="R1322" s="19">
        <f t="shared" si="646"/>
        <v>0</v>
      </c>
      <c r="S1322" s="19">
        <f t="shared" si="647"/>
        <v>0</v>
      </c>
      <c r="T1322" s="19">
        <f t="shared" si="619"/>
        <v>0</v>
      </c>
      <c r="U1322" s="19">
        <f t="shared" si="620"/>
        <v>0</v>
      </c>
      <c r="V1322" s="19">
        <f t="shared" si="648"/>
        <v>0</v>
      </c>
      <c r="W1322" s="19">
        <f t="shared" si="649"/>
        <v>0</v>
      </c>
      <c r="X1322" s="19">
        <f t="shared" si="650"/>
        <v>0</v>
      </c>
      <c r="Y1322" s="19">
        <f t="shared" si="621"/>
        <v>0</v>
      </c>
      <c r="Z1322" s="39">
        <f t="shared" si="658"/>
        <v>0</v>
      </c>
      <c r="AA1322" s="39">
        <f t="shared" si="658"/>
        <v>0</v>
      </c>
      <c r="AB1322" s="39">
        <f t="shared" si="658"/>
        <v>0</v>
      </c>
      <c r="AC1322" s="39">
        <f t="shared" si="658"/>
        <v>0</v>
      </c>
      <c r="AD1322" s="39">
        <f t="shared" si="658"/>
        <v>0</v>
      </c>
      <c r="AE1322" s="20">
        <f t="shared" si="656"/>
        <v>0</v>
      </c>
    </row>
    <row r="1323" spans="1:31">
      <c r="A1323" s="282">
        <f t="shared" si="622"/>
        <v>574</v>
      </c>
      <c r="B1323" s="18">
        <f t="shared" si="657"/>
        <v>0</v>
      </c>
      <c r="C1323" s="271">
        <f t="shared" si="657"/>
        <v>0</v>
      </c>
      <c r="D1323" s="18">
        <f t="shared" si="659"/>
        <v>0</v>
      </c>
      <c r="E1323" s="18">
        <f t="shared" si="659"/>
        <v>0</v>
      </c>
      <c r="F1323" s="19">
        <f t="shared" si="639"/>
        <v>0</v>
      </c>
      <c r="G1323" s="19">
        <f t="shared" si="640"/>
        <v>0</v>
      </c>
      <c r="H1323" s="19">
        <f t="shared" si="641"/>
        <v>0</v>
      </c>
      <c r="I1323" s="19">
        <f t="shared" si="642"/>
        <v>0</v>
      </c>
      <c r="J1323" s="19">
        <f t="shared" si="614"/>
        <v>0</v>
      </c>
      <c r="K1323" s="19">
        <f t="shared" si="615"/>
        <v>0</v>
      </c>
      <c r="L1323" s="19">
        <f t="shared" si="643"/>
        <v>0</v>
      </c>
      <c r="M1323" s="19">
        <f t="shared" si="644"/>
        <v>0</v>
      </c>
      <c r="N1323" s="19">
        <f t="shared" si="645"/>
        <v>0</v>
      </c>
      <c r="O1323" s="19">
        <f t="shared" si="616"/>
        <v>0</v>
      </c>
      <c r="P1323" s="19">
        <f t="shared" si="617"/>
        <v>0</v>
      </c>
      <c r="Q1323" s="19">
        <f t="shared" si="618"/>
        <v>0</v>
      </c>
      <c r="R1323" s="19">
        <f t="shared" si="646"/>
        <v>0</v>
      </c>
      <c r="S1323" s="19">
        <f t="shared" si="647"/>
        <v>0</v>
      </c>
      <c r="T1323" s="19">
        <f t="shared" si="619"/>
        <v>0</v>
      </c>
      <c r="U1323" s="19">
        <f t="shared" si="620"/>
        <v>0</v>
      </c>
      <c r="V1323" s="19">
        <f t="shared" si="648"/>
        <v>0</v>
      </c>
      <c r="W1323" s="19">
        <f t="shared" si="649"/>
        <v>0</v>
      </c>
      <c r="X1323" s="19">
        <f t="shared" si="650"/>
        <v>0</v>
      </c>
      <c r="Y1323" s="19">
        <f t="shared" si="621"/>
        <v>0</v>
      </c>
      <c r="Z1323" s="39">
        <f t="shared" si="658"/>
        <v>0</v>
      </c>
      <c r="AA1323" s="39">
        <f t="shared" si="658"/>
        <v>0</v>
      </c>
      <c r="AB1323" s="39">
        <f t="shared" si="658"/>
        <v>0</v>
      </c>
      <c r="AC1323" s="39">
        <f t="shared" si="658"/>
        <v>0</v>
      </c>
      <c r="AD1323" s="39">
        <f t="shared" si="658"/>
        <v>0</v>
      </c>
      <c r="AE1323" s="20">
        <f t="shared" si="656"/>
        <v>0</v>
      </c>
    </row>
    <row r="1324" spans="1:31">
      <c r="A1324" s="282">
        <f t="shared" si="622"/>
        <v>575</v>
      </c>
      <c r="B1324" s="18">
        <f t="shared" si="657"/>
        <v>0</v>
      </c>
      <c r="C1324" s="271">
        <f t="shared" si="657"/>
        <v>0</v>
      </c>
      <c r="D1324" s="18">
        <f t="shared" si="659"/>
        <v>0</v>
      </c>
      <c r="E1324" s="18">
        <f t="shared" si="659"/>
        <v>0</v>
      </c>
      <c r="F1324" s="19">
        <f t="shared" si="639"/>
        <v>0</v>
      </c>
      <c r="G1324" s="19">
        <f t="shared" si="640"/>
        <v>0</v>
      </c>
      <c r="H1324" s="19">
        <f t="shared" si="641"/>
        <v>0</v>
      </c>
      <c r="I1324" s="19">
        <f t="shared" si="642"/>
        <v>0</v>
      </c>
      <c r="J1324" s="19">
        <f t="shared" si="614"/>
        <v>0</v>
      </c>
      <c r="K1324" s="19">
        <f t="shared" si="615"/>
        <v>0</v>
      </c>
      <c r="L1324" s="19">
        <f t="shared" si="643"/>
        <v>0</v>
      </c>
      <c r="M1324" s="19">
        <f t="shared" si="644"/>
        <v>0</v>
      </c>
      <c r="N1324" s="19">
        <f t="shared" si="645"/>
        <v>0</v>
      </c>
      <c r="O1324" s="19">
        <f t="shared" si="616"/>
        <v>0</v>
      </c>
      <c r="P1324" s="19">
        <f t="shared" si="617"/>
        <v>0</v>
      </c>
      <c r="Q1324" s="19">
        <f t="shared" si="618"/>
        <v>0</v>
      </c>
      <c r="R1324" s="19">
        <f t="shared" si="646"/>
        <v>0</v>
      </c>
      <c r="S1324" s="19">
        <f t="shared" si="647"/>
        <v>0</v>
      </c>
      <c r="T1324" s="19">
        <f t="shared" si="619"/>
        <v>0</v>
      </c>
      <c r="U1324" s="19">
        <f t="shared" si="620"/>
        <v>0</v>
      </c>
      <c r="V1324" s="19">
        <f t="shared" si="648"/>
        <v>0</v>
      </c>
      <c r="W1324" s="19">
        <f t="shared" si="649"/>
        <v>0</v>
      </c>
      <c r="X1324" s="19">
        <f t="shared" si="650"/>
        <v>0</v>
      </c>
      <c r="Y1324" s="19">
        <f t="shared" si="621"/>
        <v>0</v>
      </c>
      <c r="Z1324" s="39">
        <f t="shared" si="658"/>
        <v>0</v>
      </c>
      <c r="AA1324" s="39">
        <f t="shared" si="658"/>
        <v>0</v>
      </c>
      <c r="AB1324" s="39">
        <f t="shared" si="658"/>
        <v>0</v>
      </c>
      <c r="AC1324" s="39">
        <f t="shared" si="658"/>
        <v>0</v>
      </c>
      <c r="AD1324" s="39">
        <f t="shared" si="658"/>
        <v>0</v>
      </c>
      <c r="AE1324" s="20">
        <f t="shared" si="656"/>
        <v>0</v>
      </c>
    </row>
    <row r="1325" spans="1:31">
      <c r="A1325" s="282">
        <f t="shared" si="622"/>
        <v>576</v>
      </c>
      <c r="B1325" s="18">
        <f t="shared" si="657"/>
        <v>0</v>
      </c>
      <c r="C1325" s="271">
        <f t="shared" si="657"/>
        <v>0</v>
      </c>
      <c r="D1325" s="18">
        <f t="shared" si="659"/>
        <v>0</v>
      </c>
      <c r="E1325" s="18">
        <f t="shared" si="659"/>
        <v>0</v>
      </c>
      <c r="F1325" s="19">
        <f t="shared" si="639"/>
        <v>0</v>
      </c>
      <c r="G1325" s="19">
        <f t="shared" si="640"/>
        <v>0</v>
      </c>
      <c r="H1325" s="19">
        <f t="shared" si="641"/>
        <v>0</v>
      </c>
      <c r="I1325" s="19">
        <f t="shared" si="642"/>
        <v>0</v>
      </c>
      <c r="J1325" s="19">
        <f t="shared" si="614"/>
        <v>0</v>
      </c>
      <c r="K1325" s="19">
        <f t="shared" si="615"/>
        <v>0</v>
      </c>
      <c r="L1325" s="19">
        <f t="shared" si="643"/>
        <v>0</v>
      </c>
      <c r="M1325" s="19">
        <f t="shared" si="644"/>
        <v>0</v>
      </c>
      <c r="N1325" s="19">
        <f t="shared" si="645"/>
        <v>0</v>
      </c>
      <c r="O1325" s="19">
        <f t="shared" si="616"/>
        <v>0</v>
      </c>
      <c r="P1325" s="19">
        <f t="shared" si="617"/>
        <v>0</v>
      </c>
      <c r="Q1325" s="19">
        <f t="shared" si="618"/>
        <v>0</v>
      </c>
      <c r="R1325" s="19">
        <f t="shared" si="646"/>
        <v>0</v>
      </c>
      <c r="S1325" s="19">
        <f t="shared" si="647"/>
        <v>0</v>
      </c>
      <c r="T1325" s="19">
        <f t="shared" si="619"/>
        <v>0</v>
      </c>
      <c r="U1325" s="19">
        <f t="shared" si="620"/>
        <v>0</v>
      </c>
      <c r="V1325" s="19">
        <f t="shared" si="648"/>
        <v>0</v>
      </c>
      <c r="W1325" s="19">
        <f t="shared" si="649"/>
        <v>0</v>
      </c>
      <c r="X1325" s="19">
        <f t="shared" si="650"/>
        <v>0</v>
      </c>
      <c r="Y1325" s="19">
        <f t="shared" si="621"/>
        <v>0</v>
      </c>
      <c r="Z1325" s="39">
        <f t="shared" si="658"/>
        <v>0</v>
      </c>
      <c r="AA1325" s="39">
        <f t="shared" si="658"/>
        <v>0</v>
      </c>
      <c r="AB1325" s="39">
        <f t="shared" si="658"/>
        <v>0</v>
      </c>
      <c r="AC1325" s="39">
        <f t="shared" si="658"/>
        <v>0</v>
      </c>
      <c r="AD1325" s="39">
        <f t="shared" si="658"/>
        <v>0</v>
      </c>
      <c r="AE1325" s="20">
        <f t="shared" si="656"/>
        <v>0</v>
      </c>
    </row>
    <row r="1326" spans="1:31">
      <c r="A1326" s="282">
        <f t="shared" si="622"/>
        <v>577</v>
      </c>
      <c r="B1326" s="18">
        <f t="shared" si="657"/>
        <v>0</v>
      </c>
      <c r="C1326" s="271">
        <f t="shared" si="657"/>
        <v>0</v>
      </c>
      <c r="D1326" s="18">
        <f t="shared" si="659"/>
        <v>0</v>
      </c>
      <c r="E1326" s="18">
        <f t="shared" si="659"/>
        <v>0</v>
      </c>
      <c r="F1326" s="19">
        <f t="shared" si="639"/>
        <v>0</v>
      </c>
      <c r="G1326" s="19">
        <f t="shared" si="640"/>
        <v>0</v>
      </c>
      <c r="H1326" s="19">
        <f t="shared" si="641"/>
        <v>0</v>
      </c>
      <c r="I1326" s="19">
        <f t="shared" si="642"/>
        <v>0</v>
      </c>
      <c r="J1326" s="19">
        <f t="shared" si="614"/>
        <v>0</v>
      </c>
      <c r="K1326" s="19">
        <f t="shared" si="615"/>
        <v>0</v>
      </c>
      <c r="L1326" s="19">
        <f t="shared" si="643"/>
        <v>0</v>
      </c>
      <c r="M1326" s="19">
        <f t="shared" si="644"/>
        <v>0</v>
      </c>
      <c r="N1326" s="19">
        <f t="shared" si="645"/>
        <v>0</v>
      </c>
      <c r="O1326" s="19">
        <f t="shared" si="616"/>
        <v>0</v>
      </c>
      <c r="P1326" s="19">
        <f t="shared" si="617"/>
        <v>0</v>
      </c>
      <c r="Q1326" s="19">
        <f t="shared" si="618"/>
        <v>0</v>
      </c>
      <c r="R1326" s="19">
        <f t="shared" si="646"/>
        <v>0</v>
      </c>
      <c r="S1326" s="19">
        <f t="shared" si="647"/>
        <v>0</v>
      </c>
      <c r="T1326" s="19">
        <f t="shared" si="619"/>
        <v>0</v>
      </c>
      <c r="U1326" s="19">
        <f t="shared" si="620"/>
        <v>0</v>
      </c>
      <c r="V1326" s="19">
        <f t="shared" si="648"/>
        <v>0</v>
      </c>
      <c r="W1326" s="19">
        <f t="shared" si="649"/>
        <v>0</v>
      </c>
      <c r="X1326" s="19">
        <f t="shared" si="650"/>
        <v>0</v>
      </c>
      <c r="Y1326" s="19">
        <f t="shared" si="621"/>
        <v>0</v>
      </c>
      <c r="Z1326" s="39">
        <f t="shared" si="658"/>
        <v>0</v>
      </c>
      <c r="AA1326" s="39">
        <f t="shared" si="658"/>
        <v>0</v>
      </c>
      <c r="AB1326" s="39">
        <f t="shared" si="658"/>
        <v>0</v>
      </c>
      <c r="AC1326" s="39">
        <f t="shared" si="658"/>
        <v>0</v>
      </c>
      <c r="AD1326" s="39">
        <f t="shared" si="658"/>
        <v>0</v>
      </c>
      <c r="AE1326" s="20">
        <f t="shared" si="656"/>
        <v>0</v>
      </c>
    </row>
    <row r="1327" spans="1:31">
      <c r="A1327" s="282">
        <f t="shared" si="622"/>
        <v>578</v>
      </c>
      <c r="B1327" s="18">
        <f t="shared" si="657"/>
        <v>0</v>
      </c>
      <c r="C1327" s="271">
        <f t="shared" si="657"/>
        <v>0</v>
      </c>
      <c r="D1327" s="18">
        <f t="shared" si="659"/>
        <v>0</v>
      </c>
      <c r="E1327" s="18">
        <f t="shared" si="659"/>
        <v>0</v>
      </c>
      <c r="F1327" s="19">
        <f t="shared" si="639"/>
        <v>0</v>
      </c>
      <c r="G1327" s="19">
        <f t="shared" si="640"/>
        <v>0</v>
      </c>
      <c r="H1327" s="19">
        <f t="shared" si="641"/>
        <v>0</v>
      </c>
      <c r="I1327" s="19">
        <f t="shared" si="642"/>
        <v>0</v>
      </c>
      <c r="J1327" s="19">
        <f t="shared" ref="J1327:J1390" si="660">IF(J583&gt;=400,10,IF(J583&gt;=300,8,IF(J583&gt;=200,6,IF(J583&gt;=100,4,IF(J583&gt;=1,2,IF(J583=0,0))))))</f>
        <v>0</v>
      </c>
      <c r="K1327" s="19">
        <f t="shared" ref="K1327:K1390" si="661">IF(K583&gt;=35,15,IF(K583&gt;=25,12,IF(K583&gt;=15,9,IF(K583&gt;=5,6,IF(K583&gt;=1,3,0)))))</f>
        <v>0</v>
      </c>
      <c r="L1327" s="19">
        <f t="shared" si="643"/>
        <v>0</v>
      </c>
      <c r="M1327" s="19">
        <f t="shared" si="644"/>
        <v>0</v>
      </c>
      <c r="N1327" s="19">
        <f t="shared" si="645"/>
        <v>0</v>
      </c>
      <c r="O1327" s="19">
        <f t="shared" ref="O1327:O1390" si="662">IF(O583&gt;=550,10,IF(O583&gt;=400,9,IF(O583&gt;=300,7,IF(O583&gt;=200,5,IF(O583&gt;=50,3,IF(O583&gt;=1,1,0))))))</f>
        <v>0</v>
      </c>
      <c r="P1327" s="19">
        <f t="shared" ref="P1327:P1390" si="663">IF(P583&gt;=4000,10,IF(P583&gt;=3000,8,IF(P583&gt;=2000,6,IF(P583&gt;=1000,4,IF(P583&gt;=500,2,IF(P583&gt;=50,1,0))))))</f>
        <v>0</v>
      </c>
      <c r="Q1327" s="19">
        <f t="shared" ref="Q1327:Q1390" si="664">IF(Q583&gt;=1000,10,IF(Q583&gt;=800,8,IF(Q583&gt;=600,6,IF(Q583&gt;=400,4,IF(Q583&gt;=200,1,IF(Q583&gt;=30,1,0))))))</f>
        <v>0</v>
      </c>
      <c r="R1327" s="19">
        <f t="shared" si="646"/>
        <v>0</v>
      </c>
      <c r="S1327" s="19">
        <f t="shared" si="647"/>
        <v>0</v>
      </c>
      <c r="T1327" s="19">
        <f t="shared" ref="T1327:T1390" si="665">IF(T583&gt;=15,15,IF(T583&gt;=12,12,IF(T583&gt;=9,9,IF(T583&gt;=6,6,IF(T583&gt;=1,3,0)))))</f>
        <v>0</v>
      </c>
      <c r="U1327" s="19">
        <f t="shared" ref="U1327:U1390" si="666">IF(U583&gt;=50,15,IF(U583&gt;=40,13,IF(U583&gt;=30,11,IF(U583&gt;=20,9,IF(U583&gt;=10,7,IF(U583&gt;=1,5,0))))))</f>
        <v>0</v>
      </c>
      <c r="V1327" s="19">
        <f t="shared" si="648"/>
        <v>0</v>
      </c>
      <c r="W1327" s="19">
        <f t="shared" si="649"/>
        <v>0</v>
      </c>
      <c r="X1327" s="19">
        <f t="shared" si="650"/>
        <v>0</v>
      </c>
      <c r="Y1327" s="19">
        <f t="shared" ref="Y1327:Y1390" si="667">IF(Y583&gt;=4,10,IF(Y583=3,8,IF(Y583=2,6,IF(Y583=1,4,0))))</f>
        <v>0</v>
      </c>
      <c r="Z1327" s="39">
        <f t="shared" si="658"/>
        <v>0</v>
      </c>
      <c r="AA1327" s="39">
        <f t="shared" si="658"/>
        <v>0</v>
      </c>
      <c r="AB1327" s="39">
        <f t="shared" si="658"/>
        <v>0</v>
      </c>
      <c r="AC1327" s="39">
        <f t="shared" si="658"/>
        <v>0</v>
      </c>
      <c r="AD1327" s="39">
        <f t="shared" si="658"/>
        <v>0</v>
      </c>
      <c r="AE1327" s="20">
        <f t="shared" si="656"/>
        <v>0</v>
      </c>
    </row>
    <row r="1328" spans="1:31">
      <c r="A1328" s="282">
        <f t="shared" ref="A1328:A1391" si="668">A584</f>
        <v>579</v>
      </c>
      <c r="B1328" s="18">
        <f t="shared" si="657"/>
        <v>0</v>
      </c>
      <c r="C1328" s="271">
        <f t="shared" si="657"/>
        <v>0</v>
      </c>
      <c r="D1328" s="18">
        <f t="shared" si="659"/>
        <v>0</v>
      </c>
      <c r="E1328" s="18">
        <f t="shared" si="659"/>
        <v>0</v>
      </c>
      <c r="F1328" s="19">
        <f t="shared" si="639"/>
        <v>0</v>
      </c>
      <c r="G1328" s="19">
        <f t="shared" si="640"/>
        <v>0</v>
      </c>
      <c r="H1328" s="19">
        <f t="shared" si="641"/>
        <v>0</v>
      </c>
      <c r="I1328" s="19">
        <f t="shared" si="642"/>
        <v>0</v>
      </c>
      <c r="J1328" s="19">
        <f t="shared" si="660"/>
        <v>0</v>
      </c>
      <c r="K1328" s="19">
        <f t="shared" si="661"/>
        <v>0</v>
      </c>
      <c r="L1328" s="19">
        <f t="shared" si="643"/>
        <v>0</v>
      </c>
      <c r="M1328" s="19">
        <f t="shared" si="644"/>
        <v>0</v>
      </c>
      <c r="N1328" s="19">
        <f t="shared" si="645"/>
        <v>0</v>
      </c>
      <c r="O1328" s="19">
        <f t="shared" si="662"/>
        <v>0</v>
      </c>
      <c r="P1328" s="19">
        <f t="shared" si="663"/>
        <v>0</v>
      </c>
      <c r="Q1328" s="19">
        <f t="shared" si="664"/>
        <v>0</v>
      </c>
      <c r="R1328" s="19">
        <f t="shared" si="646"/>
        <v>0</v>
      </c>
      <c r="S1328" s="19">
        <f t="shared" si="647"/>
        <v>0</v>
      </c>
      <c r="T1328" s="19">
        <f t="shared" si="665"/>
        <v>0</v>
      </c>
      <c r="U1328" s="19">
        <f t="shared" si="666"/>
        <v>0</v>
      </c>
      <c r="V1328" s="19">
        <f t="shared" si="648"/>
        <v>0</v>
      </c>
      <c r="W1328" s="19">
        <f t="shared" si="649"/>
        <v>0</v>
      </c>
      <c r="X1328" s="19">
        <f t="shared" si="650"/>
        <v>0</v>
      </c>
      <c r="Y1328" s="19">
        <f t="shared" si="667"/>
        <v>0</v>
      </c>
      <c r="Z1328" s="39">
        <f t="shared" ref="Z1328:AD1337" si="669">Z584</f>
        <v>0</v>
      </c>
      <c r="AA1328" s="39">
        <f t="shared" si="669"/>
        <v>0</v>
      </c>
      <c r="AB1328" s="39">
        <f t="shared" si="669"/>
        <v>0</v>
      </c>
      <c r="AC1328" s="39">
        <f t="shared" si="669"/>
        <v>0</v>
      </c>
      <c r="AD1328" s="39">
        <f t="shared" si="669"/>
        <v>0</v>
      </c>
      <c r="AE1328" s="20">
        <f t="shared" si="656"/>
        <v>0</v>
      </c>
    </row>
    <row r="1329" spans="1:31">
      <c r="A1329" s="282">
        <f t="shared" si="668"/>
        <v>580</v>
      </c>
      <c r="B1329" s="18">
        <f t="shared" si="657"/>
        <v>0</v>
      </c>
      <c r="C1329" s="271">
        <f t="shared" si="657"/>
        <v>0</v>
      </c>
      <c r="D1329" s="18">
        <f t="shared" si="659"/>
        <v>0</v>
      </c>
      <c r="E1329" s="18">
        <f t="shared" si="659"/>
        <v>0</v>
      </c>
      <c r="F1329" s="19">
        <f t="shared" si="639"/>
        <v>0</v>
      </c>
      <c r="G1329" s="19">
        <f t="shared" si="640"/>
        <v>0</v>
      </c>
      <c r="H1329" s="19">
        <f t="shared" si="641"/>
        <v>0</v>
      </c>
      <c r="I1329" s="19">
        <f t="shared" si="642"/>
        <v>0</v>
      </c>
      <c r="J1329" s="19">
        <f t="shared" si="660"/>
        <v>0</v>
      </c>
      <c r="K1329" s="19">
        <f t="shared" si="661"/>
        <v>0</v>
      </c>
      <c r="L1329" s="19">
        <f t="shared" si="643"/>
        <v>0</v>
      </c>
      <c r="M1329" s="19">
        <f t="shared" si="644"/>
        <v>0</v>
      </c>
      <c r="N1329" s="19">
        <f t="shared" si="645"/>
        <v>0</v>
      </c>
      <c r="O1329" s="19">
        <f t="shared" si="662"/>
        <v>0</v>
      </c>
      <c r="P1329" s="19">
        <f t="shared" si="663"/>
        <v>0</v>
      </c>
      <c r="Q1329" s="19">
        <f t="shared" si="664"/>
        <v>0</v>
      </c>
      <c r="R1329" s="19">
        <f t="shared" si="646"/>
        <v>0</v>
      </c>
      <c r="S1329" s="19">
        <f t="shared" si="647"/>
        <v>0</v>
      </c>
      <c r="T1329" s="19">
        <f t="shared" si="665"/>
        <v>0</v>
      </c>
      <c r="U1329" s="19">
        <f t="shared" si="666"/>
        <v>0</v>
      </c>
      <c r="V1329" s="19">
        <f t="shared" si="648"/>
        <v>0</v>
      </c>
      <c r="W1329" s="19">
        <f t="shared" si="649"/>
        <v>0</v>
      </c>
      <c r="X1329" s="19">
        <f t="shared" si="650"/>
        <v>0</v>
      </c>
      <c r="Y1329" s="19">
        <f t="shared" si="667"/>
        <v>0</v>
      </c>
      <c r="Z1329" s="39">
        <f t="shared" si="669"/>
        <v>0</v>
      </c>
      <c r="AA1329" s="39">
        <f t="shared" si="669"/>
        <v>0</v>
      </c>
      <c r="AB1329" s="39">
        <f t="shared" si="669"/>
        <v>0</v>
      </c>
      <c r="AC1329" s="39">
        <f t="shared" si="669"/>
        <v>0</v>
      </c>
      <c r="AD1329" s="39">
        <f t="shared" si="669"/>
        <v>0</v>
      </c>
      <c r="AE1329" s="20">
        <f t="shared" si="656"/>
        <v>0</v>
      </c>
    </row>
    <row r="1330" spans="1:31">
      <c r="A1330" s="282">
        <f t="shared" si="668"/>
        <v>581</v>
      </c>
      <c r="B1330" s="18">
        <f t="shared" si="657"/>
        <v>0</v>
      </c>
      <c r="C1330" s="271">
        <f t="shared" si="657"/>
        <v>0</v>
      </c>
      <c r="D1330" s="18">
        <f t="shared" si="659"/>
        <v>0</v>
      </c>
      <c r="E1330" s="18">
        <f t="shared" si="659"/>
        <v>0</v>
      </c>
      <c r="F1330" s="19">
        <f t="shared" si="639"/>
        <v>0</v>
      </c>
      <c r="G1330" s="19">
        <f t="shared" si="640"/>
        <v>0</v>
      </c>
      <c r="H1330" s="19">
        <f t="shared" si="641"/>
        <v>0</v>
      </c>
      <c r="I1330" s="19">
        <f t="shared" si="642"/>
        <v>0</v>
      </c>
      <c r="J1330" s="19">
        <f t="shared" si="660"/>
        <v>0</v>
      </c>
      <c r="K1330" s="19">
        <f t="shared" si="661"/>
        <v>0</v>
      </c>
      <c r="L1330" s="19">
        <f t="shared" si="643"/>
        <v>0</v>
      </c>
      <c r="M1330" s="19">
        <f t="shared" si="644"/>
        <v>0</v>
      </c>
      <c r="N1330" s="19">
        <f t="shared" si="645"/>
        <v>0</v>
      </c>
      <c r="O1330" s="19">
        <f t="shared" si="662"/>
        <v>0</v>
      </c>
      <c r="P1330" s="19">
        <f t="shared" si="663"/>
        <v>0</v>
      </c>
      <c r="Q1330" s="19">
        <f t="shared" si="664"/>
        <v>0</v>
      </c>
      <c r="R1330" s="19">
        <f t="shared" si="646"/>
        <v>0</v>
      </c>
      <c r="S1330" s="19">
        <f t="shared" si="647"/>
        <v>0</v>
      </c>
      <c r="T1330" s="19">
        <f t="shared" si="665"/>
        <v>0</v>
      </c>
      <c r="U1330" s="19">
        <f t="shared" si="666"/>
        <v>0</v>
      </c>
      <c r="V1330" s="19">
        <f t="shared" si="648"/>
        <v>0</v>
      </c>
      <c r="W1330" s="19">
        <f t="shared" si="649"/>
        <v>0</v>
      </c>
      <c r="X1330" s="19">
        <f t="shared" si="650"/>
        <v>0</v>
      </c>
      <c r="Y1330" s="19">
        <f t="shared" si="667"/>
        <v>0</v>
      </c>
      <c r="Z1330" s="39">
        <f t="shared" si="669"/>
        <v>0</v>
      </c>
      <c r="AA1330" s="39">
        <f t="shared" si="669"/>
        <v>0</v>
      </c>
      <c r="AB1330" s="39">
        <f t="shared" si="669"/>
        <v>0</v>
      </c>
      <c r="AC1330" s="39">
        <f t="shared" si="669"/>
        <v>0</v>
      </c>
      <c r="AD1330" s="39">
        <f t="shared" si="669"/>
        <v>0</v>
      </c>
      <c r="AE1330" s="20">
        <f t="shared" si="656"/>
        <v>0</v>
      </c>
    </row>
    <row r="1331" spans="1:31">
      <c r="A1331" s="282">
        <f t="shared" si="668"/>
        <v>582</v>
      </c>
      <c r="B1331" s="18">
        <f t="shared" si="657"/>
        <v>0</v>
      </c>
      <c r="C1331" s="271">
        <f t="shared" si="657"/>
        <v>0</v>
      </c>
      <c r="D1331" s="18">
        <f t="shared" si="659"/>
        <v>0</v>
      </c>
      <c r="E1331" s="18">
        <f t="shared" si="659"/>
        <v>0</v>
      </c>
      <c r="F1331" s="19">
        <f t="shared" si="639"/>
        <v>0</v>
      </c>
      <c r="G1331" s="19">
        <f t="shared" si="640"/>
        <v>0</v>
      </c>
      <c r="H1331" s="19">
        <f t="shared" si="641"/>
        <v>0</v>
      </c>
      <c r="I1331" s="19">
        <f t="shared" si="642"/>
        <v>0</v>
      </c>
      <c r="J1331" s="19">
        <f t="shared" si="660"/>
        <v>0</v>
      </c>
      <c r="K1331" s="19">
        <f t="shared" si="661"/>
        <v>0</v>
      </c>
      <c r="L1331" s="19">
        <f t="shared" si="643"/>
        <v>0</v>
      </c>
      <c r="M1331" s="19">
        <f t="shared" si="644"/>
        <v>0</v>
      </c>
      <c r="N1331" s="19">
        <f t="shared" si="645"/>
        <v>0</v>
      </c>
      <c r="O1331" s="19">
        <f t="shared" si="662"/>
        <v>0</v>
      </c>
      <c r="P1331" s="19">
        <f t="shared" si="663"/>
        <v>0</v>
      </c>
      <c r="Q1331" s="19">
        <f t="shared" si="664"/>
        <v>0</v>
      </c>
      <c r="R1331" s="19">
        <f t="shared" si="646"/>
        <v>0</v>
      </c>
      <c r="S1331" s="19">
        <f t="shared" si="647"/>
        <v>0</v>
      </c>
      <c r="T1331" s="19">
        <f t="shared" si="665"/>
        <v>0</v>
      </c>
      <c r="U1331" s="19">
        <f t="shared" si="666"/>
        <v>0</v>
      </c>
      <c r="V1331" s="19">
        <f t="shared" si="648"/>
        <v>0</v>
      </c>
      <c r="W1331" s="19">
        <f t="shared" si="649"/>
        <v>0</v>
      </c>
      <c r="X1331" s="19">
        <f t="shared" si="650"/>
        <v>0</v>
      </c>
      <c r="Y1331" s="19">
        <f t="shared" si="667"/>
        <v>0</v>
      </c>
      <c r="Z1331" s="39">
        <f t="shared" si="669"/>
        <v>0</v>
      </c>
      <c r="AA1331" s="39">
        <f t="shared" si="669"/>
        <v>0</v>
      </c>
      <c r="AB1331" s="39">
        <f t="shared" si="669"/>
        <v>0</v>
      </c>
      <c r="AC1331" s="39">
        <f t="shared" si="669"/>
        <v>0</v>
      </c>
      <c r="AD1331" s="39">
        <f t="shared" si="669"/>
        <v>0</v>
      </c>
      <c r="AE1331" s="20">
        <f t="shared" si="656"/>
        <v>0</v>
      </c>
    </row>
    <row r="1332" spans="1:31">
      <c r="A1332" s="282">
        <f t="shared" si="668"/>
        <v>583</v>
      </c>
      <c r="B1332" s="18">
        <f t="shared" si="657"/>
        <v>0</v>
      </c>
      <c r="C1332" s="271">
        <f t="shared" si="657"/>
        <v>0</v>
      </c>
      <c r="D1332" s="18">
        <f t="shared" si="659"/>
        <v>0</v>
      </c>
      <c r="E1332" s="18">
        <f t="shared" si="659"/>
        <v>0</v>
      </c>
      <c r="F1332" s="19">
        <f t="shared" si="639"/>
        <v>0</v>
      </c>
      <c r="G1332" s="19">
        <f t="shared" si="640"/>
        <v>0</v>
      </c>
      <c r="H1332" s="19">
        <f t="shared" si="641"/>
        <v>0</v>
      </c>
      <c r="I1332" s="19">
        <f t="shared" si="642"/>
        <v>0</v>
      </c>
      <c r="J1332" s="19">
        <f t="shared" si="660"/>
        <v>0</v>
      </c>
      <c r="K1332" s="19">
        <f t="shared" si="661"/>
        <v>0</v>
      </c>
      <c r="L1332" s="19">
        <f t="shared" si="643"/>
        <v>0</v>
      </c>
      <c r="M1332" s="19">
        <f t="shared" si="644"/>
        <v>0</v>
      </c>
      <c r="N1332" s="19">
        <f t="shared" si="645"/>
        <v>0</v>
      </c>
      <c r="O1332" s="19">
        <f t="shared" si="662"/>
        <v>0</v>
      </c>
      <c r="P1332" s="19">
        <f t="shared" si="663"/>
        <v>0</v>
      </c>
      <c r="Q1332" s="19">
        <f t="shared" si="664"/>
        <v>0</v>
      </c>
      <c r="R1332" s="19">
        <f t="shared" si="646"/>
        <v>0</v>
      </c>
      <c r="S1332" s="19">
        <f t="shared" si="647"/>
        <v>0</v>
      </c>
      <c r="T1332" s="19">
        <f t="shared" si="665"/>
        <v>0</v>
      </c>
      <c r="U1332" s="19">
        <f t="shared" si="666"/>
        <v>0</v>
      </c>
      <c r="V1332" s="19">
        <f t="shared" si="648"/>
        <v>0</v>
      </c>
      <c r="W1332" s="19">
        <f t="shared" si="649"/>
        <v>0</v>
      </c>
      <c r="X1332" s="19">
        <f t="shared" si="650"/>
        <v>0</v>
      </c>
      <c r="Y1332" s="19">
        <f t="shared" si="667"/>
        <v>0</v>
      </c>
      <c r="Z1332" s="39">
        <f t="shared" si="669"/>
        <v>0</v>
      </c>
      <c r="AA1332" s="39">
        <f t="shared" si="669"/>
        <v>0</v>
      </c>
      <c r="AB1332" s="39">
        <f t="shared" si="669"/>
        <v>0</v>
      </c>
      <c r="AC1332" s="39">
        <f t="shared" si="669"/>
        <v>0</v>
      </c>
      <c r="AD1332" s="39">
        <f t="shared" si="669"/>
        <v>0</v>
      </c>
      <c r="AE1332" s="20">
        <f t="shared" si="656"/>
        <v>0</v>
      </c>
    </row>
    <row r="1333" spans="1:31">
      <c r="A1333" s="282">
        <f t="shared" si="668"/>
        <v>584</v>
      </c>
      <c r="B1333" s="18">
        <f t="shared" si="657"/>
        <v>0</v>
      </c>
      <c r="C1333" s="271">
        <f t="shared" si="657"/>
        <v>0</v>
      </c>
      <c r="D1333" s="18">
        <f t="shared" si="659"/>
        <v>0</v>
      </c>
      <c r="E1333" s="18">
        <f t="shared" si="659"/>
        <v>0</v>
      </c>
      <c r="F1333" s="19">
        <f t="shared" si="639"/>
        <v>0</v>
      </c>
      <c r="G1333" s="19">
        <f t="shared" si="640"/>
        <v>0</v>
      </c>
      <c r="H1333" s="19">
        <f t="shared" si="641"/>
        <v>0</v>
      </c>
      <c r="I1333" s="19">
        <f t="shared" si="642"/>
        <v>0</v>
      </c>
      <c r="J1333" s="19">
        <f t="shared" si="660"/>
        <v>0</v>
      </c>
      <c r="K1333" s="19">
        <f t="shared" si="661"/>
        <v>0</v>
      </c>
      <c r="L1333" s="19">
        <f t="shared" si="643"/>
        <v>0</v>
      </c>
      <c r="M1333" s="19">
        <f t="shared" si="644"/>
        <v>0</v>
      </c>
      <c r="N1333" s="19">
        <f t="shared" si="645"/>
        <v>0</v>
      </c>
      <c r="O1333" s="19">
        <f t="shared" si="662"/>
        <v>0</v>
      </c>
      <c r="P1333" s="19">
        <f t="shared" si="663"/>
        <v>0</v>
      </c>
      <c r="Q1333" s="19">
        <f t="shared" si="664"/>
        <v>0</v>
      </c>
      <c r="R1333" s="19">
        <f t="shared" si="646"/>
        <v>0</v>
      </c>
      <c r="S1333" s="19">
        <f t="shared" si="647"/>
        <v>0</v>
      </c>
      <c r="T1333" s="19">
        <f t="shared" si="665"/>
        <v>0</v>
      </c>
      <c r="U1333" s="19">
        <f t="shared" si="666"/>
        <v>0</v>
      </c>
      <c r="V1333" s="19">
        <f t="shared" si="648"/>
        <v>0</v>
      </c>
      <c r="W1333" s="19">
        <f t="shared" si="649"/>
        <v>0</v>
      </c>
      <c r="X1333" s="19">
        <f t="shared" si="650"/>
        <v>0</v>
      </c>
      <c r="Y1333" s="19">
        <f t="shared" si="667"/>
        <v>0</v>
      </c>
      <c r="Z1333" s="39">
        <f t="shared" si="669"/>
        <v>0</v>
      </c>
      <c r="AA1333" s="39">
        <f t="shared" si="669"/>
        <v>0</v>
      </c>
      <c r="AB1333" s="39">
        <f t="shared" si="669"/>
        <v>0</v>
      </c>
      <c r="AC1333" s="39">
        <f t="shared" si="669"/>
        <v>0</v>
      </c>
      <c r="AD1333" s="39">
        <f t="shared" si="669"/>
        <v>0</v>
      </c>
      <c r="AE1333" s="20">
        <f t="shared" si="656"/>
        <v>0</v>
      </c>
    </row>
    <row r="1334" spans="1:31">
      <c r="A1334" s="282">
        <f t="shared" si="668"/>
        <v>585</v>
      </c>
      <c r="B1334" s="18">
        <f t="shared" si="657"/>
        <v>0</v>
      </c>
      <c r="C1334" s="271">
        <f t="shared" si="657"/>
        <v>0</v>
      </c>
      <c r="D1334" s="18">
        <f t="shared" si="659"/>
        <v>0</v>
      </c>
      <c r="E1334" s="18">
        <f t="shared" si="659"/>
        <v>0</v>
      </c>
      <c r="F1334" s="19">
        <f t="shared" si="639"/>
        <v>0</v>
      </c>
      <c r="G1334" s="19">
        <f t="shared" si="640"/>
        <v>0</v>
      </c>
      <c r="H1334" s="19">
        <f t="shared" si="641"/>
        <v>0</v>
      </c>
      <c r="I1334" s="19">
        <f t="shared" si="642"/>
        <v>0</v>
      </c>
      <c r="J1334" s="19">
        <f t="shared" si="660"/>
        <v>0</v>
      </c>
      <c r="K1334" s="19">
        <f t="shared" si="661"/>
        <v>0</v>
      </c>
      <c r="L1334" s="19">
        <f t="shared" si="643"/>
        <v>0</v>
      </c>
      <c r="M1334" s="19">
        <f t="shared" si="644"/>
        <v>0</v>
      </c>
      <c r="N1334" s="19">
        <f t="shared" si="645"/>
        <v>0</v>
      </c>
      <c r="O1334" s="19">
        <f t="shared" si="662"/>
        <v>0</v>
      </c>
      <c r="P1334" s="19">
        <f t="shared" si="663"/>
        <v>0</v>
      </c>
      <c r="Q1334" s="19">
        <f t="shared" si="664"/>
        <v>0</v>
      </c>
      <c r="R1334" s="19">
        <f t="shared" si="646"/>
        <v>0</v>
      </c>
      <c r="S1334" s="19">
        <f t="shared" si="647"/>
        <v>0</v>
      </c>
      <c r="T1334" s="19">
        <f t="shared" si="665"/>
        <v>0</v>
      </c>
      <c r="U1334" s="19">
        <f t="shared" si="666"/>
        <v>0</v>
      </c>
      <c r="V1334" s="19">
        <f t="shared" si="648"/>
        <v>0</v>
      </c>
      <c r="W1334" s="19">
        <f t="shared" si="649"/>
        <v>0</v>
      </c>
      <c r="X1334" s="19">
        <f t="shared" si="650"/>
        <v>0</v>
      </c>
      <c r="Y1334" s="19">
        <f t="shared" si="667"/>
        <v>0</v>
      </c>
      <c r="Z1334" s="39">
        <f t="shared" si="669"/>
        <v>0</v>
      </c>
      <c r="AA1334" s="39">
        <f t="shared" si="669"/>
        <v>0</v>
      </c>
      <c r="AB1334" s="39">
        <f t="shared" si="669"/>
        <v>0</v>
      </c>
      <c r="AC1334" s="39">
        <f t="shared" si="669"/>
        <v>0</v>
      </c>
      <c r="AD1334" s="39">
        <f t="shared" si="669"/>
        <v>0</v>
      </c>
      <c r="AE1334" s="20">
        <f t="shared" si="656"/>
        <v>0</v>
      </c>
    </row>
    <row r="1335" spans="1:31">
      <c r="A1335" s="282">
        <f t="shared" si="668"/>
        <v>586</v>
      </c>
      <c r="B1335" s="18">
        <f t="shared" si="657"/>
        <v>0</v>
      </c>
      <c r="C1335" s="271">
        <f t="shared" si="657"/>
        <v>0</v>
      </c>
      <c r="D1335" s="18">
        <f t="shared" si="659"/>
        <v>0</v>
      </c>
      <c r="E1335" s="18">
        <f t="shared" si="659"/>
        <v>0</v>
      </c>
      <c r="F1335" s="19">
        <f t="shared" si="639"/>
        <v>0</v>
      </c>
      <c r="G1335" s="19">
        <f t="shared" si="640"/>
        <v>0</v>
      </c>
      <c r="H1335" s="19">
        <f t="shared" si="641"/>
        <v>0</v>
      </c>
      <c r="I1335" s="19">
        <f t="shared" si="642"/>
        <v>0</v>
      </c>
      <c r="J1335" s="19">
        <f t="shared" si="660"/>
        <v>0</v>
      </c>
      <c r="K1335" s="19">
        <f t="shared" si="661"/>
        <v>0</v>
      </c>
      <c r="L1335" s="19">
        <f t="shared" si="643"/>
        <v>0</v>
      </c>
      <c r="M1335" s="19">
        <f t="shared" si="644"/>
        <v>0</v>
      </c>
      <c r="N1335" s="19">
        <f t="shared" si="645"/>
        <v>0</v>
      </c>
      <c r="O1335" s="19">
        <f t="shared" si="662"/>
        <v>0</v>
      </c>
      <c r="P1335" s="19">
        <f t="shared" si="663"/>
        <v>0</v>
      </c>
      <c r="Q1335" s="19">
        <f t="shared" si="664"/>
        <v>0</v>
      </c>
      <c r="R1335" s="19">
        <f t="shared" si="646"/>
        <v>0</v>
      </c>
      <c r="S1335" s="19">
        <f t="shared" si="647"/>
        <v>0</v>
      </c>
      <c r="T1335" s="19">
        <f t="shared" si="665"/>
        <v>0</v>
      </c>
      <c r="U1335" s="19">
        <f t="shared" si="666"/>
        <v>0</v>
      </c>
      <c r="V1335" s="19">
        <f t="shared" si="648"/>
        <v>0</v>
      </c>
      <c r="W1335" s="19">
        <f t="shared" si="649"/>
        <v>0</v>
      </c>
      <c r="X1335" s="19">
        <f t="shared" si="650"/>
        <v>0</v>
      </c>
      <c r="Y1335" s="19">
        <f t="shared" si="667"/>
        <v>0</v>
      </c>
      <c r="Z1335" s="39">
        <f t="shared" si="669"/>
        <v>0</v>
      </c>
      <c r="AA1335" s="39">
        <f t="shared" si="669"/>
        <v>0</v>
      </c>
      <c r="AB1335" s="39">
        <f t="shared" si="669"/>
        <v>0</v>
      </c>
      <c r="AC1335" s="39">
        <f t="shared" si="669"/>
        <v>0</v>
      </c>
      <c r="AD1335" s="39">
        <f t="shared" si="669"/>
        <v>0</v>
      </c>
      <c r="AE1335" s="20">
        <f t="shared" si="656"/>
        <v>0</v>
      </c>
    </row>
    <row r="1336" spans="1:31">
      <c r="A1336" s="282">
        <f t="shared" si="668"/>
        <v>587</v>
      </c>
      <c r="B1336" s="18">
        <f t="shared" si="657"/>
        <v>0</v>
      </c>
      <c r="C1336" s="271">
        <f t="shared" si="657"/>
        <v>0</v>
      </c>
      <c r="D1336" s="18">
        <f t="shared" si="659"/>
        <v>0</v>
      </c>
      <c r="E1336" s="18">
        <f t="shared" si="659"/>
        <v>0</v>
      </c>
      <c r="F1336" s="19">
        <f t="shared" si="639"/>
        <v>0</v>
      </c>
      <c r="G1336" s="19">
        <f t="shared" si="640"/>
        <v>0</v>
      </c>
      <c r="H1336" s="19">
        <f t="shared" si="641"/>
        <v>0</v>
      </c>
      <c r="I1336" s="19">
        <f t="shared" si="642"/>
        <v>0</v>
      </c>
      <c r="J1336" s="19">
        <f t="shared" si="660"/>
        <v>0</v>
      </c>
      <c r="K1336" s="19">
        <f t="shared" si="661"/>
        <v>0</v>
      </c>
      <c r="L1336" s="19">
        <f t="shared" si="643"/>
        <v>0</v>
      </c>
      <c r="M1336" s="19">
        <f t="shared" si="644"/>
        <v>0</v>
      </c>
      <c r="N1336" s="19">
        <f t="shared" si="645"/>
        <v>0</v>
      </c>
      <c r="O1336" s="19">
        <f t="shared" si="662"/>
        <v>0</v>
      </c>
      <c r="P1336" s="19">
        <f t="shared" si="663"/>
        <v>0</v>
      </c>
      <c r="Q1336" s="19">
        <f t="shared" si="664"/>
        <v>0</v>
      </c>
      <c r="R1336" s="19">
        <f t="shared" si="646"/>
        <v>0</v>
      </c>
      <c r="S1336" s="19">
        <f t="shared" si="647"/>
        <v>0</v>
      </c>
      <c r="T1336" s="19">
        <f t="shared" si="665"/>
        <v>0</v>
      </c>
      <c r="U1336" s="19">
        <f t="shared" si="666"/>
        <v>0</v>
      </c>
      <c r="V1336" s="19">
        <f t="shared" si="648"/>
        <v>0</v>
      </c>
      <c r="W1336" s="19">
        <f t="shared" si="649"/>
        <v>0</v>
      </c>
      <c r="X1336" s="19">
        <f t="shared" si="650"/>
        <v>0</v>
      </c>
      <c r="Y1336" s="19">
        <f t="shared" si="667"/>
        <v>0</v>
      </c>
      <c r="Z1336" s="39">
        <f t="shared" si="669"/>
        <v>0</v>
      </c>
      <c r="AA1336" s="39">
        <f t="shared" si="669"/>
        <v>0</v>
      </c>
      <c r="AB1336" s="39">
        <f t="shared" si="669"/>
        <v>0</v>
      </c>
      <c r="AC1336" s="39">
        <f t="shared" si="669"/>
        <v>0</v>
      </c>
      <c r="AD1336" s="39">
        <f t="shared" si="669"/>
        <v>0</v>
      </c>
      <c r="AE1336" s="20">
        <f t="shared" si="656"/>
        <v>0</v>
      </c>
    </row>
    <row r="1337" spans="1:31">
      <c r="A1337" s="282">
        <f t="shared" si="668"/>
        <v>588</v>
      </c>
      <c r="B1337" s="18">
        <f t="shared" ref="B1337:C1356" si="670">B593</f>
        <v>0</v>
      </c>
      <c r="C1337" s="271">
        <f t="shared" si="670"/>
        <v>0</v>
      </c>
      <c r="D1337" s="18">
        <f t="shared" si="659"/>
        <v>0</v>
      </c>
      <c r="E1337" s="18">
        <f t="shared" si="659"/>
        <v>0</v>
      </c>
      <c r="F1337" s="19">
        <f t="shared" si="639"/>
        <v>0</v>
      </c>
      <c r="G1337" s="19">
        <f t="shared" si="640"/>
        <v>0</v>
      </c>
      <c r="H1337" s="19">
        <f t="shared" si="641"/>
        <v>0</v>
      </c>
      <c r="I1337" s="19">
        <f t="shared" si="642"/>
        <v>0</v>
      </c>
      <c r="J1337" s="19">
        <f t="shared" si="660"/>
        <v>0</v>
      </c>
      <c r="K1337" s="19">
        <f t="shared" si="661"/>
        <v>0</v>
      </c>
      <c r="L1337" s="19">
        <f t="shared" si="643"/>
        <v>0</v>
      </c>
      <c r="M1337" s="19">
        <f t="shared" si="644"/>
        <v>0</v>
      </c>
      <c r="N1337" s="19">
        <f t="shared" si="645"/>
        <v>0</v>
      </c>
      <c r="O1337" s="19">
        <f t="shared" si="662"/>
        <v>0</v>
      </c>
      <c r="P1337" s="19">
        <f t="shared" si="663"/>
        <v>0</v>
      </c>
      <c r="Q1337" s="19">
        <f t="shared" si="664"/>
        <v>0</v>
      </c>
      <c r="R1337" s="19">
        <f t="shared" si="646"/>
        <v>0</v>
      </c>
      <c r="S1337" s="19">
        <f t="shared" si="647"/>
        <v>0</v>
      </c>
      <c r="T1337" s="19">
        <f t="shared" si="665"/>
        <v>0</v>
      </c>
      <c r="U1337" s="19">
        <f t="shared" si="666"/>
        <v>0</v>
      </c>
      <c r="V1337" s="19">
        <f t="shared" si="648"/>
        <v>0</v>
      </c>
      <c r="W1337" s="19">
        <f t="shared" si="649"/>
        <v>0</v>
      </c>
      <c r="X1337" s="19">
        <f t="shared" si="650"/>
        <v>0</v>
      </c>
      <c r="Y1337" s="19">
        <f t="shared" si="667"/>
        <v>0</v>
      </c>
      <c r="Z1337" s="39">
        <f t="shared" si="669"/>
        <v>0</v>
      </c>
      <c r="AA1337" s="39">
        <f t="shared" si="669"/>
        <v>0</v>
      </c>
      <c r="AB1337" s="39">
        <f t="shared" si="669"/>
        <v>0</v>
      </c>
      <c r="AC1337" s="39">
        <f t="shared" si="669"/>
        <v>0</v>
      </c>
      <c r="AD1337" s="39">
        <f t="shared" si="669"/>
        <v>0</v>
      </c>
      <c r="AE1337" s="20">
        <f t="shared" si="656"/>
        <v>0</v>
      </c>
    </row>
    <row r="1338" spans="1:31">
      <c r="A1338" s="282">
        <f t="shared" si="668"/>
        <v>589</v>
      </c>
      <c r="B1338" s="18">
        <f t="shared" si="670"/>
        <v>0</v>
      </c>
      <c r="C1338" s="271">
        <f t="shared" si="670"/>
        <v>0</v>
      </c>
      <c r="D1338" s="18">
        <f t="shared" si="659"/>
        <v>0</v>
      </c>
      <c r="E1338" s="18">
        <f t="shared" si="659"/>
        <v>0</v>
      </c>
      <c r="F1338" s="19">
        <f t="shared" si="639"/>
        <v>0</v>
      </c>
      <c r="G1338" s="19">
        <f t="shared" si="640"/>
        <v>0</v>
      </c>
      <c r="H1338" s="19">
        <f t="shared" si="641"/>
        <v>0</v>
      </c>
      <c r="I1338" s="19">
        <f t="shared" si="642"/>
        <v>0</v>
      </c>
      <c r="J1338" s="19">
        <f t="shared" si="660"/>
        <v>0</v>
      </c>
      <c r="K1338" s="19">
        <f t="shared" si="661"/>
        <v>0</v>
      </c>
      <c r="L1338" s="19">
        <f t="shared" si="643"/>
        <v>0</v>
      </c>
      <c r="M1338" s="19">
        <f t="shared" si="644"/>
        <v>0</v>
      </c>
      <c r="N1338" s="19">
        <f t="shared" si="645"/>
        <v>0</v>
      </c>
      <c r="O1338" s="19">
        <f t="shared" si="662"/>
        <v>0</v>
      </c>
      <c r="P1338" s="19">
        <f t="shared" si="663"/>
        <v>0</v>
      </c>
      <c r="Q1338" s="19">
        <f t="shared" si="664"/>
        <v>0</v>
      </c>
      <c r="R1338" s="19">
        <f t="shared" si="646"/>
        <v>0</v>
      </c>
      <c r="S1338" s="19">
        <f t="shared" si="647"/>
        <v>0</v>
      </c>
      <c r="T1338" s="19">
        <f t="shared" si="665"/>
        <v>0</v>
      </c>
      <c r="U1338" s="19">
        <f t="shared" si="666"/>
        <v>0</v>
      </c>
      <c r="V1338" s="19">
        <f t="shared" si="648"/>
        <v>0</v>
      </c>
      <c r="W1338" s="19">
        <f t="shared" si="649"/>
        <v>0</v>
      </c>
      <c r="X1338" s="19">
        <f t="shared" si="650"/>
        <v>0</v>
      </c>
      <c r="Y1338" s="19">
        <f t="shared" si="667"/>
        <v>0</v>
      </c>
      <c r="Z1338" s="39">
        <f t="shared" ref="Z1338:AD1347" si="671">Z594</f>
        <v>0</v>
      </c>
      <c r="AA1338" s="39">
        <f t="shared" si="671"/>
        <v>0</v>
      </c>
      <c r="AB1338" s="39">
        <f t="shared" si="671"/>
        <v>0</v>
      </c>
      <c r="AC1338" s="39">
        <f t="shared" si="671"/>
        <v>0</v>
      </c>
      <c r="AD1338" s="39">
        <f t="shared" si="671"/>
        <v>0</v>
      </c>
      <c r="AE1338" s="20">
        <f t="shared" si="656"/>
        <v>0</v>
      </c>
    </row>
    <row r="1339" spans="1:31">
      <c r="A1339" s="282">
        <f t="shared" si="668"/>
        <v>590</v>
      </c>
      <c r="B1339" s="18">
        <f t="shared" si="670"/>
        <v>0</v>
      </c>
      <c r="C1339" s="271">
        <f t="shared" si="670"/>
        <v>0</v>
      </c>
      <c r="D1339" s="18">
        <f t="shared" si="659"/>
        <v>0</v>
      </c>
      <c r="E1339" s="18">
        <f t="shared" si="659"/>
        <v>0</v>
      </c>
      <c r="F1339" s="19">
        <f t="shared" si="639"/>
        <v>0</v>
      </c>
      <c r="G1339" s="19">
        <f t="shared" si="640"/>
        <v>0</v>
      </c>
      <c r="H1339" s="19">
        <f t="shared" si="641"/>
        <v>0</v>
      </c>
      <c r="I1339" s="19">
        <f t="shared" si="642"/>
        <v>0</v>
      </c>
      <c r="J1339" s="19">
        <f t="shared" si="660"/>
        <v>0</v>
      </c>
      <c r="K1339" s="19">
        <f t="shared" si="661"/>
        <v>0</v>
      </c>
      <c r="L1339" s="19">
        <f t="shared" si="643"/>
        <v>0</v>
      </c>
      <c r="M1339" s="19">
        <f t="shared" si="644"/>
        <v>0</v>
      </c>
      <c r="N1339" s="19">
        <f t="shared" si="645"/>
        <v>0</v>
      </c>
      <c r="O1339" s="19">
        <f t="shared" si="662"/>
        <v>0</v>
      </c>
      <c r="P1339" s="19">
        <f t="shared" si="663"/>
        <v>0</v>
      </c>
      <c r="Q1339" s="19">
        <f t="shared" si="664"/>
        <v>0</v>
      </c>
      <c r="R1339" s="19">
        <f t="shared" si="646"/>
        <v>0</v>
      </c>
      <c r="S1339" s="19">
        <f t="shared" si="647"/>
        <v>0</v>
      </c>
      <c r="T1339" s="19">
        <f t="shared" si="665"/>
        <v>0</v>
      </c>
      <c r="U1339" s="19">
        <f t="shared" si="666"/>
        <v>0</v>
      </c>
      <c r="V1339" s="19">
        <f t="shared" si="648"/>
        <v>0</v>
      </c>
      <c r="W1339" s="19">
        <f t="shared" si="649"/>
        <v>0</v>
      </c>
      <c r="X1339" s="19">
        <f t="shared" si="650"/>
        <v>0</v>
      </c>
      <c r="Y1339" s="19">
        <f t="shared" si="667"/>
        <v>0</v>
      </c>
      <c r="Z1339" s="39">
        <f t="shared" si="671"/>
        <v>0</v>
      </c>
      <c r="AA1339" s="39">
        <f t="shared" si="671"/>
        <v>0</v>
      </c>
      <c r="AB1339" s="39">
        <f t="shared" si="671"/>
        <v>0</v>
      </c>
      <c r="AC1339" s="39">
        <f t="shared" si="671"/>
        <v>0</v>
      </c>
      <c r="AD1339" s="39">
        <f t="shared" si="671"/>
        <v>0</v>
      </c>
      <c r="AE1339" s="20">
        <f t="shared" si="656"/>
        <v>0</v>
      </c>
    </row>
    <row r="1340" spans="1:31">
      <c r="A1340" s="282">
        <f t="shared" si="668"/>
        <v>591</v>
      </c>
      <c r="B1340" s="18">
        <f t="shared" si="670"/>
        <v>0</v>
      </c>
      <c r="C1340" s="271">
        <f t="shared" si="670"/>
        <v>0</v>
      </c>
      <c r="D1340" s="18">
        <f t="shared" si="659"/>
        <v>0</v>
      </c>
      <c r="E1340" s="18">
        <f t="shared" si="659"/>
        <v>0</v>
      </c>
      <c r="F1340" s="19">
        <f t="shared" si="639"/>
        <v>0</v>
      </c>
      <c r="G1340" s="19">
        <f t="shared" si="640"/>
        <v>0</v>
      </c>
      <c r="H1340" s="19">
        <f t="shared" si="641"/>
        <v>0</v>
      </c>
      <c r="I1340" s="19">
        <f t="shared" si="642"/>
        <v>0</v>
      </c>
      <c r="J1340" s="19">
        <f t="shared" si="660"/>
        <v>0</v>
      </c>
      <c r="K1340" s="19">
        <f t="shared" si="661"/>
        <v>0</v>
      </c>
      <c r="L1340" s="19">
        <f t="shared" si="643"/>
        <v>0</v>
      </c>
      <c r="M1340" s="19">
        <f t="shared" si="644"/>
        <v>0</v>
      </c>
      <c r="N1340" s="19">
        <f t="shared" si="645"/>
        <v>0</v>
      </c>
      <c r="O1340" s="19">
        <f t="shared" si="662"/>
        <v>0</v>
      </c>
      <c r="P1340" s="19">
        <f t="shared" si="663"/>
        <v>0</v>
      </c>
      <c r="Q1340" s="19">
        <f t="shared" si="664"/>
        <v>0</v>
      </c>
      <c r="R1340" s="19">
        <f t="shared" si="646"/>
        <v>0</v>
      </c>
      <c r="S1340" s="19">
        <f t="shared" si="647"/>
        <v>0</v>
      </c>
      <c r="T1340" s="19">
        <f t="shared" si="665"/>
        <v>0</v>
      </c>
      <c r="U1340" s="19">
        <f t="shared" si="666"/>
        <v>0</v>
      </c>
      <c r="V1340" s="19">
        <f t="shared" si="648"/>
        <v>0</v>
      </c>
      <c r="W1340" s="19">
        <f t="shared" si="649"/>
        <v>0</v>
      </c>
      <c r="X1340" s="19">
        <f t="shared" si="650"/>
        <v>0</v>
      </c>
      <c r="Y1340" s="19">
        <f t="shared" si="667"/>
        <v>0</v>
      </c>
      <c r="Z1340" s="39">
        <f t="shared" si="671"/>
        <v>0</v>
      </c>
      <c r="AA1340" s="39">
        <f t="shared" si="671"/>
        <v>0</v>
      </c>
      <c r="AB1340" s="39">
        <f t="shared" si="671"/>
        <v>0</v>
      </c>
      <c r="AC1340" s="39">
        <f t="shared" si="671"/>
        <v>0</v>
      </c>
      <c r="AD1340" s="39">
        <f t="shared" si="671"/>
        <v>0</v>
      </c>
      <c r="AE1340" s="20">
        <f t="shared" si="656"/>
        <v>0</v>
      </c>
    </row>
    <row r="1341" spans="1:31">
      <c r="A1341" s="282">
        <f t="shared" si="668"/>
        <v>592</v>
      </c>
      <c r="B1341" s="18">
        <f t="shared" si="670"/>
        <v>0</v>
      </c>
      <c r="C1341" s="271">
        <f t="shared" si="670"/>
        <v>0</v>
      </c>
      <c r="D1341" s="18">
        <f t="shared" si="659"/>
        <v>0</v>
      </c>
      <c r="E1341" s="18">
        <f t="shared" si="659"/>
        <v>0</v>
      </c>
      <c r="F1341" s="19">
        <f t="shared" si="639"/>
        <v>0</v>
      </c>
      <c r="G1341" s="19">
        <f t="shared" si="640"/>
        <v>0</v>
      </c>
      <c r="H1341" s="19">
        <f t="shared" si="641"/>
        <v>0</v>
      </c>
      <c r="I1341" s="19">
        <f t="shared" si="642"/>
        <v>0</v>
      </c>
      <c r="J1341" s="19">
        <f t="shared" si="660"/>
        <v>0</v>
      </c>
      <c r="K1341" s="19">
        <f t="shared" si="661"/>
        <v>0</v>
      </c>
      <c r="L1341" s="19">
        <f t="shared" si="643"/>
        <v>0</v>
      </c>
      <c r="M1341" s="19">
        <f t="shared" si="644"/>
        <v>0</v>
      </c>
      <c r="N1341" s="19">
        <f t="shared" si="645"/>
        <v>0</v>
      </c>
      <c r="O1341" s="19">
        <f t="shared" si="662"/>
        <v>0</v>
      </c>
      <c r="P1341" s="19">
        <f t="shared" si="663"/>
        <v>0</v>
      </c>
      <c r="Q1341" s="19">
        <f t="shared" si="664"/>
        <v>0</v>
      </c>
      <c r="R1341" s="19">
        <f t="shared" si="646"/>
        <v>0</v>
      </c>
      <c r="S1341" s="19">
        <f t="shared" si="647"/>
        <v>0</v>
      </c>
      <c r="T1341" s="19">
        <f t="shared" si="665"/>
        <v>0</v>
      </c>
      <c r="U1341" s="19">
        <f t="shared" si="666"/>
        <v>0</v>
      </c>
      <c r="V1341" s="19">
        <f t="shared" si="648"/>
        <v>0</v>
      </c>
      <c r="W1341" s="19">
        <f t="shared" si="649"/>
        <v>0</v>
      </c>
      <c r="X1341" s="19">
        <f t="shared" si="650"/>
        <v>0</v>
      </c>
      <c r="Y1341" s="19">
        <f t="shared" si="667"/>
        <v>0</v>
      </c>
      <c r="Z1341" s="39">
        <f t="shared" si="671"/>
        <v>0</v>
      </c>
      <c r="AA1341" s="39">
        <f t="shared" si="671"/>
        <v>0</v>
      </c>
      <c r="AB1341" s="39">
        <f t="shared" si="671"/>
        <v>0</v>
      </c>
      <c r="AC1341" s="39">
        <f t="shared" si="671"/>
        <v>0</v>
      </c>
      <c r="AD1341" s="39">
        <f t="shared" si="671"/>
        <v>0</v>
      </c>
      <c r="AE1341" s="20">
        <f t="shared" si="656"/>
        <v>0</v>
      </c>
    </row>
    <row r="1342" spans="1:31">
      <c r="A1342" s="282">
        <f t="shared" si="668"/>
        <v>593</v>
      </c>
      <c r="B1342" s="18">
        <f t="shared" si="670"/>
        <v>0</v>
      </c>
      <c r="C1342" s="271">
        <f t="shared" si="670"/>
        <v>0</v>
      </c>
      <c r="D1342" s="18">
        <f t="shared" si="659"/>
        <v>0</v>
      </c>
      <c r="E1342" s="18">
        <f t="shared" si="659"/>
        <v>0</v>
      </c>
      <c r="F1342" s="19">
        <f t="shared" si="639"/>
        <v>0</v>
      </c>
      <c r="G1342" s="19">
        <f t="shared" si="640"/>
        <v>0</v>
      </c>
      <c r="H1342" s="19">
        <f t="shared" si="641"/>
        <v>0</v>
      </c>
      <c r="I1342" s="19">
        <f t="shared" si="642"/>
        <v>0</v>
      </c>
      <c r="J1342" s="19">
        <f t="shared" si="660"/>
        <v>0</v>
      </c>
      <c r="K1342" s="19">
        <f t="shared" si="661"/>
        <v>0</v>
      </c>
      <c r="L1342" s="19">
        <f t="shared" si="643"/>
        <v>0</v>
      </c>
      <c r="M1342" s="19">
        <f t="shared" si="644"/>
        <v>0</v>
      </c>
      <c r="N1342" s="19">
        <f t="shared" si="645"/>
        <v>0</v>
      </c>
      <c r="O1342" s="19">
        <f t="shared" si="662"/>
        <v>0</v>
      </c>
      <c r="P1342" s="19">
        <f t="shared" si="663"/>
        <v>0</v>
      </c>
      <c r="Q1342" s="19">
        <f t="shared" si="664"/>
        <v>0</v>
      </c>
      <c r="R1342" s="19">
        <f t="shared" si="646"/>
        <v>0</v>
      </c>
      <c r="S1342" s="19">
        <f t="shared" si="647"/>
        <v>0</v>
      </c>
      <c r="T1342" s="19">
        <f t="shared" si="665"/>
        <v>0</v>
      </c>
      <c r="U1342" s="19">
        <f t="shared" si="666"/>
        <v>0</v>
      </c>
      <c r="V1342" s="19">
        <f t="shared" si="648"/>
        <v>0</v>
      </c>
      <c r="W1342" s="19">
        <f t="shared" si="649"/>
        <v>0</v>
      </c>
      <c r="X1342" s="19">
        <f t="shared" si="650"/>
        <v>0</v>
      </c>
      <c r="Y1342" s="19">
        <f t="shared" si="667"/>
        <v>0</v>
      </c>
      <c r="Z1342" s="39">
        <f t="shared" si="671"/>
        <v>0</v>
      </c>
      <c r="AA1342" s="39">
        <f t="shared" si="671"/>
        <v>0</v>
      </c>
      <c r="AB1342" s="39">
        <f t="shared" si="671"/>
        <v>0</v>
      </c>
      <c r="AC1342" s="39">
        <f t="shared" si="671"/>
        <v>0</v>
      </c>
      <c r="AD1342" s="39">
        <f t="shared" si="671"/>
        <v>0</v>
      </c>
      <c r="AE1342" s="20">
        <f t="shared" si="656"/>
        <v>0</v>
      </c>
    </row>
    <row r="1343" spans="1:31">
      <c r="A1343" s="282">
        <f t="shared" si="668"/>
        <v>594</v>
      </c>
      <c r="B1343" s="18">
        <f t="shared" si="670"/>
        <v>0</v>
      </c>
      <c r="C1343" s="271">
        <f t="shared" si="670"/>
        <v>0</v>
      </c>
      <c r="D1343" s="18">
        <f t="shared" si="659"/>
        <v>0</v>
      </c>
      <c r="E1343" s="18">
        <f t="shared" si="659"/>
        <v>0</v>
      </c>
      <c r="F1343" s="19">
        <f t="shared" si="639"/>
        <v>0</v>
      </c>
      <c r="G1343" s="19">
        <f t="shared" si="640"/>
        <v>0</v>
      </c>
      <c r="H1343" s="19">
        <f t="shared" si="641"/>
        <v>0</v>
      </c>
      <c r="I1343" s="19">
        <f t="shared" si="642"/>
        <v>0</v>
      </c>
      <c r="J1343" s="19">
        <f t="shared" si="660"/>
        <v>0</v>
      </c>
      <c r="K1343" s="19">
        <f t="shared" si="661"/>
        <v>0</v>
      </c>
      <c r="L1343" s="19">
        <f t="shared" si="643"/>
        <v>0</v>
      </c>
      <c r="M1343" s="19">
        <f t="shared" si="644"/>
        <v>0</v>
      </c>
      <c r="N1343" s="19">
        <f t="shared" si="645"/>
        <v>0</v>
      </c>
      <c r="O1343" s="19">
        <f t="shared" si="662"/>
        <v>0</v>
      </c>
      <c r="P1343" s="19">
        <f t="shared" si="663"/>
        <v>0</v>
      </c>
      <c r="Q1343" s="19">
        <f t="shared" si="664"/>
        <v>0</v>
      </c>
      <c r="R1343" s="19">
        <f t="shared" si="646"/>
        <v>0</v>
      </c>
      <c r="S1343" s="19">
        <f t="shared" si="647"/>
        <v>0</v>
      </c>
      <c r="T1343" s="19">
        <f t="shared" si="665"/>
        <v>0</v>
      </c>
      <c r="U1343" s="19">
        <f t="shared" si="666"/>
        <v>0</v>
      </c>
      <c r="V1343" s="19">
        <f t="shared" si="648"/>
        <v>0</v>
      </c>
      <c r="W1343" s="19">
        <f t="shared" si="649"/>
        <v>0</v>
      </c>
      <c r="X1343" s="19">
        <f t="shared" si="650"/>
        <v>0</v>
      </c>
      <c r="Y1343" s="19">
        <f t="shared" si="667"/>
        <v>0</v>
      </c>
      <c r="Z1343" s="39">
        <f t="shared" si="671"/>
        <v>0</v>
      </c>
      <c r="AA1343" s="39">
        <f t="shared" si="671"/>
        <v>0</v>
      </c>
      <c r="AB1343" s="39">
        <f t="shared" si="671"/>
        <v>0</v>
      </c>
      <c r="AC1343" s="39">
        <f t="shared" si="671"/>
        <v>0</v>
      </c>
      <c r="AD1343" s="39">
        <f t="shared" si="671"/>
        <v>0</v>
      </c>
      <c r="AE1343" s="20">
        <f t="shared" si="656"/>
        <v>0</v>
      </c>
    </row>
    <row r="1344" spans="1:31">
      <c r="A1344" s="282">
        <f t="shared" si="668"/>
        <v>595</v>
      </c>
      <c r="B1344" s="18">
        <f t="shared" si="670"/>
        <v>0</v>
      </c>
      <c r="C1344" s="271">
        <f t="shared" si="670"/>
        <v>0</v>
      </c>
      <c r="D1344" s="18">
        <f t="shared" si="659"/>
        <v>0</v>
      </c>
      <c r="E1344" s="18">
        <f t="shared" si="659"/>
        <v>0</v>
      </c>
      <c r="F1344" s="19">
        <f t="shared" si="639"/>
        <v>0</v>
      </c>
      <c r="G1344" s="19">
        <f t="shared" si="640"/>
        <v>0</v>
      </c>
      <c r="H1344" s="19">
        <f t="shared" si="641"/>
        <v>0</v>
      </c>
      <c r="I1344" s="19">
        <f t="shared" si="642"/>
        <v>0</v>
      </c>
      <c r="J1344" s="19">
        <f t="shared" si="660"/>
        <v>0</v>
      </c>
      <c r="K1344" s="19">
        <f t="shared" si="661"/>
        <v>0</v>
      </c>
      <c r="L1344" s="19">
        <f t="shared" si="643"/>
        <v>0</v>
      </c>
      <c r="M1344" s="19">
        <f t="shared" si="644"/>
        <v>0</v>
      </c>
      <c r="N1344" s="19">
        <f t="shared" si="645"/>
        <v>0</v>
      </c>
      <c r="O1344" s="19">
        <f t="shared" si="662"/>
        <v>0</v>
      </c>
      <c r="P1344" s="19">
        <f t="shared" si="663"/>
        <v>0</v>
      </c>
      <c r="Q1344" s="19">
        <f t="shared" si="664"/>
        <v>0</v>
      </c>
      <c r="R1344" s="19">
        <f t="shared" si="646"/>
        <v>0</v>
      </c>
      <c r="S1344" s="19">
        <f t="shared" si="647"/>
        <v>0</v>
      </c>
      <c r="T1344" s="19">
        <f t="shared" si="665"/>
        <v>0</v>
      </c>
      <c r="U1344" s="19">
        <f t="shared" si="666"/>
        <v>0</v>
      </c>
      <c r="V1344" s="19">
        <f t="shared" si="648"/>
        <v>0</v>
      </c>
      <c r="W1344" s="19">
        <f t="shared" si="649"/>
        <v>0</v>
      </c>
      <c r="X1344" s="19">
        <f t="shared" si="650"/>
        <v>0</v>
      </c>
      <c r="Y1344" s="19">
        <f t="shared" si="667"/>
        <v>0</v>
      </c>
      <c r="Z1344" s="39">
        <f t="shared" si="671"/>
        <v>0</v>
      </c>
      <c r="AA1344" s="39">
        <f t="shared" si="671"/>
        <v>0</v>
      </c>
      <c r="AB1344" s="39">
        <f t="shared" si="671"/>
        <v>0</v>
      </c>
      <c r="AC1344" s="39">
        <f t="shared" si="671"/>
        <v>0</v>
      </c>
      <c r="AD1344" s="39">
        <f t="shared" si="671"/>
        <v>0</v>
      </c>
      <c r="AE1344" s="20">
        <f t="shared" si="656"/>
        <v>0</v>
      </c>
    </row>
    <row r="1345" spans="1:31">
      <c r="A1345" s="282">
        <f t="shared" si="668"/>
        <v>596</v>
      </c>
      <c r="B1345" s="18">
        <f t="shared" si="670"/>
        <v>0</v>
      </c>
      <c r="C1345" s="271">
        <f t="shared" si="670"/>
        <v>0</v>
      </c>
      <c r="D1345" s="18">
        <f t="shared" si="659"/>
        <v>0</v>
      </c>
      <c r="E1345" s="18">
        <f t="shared" si="659"/>
        <v>0</v>
      </c>
      <c r="F1345" s="19">
        <f t="shared" si="639"/>
        <v>0</v>
      </c>
      <c r="G1345" s="19">
        <f t="shared" si="640"/>
        <v>0</v>
      </c>
      <c r="H1345" s="19">
        <f t="shared" si="641"/>
        <v>0</v>
      </c>
      <c r="I1345" s="19">
        <f t="shared" si="642"/>
        <v>0</v>
      </c>
      <c r="J1345" s="19">
        <f t="shared" si="660"/>
        <v>0</v>
      </c>
      <c r="K1345" s="19">
        <f t="shared" si="661"/>
        <v>0</v>
      </c>
      <c r="L1345" s="19">
        <f t="shared" si="643"/>
        <v>0</v>
      </c>
      <c r="M1345" s="19">
        <f t="shared" si="644"/>
        <v>0</v>
      </c>
      <c r="N1345" s="19">
        <f t="shared" si="645"/>
        <v>0</v>
      </c>
      <c r="O1345" s="19">
        <f t="shared" si="662"/>
        <v>0</v>
      </c>
      <c r="P1345" s="19">
        <f t="shared" si="663"/>
        <v>0</v>
      </c>
      <c r="Q1345" s="19">
        <f t="shared" si="664"/>
        <v>0</v>
      </c>
      <c r="R1345" s="19">
        <f t="shared" si="646"/>
        <v>0</v>
      </c>
      <c r="S1345" s="19">
        <f t="shared" si="647"/>
        <v>0</v>
      </c>
      <c r="T1345" s="19">
        <f t="shared" si="665"/>
        <v>0</v>
      </c>
      <c r="U1345" s="19">
        <f t="shared" si="666"/>
        <v>0</v>
      </c>
      <c r="V1345" s="19">
        <f t="shared" si="648"/>
        <v>0</v>
      </c>
      <c r="W1345" s="19">
        <f t="shared" si="649"/>
        <v>0</v>
      </c>
      <c r="X1345" s="19">
        <f t="shared" si="650"/>
        <v>0</v>
      </c>
      <c r="Y1345" s="19">
        <f t="shared" si="667"/>
        <v>0</v>
      </c>
      <c r="Z1345" s="39">
        <f t="shared" si="671"/>
        <v>0</v>
      </c>
      <c r="AA1345" s="39">
        <f t="shared" si="671"/>
        <v>0</v>
      </c>
      <c r="AB1345" s="39">
        <f t="shared" si="671"/>
        <v>0</v>
      </c>
      <c r="AC1345" s="39">
        <f t="shared" si="671"/>
        <v>0</v>
      </c>
      <c r="AD1345" s="39">
        <f t="shared" si="671"/>
        <v>0</v>
      </c>
      <c r="AE1345" s="20">
        <f t="shared" si="656"/>
        <v>0</v>
      </c>
    </row>
    <row r="1346" spans="1:31">
      <c r="A1346" s="282">
        <f t="shared" si="668"/>
        <v>597</v>
      </c>
      <c r="B1346" s="18">
        <f t="shared" si="670"/>
        <v>0</v>
      </c>
      <c r="C1346" s="271">
        <f t="shared" si="670"/>
        <v>0</v>
      </c>
      <c r="D1346" s="18">
        <f t="shared" si="659"/>
        <v>0</v>
      </c>
      <c r="E1346" s="18">
        <f t="shared" si="659"/>
        <v>0</v>
      </c>
      <c r="F1346" s="19">
        <f t="shared" si="639"/>
        <v>0</v>
      </c>
      <c r="G1346" s="19">
        <f t="shared" si="640"/>
        <v>0</v>
      </c>
      <c r="H1346" s="19">
        <f t="shared" si="641"/>
        <v>0</v>
      </c>
      <c r="I1346" s="19">
        <f t="shared" si="642"/>
        <v>0</v>
      </c>
      <c r="J1346" s="19">
        <f t="shared" si="660"/>
        <v>0</v>
      </c>
      <c r="K1346" s="19">
        <f t="shared" si="661"/>
        <v>0</v>
      </c>
      <c r="L1346" s="19">
        <f t="shared" si="643"/>
        <v>0</v>
      </c>
      <c r="M1346" s="19">
        <f t="shared" si="644"/>
        <v>0</v>
      </c>
      <c r="N1346" s="19">
        <f t="shared" si="645"/>
        <v>0</v>
      </c>
      <c r="O1346" s="19">
        <f t="shared" si="662"/>
        <v>0</v>
      </c>
      <c r="P1346" s="19">
        <f t="shared" si="663"/>
        <v>0</v>
      </c>
      <c r="Q1346" s="19">
        <f t="shared" si="664"/>
        <v>0</v>
      </c>
      <c r="R1346" s="19">
        <f t="shared" si="646"/>
        <v>0</v>
      </c>
      <c r="S1346" s="19">
        <f t="shared" si="647"/>
        <v>0</v>
      </c>
      <c r="T1346" s="19">
        <f t="shared" si="665"/>
        <v>0</v>
      </c>
      <c r="U1346" s="19">
        <f t="shared" si="666"/>
        <v>0</v>
      </c>
      <c r="V1346" s="19">
        <f t="shared" si="648"/>
        <v>0</v>
      </c>
      <c r="W1346" s="19">
        <f t="shared" si="649"/>
        <v>0</v>
      </c>
      <c r="X1346" s="19">
        <f t="shared" si="650"/>
        <v>0</v>
      </c>
      <c r="Y1346" s="19">
        <f t="shared" si="667"/>
        <v>0</v>
      </c>
      <c r="Z1346" s="39">
        <f t="shared" si="671"/>
        <v>0</v>
      </c>
      <c r="AA1346" s="39">
        <f t="shared" si="671"/>
        <v>0</v>
      </c>
      <c r="AB1346" s="39">
        <f t="shared" si="671"/>
        <v>0</v>
      </c>
      <c r="AC1346" s="39">
        <f t="shared" si="671"/>
        <v>0</v>
      </c>
      <c r="AD1346" s="39">
        <f t="shared" si="671"/>
        <v>0</v>
      </c>
      <c r="AE1346" s="20">
        <f t="shared" si="656"/>
        <v>0</v>
      </c>
    </row>
    <row r="1347" spans="1:31">
      <c r="A1347" s="282">
        <f t="shared" si="668"/>
        <v>598</v>
      </c>
      <c r="B1347" s="18">
        <f t="shared" si="670"/>
        <v>0</v>
      </c>
      <c r="C1347" s="271">
        <f t="shared" si="670"/>
        <v>0</v>
      </c>
      <c r="D1347" s="18">
        <f t="shared" si="659"/>
        <v>0</v>
      </c>
      <c r="E1347" s="18">
        <f t="shared" si="659"/>
        <v>0</v>
      </c>
      <c r="F1347" s="19">
        <f t="shared" si="639"/>
        <v>0</v>
      </c>
      <c r="G1347" s="19">
        <f t="shared" si="640"/>
        <v>0</v>
      </c>
      <c r="H1347" s="19">
        <f t="shared" si="641"/>
        <v>0</v>
      </c>
      <c r="I1347" s="19">
        <f t="shared" si="642"/>
        <v>0</v>
      </c>
      <c r="J1347" s="19">
        <f t="shared" si="660"/>
        <v>0</v>
      </c>
      <c r="K1347" s="19">
        <f t="shared" si="661"/>
        <v>0</v>
      </c>
      <c r="L1347" s="19">
        <f t="shared" si="643"/>
        <v>0</v>
      </c>
      <c r="M1347" s="19">
        <f t="shared" si="644"/>
        <v>0</v>
      </c>
      <c r="N1347" s="19">
        <f t="shared" si="645"/>
        <v>0</v>
      </c>
      <c r="O1347" s="19">
        <f t="shared" si="662"/>
        <v>0</v>
      </c>
      <c r="P1347" s="19">
        <f t="shared" si="663"/>
        <v>0</v>
      </c>
      <c r="Q1347" s="19">
        <f t="shared" si="664"/>
        <v>0</v>
      </c>
      <c r="R1347" s="19">
        <f t="shared" si="646"/>
        <v>0</v>
      </c>
      <c r="S1347" s="19">
        <f t="shared" si="647"/>
        <v>0</v>
      </c>
      <c r="T1347" s="19">
        <f t="shared" si="665"/>
        <v>0</v>
      </c>
      <c r="U1347" s="19">
        <f t="shared" si="666"/>
        <v>0</v>
      </c>
      <c r="V1347" s="19">
        <f t="shared" si="648"/>
        <v>0</v>
      </c>
      <c r="W1347" s="19">
        <f t="shared" si="649"/>
        <v>0</v>
      </c>
      <c r="X1347" s="19">
        <f t="shared" si="650"/>
        <v>0</v>
      </c>
      <c r="Y1347" s="19">
        <f t="shared" si="667"/>
        <v>0</v>
      </c>
      <c r="Z1347" s="39">
        <f t="shared" si="671"/>
        <v>0</v>
      </c>
      <c r="AA1347" s="39">
        <f t="shared" si="671"/>
        <v>0</v>
      </c>
      <c r="AB1347" s="39">
        <f t="shared" si="671"/>
        <v>0</v>
      </c>
      <c r="AC1347" s="39">
        <f t="shared" si="671"/>
        <v>0</v>
      </c>
      <c r="AD1347" s="39">
        <f t="shared" si="671"/>
        <v>0</v>
      </c>
      <c r="AE1347" s="20">
        <f t="shared" si="656"/>
        <v>0</v>
      </c>
    </row>
    <row r="1348" spans="1:31">
      <c r="A1348" s="282">
        <f t="shared" si="668"/>
        <v>599</v>
      </c>
      <c r="B1348" s="18">
        <f t="shared" si="670"/>
        <v>0</v>
      </c>
      <c r="C1348" s="271">
        <f t="shared" si="670"/>
        <v>0</v>
      </c>
      <c r="D1348" s="18">
        <f t="shared" si="659"/>
        <v>0</v>
      </c>
      <c r="E1348" s="18">
        <f t="shared" si="659"/>
        <v>0</v>
      </c>
      <c r="F1348" s="19">
        <f t="shared" si="639"/>
        <v>0</v>
      </c>
      <c r="G1348" s="19">
        <f t="shared" si="640"/>
        <v>0</v>
      </c>
      <c r="H1348" s="19">
        <f t="shared" si="641"/>
        <v>0</v>
      </c>
      <c r="I1348" s="19">
        <f t="shared" si="642"/>
        <v>0</v>
      </c>
      <c r="J1348" s="19">
        <f t="shared" si="660"/>
        <v>0</v>
      </c>
      <c r="K1348" s="19">
        <f t="shared" si="661"/>
        <v>0</v>
      </c>
      <c r="L1348" s="19">
        <f t="shared" si="643"/>
        <v>0</v>
      </c>
      <c r="M1348" s="19">
        <f t="shared" si="644"/>
        <v>0</v>
      </c>
      <c r="N1348" s="19">
        <f t="shared" si="645"/>
        <v>0</v>
      </c>
      <c r="O1348" s="19">
        <f t="shared" si="662"/>
        <v>0</v>
      </c>
      <c r="P1348" s="19">
        <f t="shared" si="663"/>
        <v>0</v>
      </c>
      <c r="Q1348" s="19">
        <f t="shared" si="664"/>
        <v>0</v>
      </c>
      <c r="R1348" s="19">
        <f t="shared" si="646"/>
        <v>0</v>
      </c>
      <c r="S1348" s="19">
        <f t="shared" si="647"/>
        <v>0</v>
      </c>
      <c r="T1348" s="19">
        <f t="shared" si="665"/>
        <v>0</v>
      </c>
      <c r="U1348" s="19">
        <f t="shared" si="666"/>
        <v>0</v>
      </c>
      <c r="V1348" s="19">
        <f t="shared" si="648"/>
        <v>0</v>
      </c>
      <c r="W1348" s="19">
        <f t="shared" si="649"/>
        <v>0</v>
      </c>
      <c r="X1348" s="19">
        <f t="shared" si="650"/>
        <v>0</v>
      </c>
      <c r="Y1348" s="19">
        <f t="shared" si="667"/>
        <v>0</v>
      </c>
      <c r="Z1348" s="39">
        <f t="shared" ref="Z1348:AD1357" si="672">Z604</f>
        <v>0</v>
      </c>
      <c r="AA1348" s="39">
        <f t="shared" si="672"/>
        <v>0</v>
      </c>
      <c r="AB1348" s="39">
        <f t="shared" si="672"/>
        <v>0</v>
      </c>
      <c r="AC1348" s="39">
        <f t="shared" si="672"/>
        <v>0</v>
      </c>
      <c r="AD1348" s="39">
        <f t="shared" si="672"/>
        <v>0</v>
      </c>
      <c r="AE1348" s="20">
        <f t="shared" si="656"/>
        <v>0</v>
      </c>
    </row>
    <row r="1349" spans="1:31">
      <c r="A1349" s="282">
        <f t="shared" si="668"/>
        <v>600</v>
      </c>
      <c r="B1349" s="18">
        <f t="shared" si="670"/>
        <v>0</v>
      </c>
      <c r="C1349" s="271">
        <f t="shared" si="670"/>
        <v>0</v>
      </c>
      <c r="D1349" s="18">
        <f t="shared" si="659"/>
        <v>0</v>
      </c>
      <c r="E1349" s="18">
        <f t="shared" si="659"/>
        <v>0</v>
      </c>
      <c r="F1349" s="19">
        <f t="shared" si="639"/>
        <v>0</v>
      </c>
      <c r="G1349" s="19">
        <f t="shared" si="640"/>
        <v>0</v>
      </c>
      <c r="H1349" s="19">
        <f t="shared" si="641"/>
        <v>0</v>
      </c>
      <c r="I1349" s="19">
        <f t="shared" si="642"/>
        <v>0</v>
      </c>
      <c r="J1349" s="19">
        <f t="shared" si="660"/>
        <v>0</v>
      </c>
      <c r="K1349" s="19">
        <f t="shared" si="661"/>
        <v>0</v>
      </c>
      <c r="L1349" s="19">
        <f t="shared" si="643"/>
        <v>0</v>
      </c>
      <c r="M1349" s="19">
        <f t="shared" si="644"/>
        <v>0</v>
      </c>
      <c r="N1349" s="19">
        <f t="shared" si="645"/>
        <v>0</v>
      </c>
      <c r="O1349" s="19">
        <f t="shared" si="662"/>
        <v>0</v>
      </c>
      <c r="P1349" s="19">
        <f t="shared" si="663"/>
        <v>0</v>
      </c>
      <c r="Q1349" s="19">
        <f t="shared" si="664"/>
        <v>0</v>
      </c>
      <c r="R1349" s="19">
        <f t="shared" si="646"/>
        <v>0</v>
      </c>
      <c r="S1349" s="19">
        <f t="shared" si="647"/>
        <v>0</v>
      </c>
      <c r="T1349" s="19">
        <f t="shared" si="665"/>
        <v>0</v>
      </c>
      <c r="U1349" s="19">
        <f t="shared" si="666"/>
        <v>0</v>
      </c>
      <c r="V1349" s="19">
        <f t="shared" si="648"/>
        <v>0</v>
      </c>
      <c r="W1349" s="19">
        <f t="shared" si="649"/>
        <v>0</v>
      </c>
      <c r="X1349" s="19">
        <f t="shared" si="650"/>
        <v>0</v>
      </c>
      <c r="Y1349" s="19">
        <f t="shared" si="667"/>
        <v>0</v>
      </c>
      <c r="Z1349" s="39">
        <f t="shared" si="672"/>
        <v>0</v>
      </c>
      <c r="AA1349" s="39">
        <f t="shared" si="672"/>
        <v>0</v>
      </c>
      <c r="AB1349" s="39">
        <f t="shared" si="672"/>
        <v>0</v>
      </c>
      <c r="AC1349" s="39">
        <f t="shared" si="672"/>
        <v>0</v>
      </c>
      <c r="AD1349" s="39">
        <f t="shared" si="672"/>
        <v>0</v>
      </c>
      <c r="AE1349" s="20">
        <f t="shared" si="656"/>
        <v>0</v>
      </c>
    </row>
    <row r="1350" spans="1:31">
      <c r="A1350" s="282">
        <f t="shared" si="668"/>
        <v>601</v>
      </c>
      <c r="B1350" s="18">
        <f t="shared" si="670"/>
        <v>0</v>
      </c>
      <c r="C1350" s="271">
        <f t="shared" si="670"/>
        <v>0</v>
      </c>
      <c r="D1350" s="18">
        <f t="shared" si="659"/>
        <v>0</v>
      </c>
      <c r="E1350" s="18">
        <f t="shared" si="659"/>
        <v>0</v>
      </c>
      <c r="F1350" s="19">
        <f t="shared" si="639"/>
        <v>0</v>
      </c>
      <c r="G1350" s="19">
        <f t="shared" si="640"/>
        <v>0</v>
      </c>
      <c r="H1350" s="19">
        <f t="shared" si="641"/>
        <v>0</v>
      </c>
      <c r="I1350" s="19">
        <f t="shared" si="642"/>
        <v>0</v>
      </c>
      <c r="J1350" s="19">
        <f t="shared" si="660"/>
        <v>0</v>
      </c>
      <c r="K1350" s="19">
        <f t="shared" si="661"/>
        <v>0</v>
      </c>
      <c r="L1350" s="19">
        <f t="shared" si="643"/>
        <v>0</v>
      </c>
      <c r="M1350" s="19">
        <f t="shared" si="644"/>
        <v>0</v>
      </c>
      <c r="N1350" s="19">
        <f t="shared" si="645"/>
        <v>0</v>
      </c>
      <c r="O1350" s="19">
        <f t="shared" si="662"/>
        <v>0</v>
      </c>
      <c r="P1350" s="19">
        <f t="shared" si="663"/>
        <v>0</v>
      </c>
      <c r="Q1350" s="19">
        <f t="shared" si="664"/>
        <v>0</v>
      </c>
      <c r="R1350" s="19">
        <f t="shared" si="646"/>
        <v>0</v>
      </c>
      <c r="S1350" s="19">
        <f t="shared" si="647"/>
        <v>0</v>
      </c>
      <c r="T1350" s="19">
        <f t="shared" si="665"/>
        <v>0</v>
      </c>
      <c r="U1350" s="19">
        <f t="shared" si="666"/>
        <v>0</v>
      </c>
      <c r="V1350" s="19">
        <f t="shared" si="648"/>
        <v>0</v>
      </c>
      <c r="W1350" s="19">
        <f t="shared" si="649"/>
        <v>0</v>
      </c>
      <c r="X1350" s="19">
        <f t="shared" si="650"/>
        <v>0</v>
      </c>
      <c r="Y1350" s="19">
        <f t="shared" si="667"/>
        <v>0</v>
      </c>
      <c r="Z1350" s="39">
        <f t="shared" si="672"/>
        <v>0</v>
      </c>
      <c r="AA1350" s="39">
        <f t="shared" si="672"/>
        <v>0</v>
      </c>
      <c r="AB1350" s="39">
        <f t="shared" si="672"/>
        <v>0</v>
      </c>
      <c r="AC1350" s="39">
        <f t="shared" si="672"/>
        <v>0</v>
      </c>
      <c r="AD1350" s="39">
        <f t="shared" si="672"/>
        <v>0</v>
      </c>
      <c r="AE1350" s="20">
        <f t="shared" si="656"/>
        <v>0</v>
      </c>
    </row>
    <row r="1351" spans="1:31">
      <c r="A1351" s="282">
        <f t="shared" si="668"/>
        <v>602</v>
      </c>
      <c r="B1351" s="18">
        <f t="shared" si="670"/>
        <v>0</v>
      </c>
      <c r="C1351" s="271">
        <f t="shared" si="670"/>
        <v>0</v>
      </c>
      <c r="D1351" s="18">
        <f t="shared" ref="D1351:E1382" si="673">D607</f>
        <v>0</v>
      </c>
      <c r="E1351" s="18">
        <f t="shared" si="673"/>
        <v>0</v>
      </c>
      <c r="F1351" s="19">
        <f t="shared" ref="F1351:F1414" si="674">IF(F607="후원(일시22건 또는 정기8건)또는 자원봉사(8명)",10,IF(F607="후원(일시13건 또는 정기5건)또는 자원봉사(7명)",8,IF(F607="후원(일시7건 또는 정기3건)또는 자원봉사(4명)",6,IF(F607="후원(일시4건 또는 정기2건)또는 자원봉사(2명)",4,IF(F607="후원(일시1건 또는 정기1건)또는 자원봉사(1명)",2,0)))))</f>
        <v>0</v>
      </c>
      <c r="G1351" s="19">
        <f t="shared" ref="G1351:G1414" si="675">IF(G607="게시",5,0)</f>
        <v>0</v>
      </c>
      <c r="H1351" s="19">
        <f t="shared" ref="H1351:H1414" si="676">IF(H607&gt;=6,20,IF(H607=5,15,IF(H607=4,10,IF(H607=3,5,0))))</f>
        <v>0</v>
      </c>
      <c r="I1351" s="19">
        <f t="shared" ref="I1351:I1414" si="677">IF(I607&gt;=30,20,IF(I607&gt;=22,15,IF(I607&gt;=15,10,IF(I607&gt;=8,5,0))))</f>
        <v>0</v>
      </c>
      <c r="J1351" s="19">
        <f t="shared" si="660"/>
        <v>0</v>
      </c>
      <c r="K1351" s="19">
        <f t="shared" si="661"/>
        <v>0</v>
      </c>
      <c r="L1351" s="19">
        <f t="shared" ref="L1351:L1414" si="678">IF(L607="설치",5,0)</f>
        <v>0</v>
      </c>
      <c r="M1351" s="19">
        <f t="shared" ref="M1351:M1414" si="679">IF(M607="가능",5,0)</f>
        <v>0</v>
      </c>
      <c r="N1351" s="19">
        <f t="shared" ref="N1351:N1414" si="680">IF(N607="사용",5,0)</f>
        <v>0</v>
      </c>
      <c r="O1351" s="19">
        <f t="shared" si="662"/>
        <v>0</v>
      </c>
      <c r="P1351" s="19">
        <f t="shared" si="663"/>
        <v>0</v>
      </c>
      <c r="Q1351" s="19">
        <f t="shared" si="664"/>
        <v>0</v>
      </c>
      <c r="R1351" s="19">
        <f t="shared" ref="R1351:R1414" si="681">IF(R607&gt;=5000,5,IF(R607&gt;=3000,4,IF(R607&gt;=2000,3,IF(R607&gt;=1000,2,IF(R607&gt;=500,1,0)))))</f>
        <v>0</v>
      </c>
      <c r="S1351" s="19">
        <f t="shared" ref="S1351:S1414" si="682">IF(S607&gt;=4000,5,IF(S607&gt;=2500,4,IF(S607&gt;=1000,3,IF(S607&gt;=500,2,IF(S607&gt;=300,1,0)))))</f>
        <v>0</v>
      </c>
      <c r="T1351" s="19">
        <f t="shared" si="665"/>
        <v>0</v>
      </c>
      <c r="U1351" s="19">
        <f t="shared" si="666"/>
        <v>0</v>
      </c>
      <c r="V1351" s="19">
        <f t="shared" ref="V1351:V1414" si="683">IF(V607&gt;=3,15,IF(V607&gt;=2,10,IF(V607&gt;=1,5,0)))</f>
        <v>0</v>
      </c>
      <c r="W1351" s="19">
        <f t="shared" ref="W1351:W1414" si="684">IF(W607&gt;=25,10,IF(W607&gt;=20,8,IF(W607&gt;=16,6,IF(W607&gt;=11,4,IF(W607&gt;=6,2,IF(W607&gt;=1,1,0))))))</f>
        <v>0</v>
      </c>
      <c r="X1351" s="19">
        <f t="shared" ref="X1351:X1414" si="685">IF(X607="구성",15,0)</f>
        <v>0</v>
      </c>
      <c r="Y1351" s="19">
        <f t="shared" si="667"/>
        <v>0</v>
      </c>
      <c r="Z1351" s="39">
        <f t="shared" si="672"/>
        <v>0</v>
      </c>
      <c r="AA1351" s="39">
        <f t="shared" si="672"/>
        <v>0</v>
      </c>
      <c r="AB1351" s="39">
        <f t="shared" si="672"/>
        <v>0</v>
      </c>
      <c r="AC1351" s="39">
        <f t="shared" si="672"/>
        <v>0</v>
      </c>
      <c r="AD1351" s="39">
        <f t="shared" si="672"/>
        <v>0</v>
      </c>
      <c r="AE1351" s="20">
        <f t="shared" si="656"/>
        <v>0</v>
      </c>
    </row>
    <row r="1352" spans="1:31">
      <c r="A1352" s="282">
        <f t="shared" si="668"/>
        <v>603</v>
      </c>
      <c r="B1352" s="18">
        <f t="shared" si="670"/>
        <v>0</v>
      </c>
      <c r="C1352" s="271">
        <f t="shared" si="670"/>
        <v>0</v>
      </c>
      <c r="D1352" s="18">
        <f t="shared" si="673"/>
        <v>0</v>
      </c>
      <c r="E1352" s="18">
        <f t="shared" si="673"/>
        <v>0</v>
      </c>
      <c r="F1352" s="19">
        <f t="shared" si="674"/>
        <v>0</v>
      </c>
      <c r="G1352" s="19">
        <f t="shared" si="675"/>
        <v>0</v>
      </c>
      <c r="H1352" s="19">
        <f t="shared" si="676"/>
        <v>0</v>
      </c>
      <c r="I1352" s="19">
        <f t="shared" si="677"/>
        <v>0</v>
      </c>
      <c r="J1352" s="19">
        <f t="shared" si="660"/>
        <v>0</v>
      </c>
      <c r="K1352" s="19">
        <f t="shared" si="661"/>
        <v>0</v>
      </c>
      <c r="L1352" s="19">
        <f t="shared" si="678"/>
        <v>0</v>
      </c>
      <c r="M1352" s="19">
        <f t="shared" si="679"/>
        <v>0</v>
      </c>
      <c r="N1352" s="19">
        <f t="shared" si="680"/>
        <v>0</v>
      </c>
      <c r="O1352" s="19">
        <f t="shared" si="662"/>
        <v>0</v>
      </c>
      <c r="P1352" s="19">
        <f t="shared" si="663"/>
        <v>0</v>
      </c>
      <c r="Q1352" s="19">
        <f t="shared" si="664"/>
        <v>0</v>
      </c>
      <c r="R1352" s="19">
        <f t="shared" si="681"/>
        <v>0</v>
      </c>
      <c r="S1352" s="19">
        <f t="shared" si="682"/>
        <v>0</v>
      </c>
      <c r="T1352" s="19">
        <f t="shared" si="665"/>
        <v>0</v>
      </c>
      <c r="U1352" s="19">
        <f t="shared" si="666"/>
        <v>0</v>
      </c>
      <c r="V1352" s="19">
        <f t="shared" si="683"/>
        <v>0</v>
      </c>
      <c r="W1352" s="19">
        <f t="shared" si="684"/>
        <v>0</v>
      </c>
      <c r="X1352" s="19">
        <f t="shared" si="685"/>
        <v>0</v>
      </c>
      <c r="Y1352" s="19">
        <f t="shared" si="667"/>
        <v>0</v>
      </c>
      <c r="Z1352" s="39">
        <f t="shared" si="672"/>
        <v>0</v>
      </c>
      <c r="AA1352" s="39">
        <f t="shared" si="672"/>
        <v>0</v>
      </c>
      <c r="AB1352" s="39">
        <f t="shared" si="672"/>
        <v>0</v>
      </c>
      <c r="AC1352" s="39">
        <f t="shared" si="672"/>
        <v>0</v>
      </c>
      <c r="AD1352" s="39">
        <f t="shared" si="672"/>
        <v>0</v>
      </c>
      <c r="AE1352" s="20">
        <f t="shared" si="656"/>
        <v>0</v>
      </c>
    </row>
    <row r="1353" spans="1:31">
      <c r="A1353" s="282">
        <f t="shared" si="668"/>
        <v>604</v>
      </c>
      <c r="B1353" s="18">
        <f t="shared" si="670"/>
        <v>0</v>
      </c>
      <c r="C1353" s="271">
        <f t="shared" si="670"/>
        <v>0</v>
      </c>
      <c r="D1353" s="18">
        <f t="shared" si="673"/>
        <v>0</v>
      </c>
      <c r="E1353" s="18">
        <f t="shared" si="673"/>
        <v>0</v>
      </c>
      <c r="F1353" s="19">
        <f t="shared" si="674"/>
        <v>0</v>
      </c>
      <c r="G1353" s="19">
        <f t="shared" si="675"/>
        <v>0</v>
      </c>
      <c r="H1353" s="19">
        <f t="shared" si="676"/>
        <v>0</v>
      </c>
      <c r="I1353" s="19">
        <f t="shared" si="677"/>
        <v>0</v>
      </c>
      <c r="J1353" s="19">
        <f t="shared" si="660"/>
        <v>0</v>
      </c>
      <c r="K1353" s="19">
        <f t="shared" si="661"/>
        <v>0</v>
      </c>
      <c r="L1353" s="19">
        <f t="shared" si="678"/>
        <v>0</v>
      </c>
      <c r="M1353" s="19">
        <f t="shared" si="679"/>
        <v>0</v>
      </c>
      <c r="N1353" s="19">
        <f t="shared" si="680"/>
        <v>0</v>
      </c>
      <c r="O1353" s="19">
        <f t="shared" si="662"/>
        <v>0</v>
      </c>
      <c r="P1353" s="19">
        <f t="shared" si="663"/>
        <v>0</v>
      </c>
      <c r="Q1353" s="19">
        <f t="shared" si="664"/>
        <v>0</v>
      </c>
      <c r="R1353" s="19">
        <f t="shared" si="681"/>
        <v>0</v>
      </c>
      <c r="S1353" s="19">
        <f t="shared" si="682"/>
        <v>0</v>
      </c>
      <c r="T1353" s="19">
        <f t="shared" si="665"/>
        <v>0</v>
      </c>
      <c r="U1353" s="19">
        <f t="shared" si="666"/>
        <v>0</v>
      </c>
      <c r="V1353" s="19">
        <f t="shared" si="683"/>
        <v>0</v>
      </c>
      <c r="W1353" s="19">
        <f t="shared" si="684"/>
        <v>0</v>
      </c>
      <c r="X1353" s="19">
        <f t="shared" si="685"/>
        <v>0</v>
      </c>
      <c r="Y1353" s="19">
        <f t="shared" si="667"/>
        <v>0</v>
      </c>
      <c r="Z1353" s="39">
        <f t="shared" si="672"/>
        <v>0</v>
      </c>
      <c r="AA1353" s="39">
        <f t="shared" si="672"/>
        <v>0</v>
      </c>
      <c r="AB1353" s="39">
        <f t="shared" si="672"/>
        <v>0</v>
      </c>
      <c r="AC1353" s="39">
        <f t="shared" si="672"/>
        <v>0</v>
      </c>
      <c r="AD1353" s="39">
        <f t="shared" si="672"/>
        <v>0</v>
      </c>
      <c r="AE1353" s="20">
        <f t="shared" si="656"/>
        <v>0</v>
      </c>
    </row>
    <row r="1354" spans="1:31">
      <c r="A1354" s="282">
        <f t="shared" si="668"/>
        <v>605</v>
      </c>
      <c r="B1354" s="18">
        <f t="shared" si="670"/>
        <v>0</v>
      </c>
      <c r="C1354" s="271">
        <f t="shared" si="670"/>
        <v>0</v>
      </c>
      <c r="D1354" s="18">
        <f t="shared" si="673"/>
        <v>0</v>
      </c>
      <c r="E1354" s="18">
        <f t="shared" si="673"/>
        <v>0</v>
      </c>
      <c r="F1354" s="19">
        <f t="shared" si="674"/>
        <v>0</v>
      </c>
      <c r="G1354" s="19">
        <f t="shared" si="675"/>
        <v>0</v>
      </c>
      <c r="H1354" s="19">
        <f t="shared" si="676"/>
        <v>0</v>
      </c>
      <c r="I1354" s="19">
        <f t="shared" si="677"/>
        <v>0</v>
      </c>
      <c r="J1354" s="19">
        <f t="shared" si="660"/>
        <v>0</v>
      </c>
      <c r="K1354" s="19">
        <f t="shared" si="661"/>
        <v>0</v>
      </c>
      <c r="L1354" s="19">
        <f t="shared" si="678"/>
        <v>0</v>
      </c>
      <c r="M1354" s="19">
        <f t="shared" si="679"/>
        <v>0</v>
      </c>
      <c r="N1354" s="19">
        <f t="shared" si="680"/>
        <v>0</v>
      </c>
      <c r="O1354" s="19">
        <f t="shared" si="662"/>
        <v>0</v>
      </c>
      <c r="P1354" s="19">
        <f t="shared" si="663"/>
        <v>0</v>
      </c>
      <c r="Q1354" s="19">
        <f t="shared" si="664"/>
        <v>0</v>
      </c>
      <c r="R1354" s="19">
        <f t="shared" si="681"/>
        <v>0</v>
      </c>
      <c r="S1354" s="19">
        <f t="shared" si="682"/>
        <v>0</v>
      </c>
      <c r="T1354" s="19">
        <f t="shared" si="665"/>
        <v>0</v>
      </c>
      <c r="U1354" s="19">
        <f t="shared" si="666"/>
        <v>0</v>
      </c>
      <c r="V1354" s="19">
        <f t="shared" si="683"/>
        <v>0</v>
      </c>
      <c r="W1354" s="19">
        <f t="shared" si="684"/>
        <v>0</v>
      </c>
      <c r="X1354" s="19">
        <f t="shared" si="685"/>
        <v>0</v>
      </c>
      <c r="Y1354" s="19">
        <f t="shared" si="667"/>
        <v>0</v>
      </c>
      <c r="Z1354" s="39">
        <f t="shared" si="672"/>
        <v>0</v>
      </c>
      <c r="AA1354" s="39">
        <f t="shared" si="672"/>
        <v>0</v>
      </c>
      <c r="AB1354" s="39">
        <f t="shared" si="672"/>
        <v>0</v>
      </c>
      <c r="AC1354" s="39">
        <f t="shared" si="672"/>
        <v>0</v>
      </c>
      <c r="AD1354" s="39">
        <f t="shared" si="672"/>
        <v>0</v>
      </c>
      <c r="AE1354" s="20">
        <f t="shared" si="656"/>
        <v>0</v>
      </c>
    </row>
    <row r="1355" spans="1:31">
      <c r="A1355" s="282">
        <f t="shared" si="668"/>
        <v>606</v>
      </c>
      <c r="B1355" s="18">
        <f t="shared" si="670"/>
        <v>0</v>
      </c>
      <c r="C1355" s="271">
        <f t="shared" si="670"/>
        <v>0</v>
      </c>
      <c r="D1355" s="18">
        <f t="shared" si="673"/>
        <v>0</v>
      </c>
      <c r="E1355" s="18">
        <f t="shared" si="673"/>
        <v>0</v>
      </c>
      <c r="F1355" s="19">
        <f t="shared" si="674"/>
        <v>0</v>
      </c>
      <c r="G1355" s="19">
        <f t="shared" si="675"/>
        <v>0</v>
      </c>
      <c r="H1355" s="19">
        <f t="shared" si="676"/>
        <v>0</v>
      </c>
      <c r="I1355" s="19">
        <f t="shared" si="677"/>
        <v>0</v>
      </c>
      <c r="J1355" s="19">
        <f t="shared" si="660"/>
        <v>0</v>
      </c>
      <c r="K1355" s="19">
        <f t="shared" si="661"/>
        <v>0</v>
      </c>
      <c r="L1355" s="19">
        <f t="shared" si="678"/>
        <v>0</v>
      </c>
      <c r="M1355" s="19">
        <f t="shared" si="679"/>
        <v>0</v>
      </c>
      <c r="N1355" s="19">
        <f t="shared" si="680"/>
        <v>0</v>
      </c>
      <c r="O1355" s="19">
        <f t="shared" si="662"/>
        <v>0</v>
      </c>
      <c r="P1355" s="19">
        <f t="shared" si="663"/>
        <v>0</v>
      </c>
      <c r="Q1355" s="19">
        <f t="shared" si="664"/>
        <v>0</v>
      </c>
      <c r="R1355" s="19">
        <f t="shared" si="681"/>
        <v>0</v>
      </c>
      <c r="S1355" s="19">
        <f t="shared" si="682"/>
        <v>0</v>
      </c>
      <c r="T1355" s="19">
        <f t="shared" si="665"/>
        <v>0</v>
      </c>
      <c r="U1355" s="19">
        <f t="shared" si="666"/>
        <v>0</v>
      </c>
      <c r="V1355" s="19">
        <f t="shared" si="683"/>
        <v>0</v>
      </c>
      <c r="W1355" s="19">
        <f t="shared" si="684"/>
        <v>0</v>
      </c>
      <c r="X1355" s="19">
        <f t="shared" si="685"/>
        <v>0</v>
      </c>
      <c r="Y1355" s="19">
        <f t="shared" si="667"/>
        <v>0</v>
      </c>
      <c r="Z1355" s="39">
        <f t="shared" si="672"/>
        <v>0</v>
      </c>
      <c r="AA1355" s="39">
        <f t="shared" si="672"/>
        <v>0</v>
      </c>
      <c r="AB1355" s="39">
        <f t="shared" si="672"/>
        <v>0</v>
      </c>
      <c r="AC1355" s="39">
        <f t="shared" si="672"/>
        <v>0</v>
      </c>
      <c r="AD1355" s="39">
        <f t="shared" si="672"/>
        <v>0</v>
      </c>
      <c r="AE1355" s="20">
        <f t="shared" si="656"/>
        <v>0</v>
      </c>
    </row>
    <row r="1356" spans="1:31">
      <c r="A1356" s="282">
        <f t="shared" si="668"/>
        <v>607</v>
      </c>
      <c r="B1356" s="18">
        <f t="shared" si="670"/>
        <v>0</v>
      </c>
      <c r="C1356" s="271">
        <f t="shared" si="670"/>
        <v>0</v>
      </c>
      <c r="D1356" s="18">
        <f t="shared" si="673"/>
        <v>0</v>
      </c>
      <c r="E1356" s="18">
        <f t="shared" si="673"/>
        <v>0</v>
      </c>
      <c r="F1356" s="19">
        <f t="shared" si="674"/>
        <v>0</v>
      </c>
      <c r="G1356" s="19">
        <f t="shared" si="675"/>
        <v>0</v>
      </c>
      <c r="H1356" s="19">
        <f t="shared" si="676"/>
        <v>0</v>
      </c>
      <c r="I1356" s="19">
        <f t="shared" si="677"/>
        <v>0</v>
      </c>
      <c r="J1356" s="19">
        <f t="shared" si="660"/>
        <v>0</v>
      </c>
      <c r="K1356" s="19">
        <f t="shared" si="661"/>
        <v>0</v>
      </c>
      <c r="L1356" s="19">
        <f t="shared" si="678"/>
        <v>0</v>
      </c>
      <c r="M1356" s="19">
        <f t="shared" si="679"/>
        <v>0</v>
      </c>
      <c r="N1356" s="19">
        <f t="shared" si="680"/>
        <v>0</v>
      </c>
      <c r="O1356" s="19">
        <f t="shared" si="662"/>
        <v>0</v>
      </c>
      <c r="P1356" s="19">
        <f t="shared" si="663"/>
        <v>0</v>
      </c>
      <c r="Q1356" s="19">
        <f t="shared" si="664"/>
        <v>0</v>
      </c>
      <c r="R1356" s="19">
        <f t="shared" si="681"/>
        <v>0</v>
      </c>
      <c r="S1356" s="19">
        <f t="shared" si="682"/>
        <v>0</v>
      </c>
      <c r="T1356" s="19">
        <f t="shared" si="665"/>
        <v>0</v>
      </c>
      <c r="U1356" s="19">
        <f t="shared" si="666"/>
        <v>0</v>
      </c>
      <c r="V1356" s="19">
        <f t="shared" si="683"/>
        <v>0</v>
      </c>
      <c r="W1356" s="19">
        <f t="shared" si="684"/>
        <v>0</v>
      </c>
      <c r="X1356" s="19">
        <f t="shared" si="685"/>
        <v>0</v>
      </c>
      <c r="Y1356" s="19">
        <f t="shared" si="667"/>
        <v>0</v>
      </c>
      <c r="Z1356" s="39">
        <f t="shared" si="672"/>
        <v>0</v>
      </c>
      <c r="AA1356" s="39">
        <f t="shared" si="672"/>
        <v>0</v>
      </c>
      <c r="AB1356" s="39">
        <f t="shared" si="672"/>
        <v>0</v>
      </c>
      <c r="AC1356" s="39">
        <f t="shared" si="672"/>
        <v>0</v>
      </c>
      <c r="AD1356" s="39">
        <f t="shared" si="672"/>
        <v>0</v>
      </c>
      <c r="AE1356" s="20">
        <f t="shared" si="656"/>
        <v>0</v>
      </c>
    </row>
    <row r="1357" spans="1:31">
      <c r="A1357" s="282">
        <f t="shared" si="668"/>
        <v>608</v>
      </c>
      <c r="B1357" s="18">
        <f t="shared" ref="B1357:C1376" si="686">B613</f>
        <v>0</v>
      </c>
      <c r="C1357" s="271">
        <f t="shared" si="686"/>
        <v>0</v>
      </c>
      <c r="D1357" s="18">
        <f t="shared" si="673"/>
        <v>0</v>
      </c>
      <c r="E1357" s="18">
        <f t="shared" si="673"/>
        <v>0</v>
      </c>
      <c r="F1357" s="19">
        <f t="shared" si="674"/>
        <v>0</v>
      </c>
      <c r="G1357" s="19">
        <f t="shared" si="675"/>
        <v>0</v>
      </c>
      <c r="H1357" s="19">
        <f t="shared" si="676"/>
        <v>0</v>
      </c>
      <c r="I1357" s="19">
        <f t="shared" si="677"/>
        <v>0</v>
      </c>
      <c r="J1357" s="19">
        <f t="shared" si="660"/>
        <v>0</v>
      </c>
      <c r="K1357" s="19">
        <f t="shared" si="661"/>
        <v>0</v>
      </c>
      <c r="L1357" s="19">
        <f t="shared" si="678"/>
        <v>0</v>
      </c>
      <c r="M1357" s="19">
        <f t="shared" si="679"/>
        <v>0</v>
      </c>
      <c r="N1357" s="19">
        <f t="shared" si="680"/>
        <v>0</v>
      </c>
      <c r="O1357" s="19">
        <f t="shared" si="662"/>
        <v>0</v>
      </c>
      <c r="P1357" s="19">
        <f t="shared" si="663"/>
        <v>0</v>
      </c>
      <c r="Q1357" s="19">
        <f t="shared" si="664"/>
        <v>0</v>
      </c>
      <c r="R1357" s="19">
        <f t="shared" si="681"/>
        <v>0</v>
      </c>
      <c r="S1357" s="19">
        <f t="shared" si="682"/>
        <v>0</v>
      </c>
      <c r="T1357" s="19">
        <f t="shared" si="665"/>
        <v>0</v>
      </c>
      <c r="U1357" s="19">
        <f t="shared" si="666"/>
        <v>0</v>
      </c>
      <c r="V1357" s="19">
        <f t="shared" si="683"/>
        <v>0</v>
      </c>
      <c r="W1357" s="19">
        <f t="shared" si="684"/>
        <v>0</v>
      </c>
      <c r="X1357" s="19">
        <f t="shared" si="685"/>
        <v>0</v>
      </c>
      <c r="Y1357" s="19">
        <f t="shared" si="667"/>
        <v>0</v>
      </c>
      <c r="Z1357" s="39">
        <f t="shared" si="672"/>
        <v>0</v>
      </c>
      <c r="AA1357" s="39">
        <f t="shared" si="672"/>
        <v>0</v>
      </c>
      <c r="AB1357" s="39">
        <f t="shared" si="672"/>
        <v>0</v>
      </c>
      <c r="AC1357" s="39">
        <f t="shared" si="672"/>
        <v>0</v>
      </c>
      <c r="AD1357" s="39">
        <f t="shared" si="672"/>
        <v>0</v>
      </c>
      <c r="AE1357" s="20">
        <f t="shared" si="656"/>
        <v>0</v>
      </c>
    </row>
    <row r="1358" spans="1:31">
      <c r="A1358" s="282">
        <f t="shared" si="668"/>
        <v>609</v>
      </c>
      <c r="B1358" s="18">
        <f t="shared" si="686"/>
        <v>0</v>
      </c>
      <c r="C1358" s="271">
        <f t="shared" si="686"/>
        <v>0</v>
      </c>
      <c r="D1358" s="18">
        <f t="shared" si="673"/>
        <v>0</v>
      </c>
      <c r="E1358" s="18">
        <f t="shared" si="673"/>
        <v>0</v>
      </c>
      <c r="F1358" s="19">
        <f t="shared" si="674"/>
        <v>0</v>
      </c>
      <c r="G1358" s="19">
        <f t="shared" si="675"/>
        <v>0</v>
      </c>
      <c r="H1358" s="19">
        <f t="shared" si="676"/>
        <v>0</v>
      </c>
      <c r="I1358" s="19">
        <f t="shared" si="677"/>
        <v>0</v>
      </c>
      <c r="J1358" s="19">
        <f t="shared" si="660"/>
        <v>0</v>
      </c>
      <c r="K1358" s="19">
        <f t="shared" si="661"/>
        <v>0</v>
      </c>
      <c r="L1358" s="19">
        <f t="shared" si="678"/>
        <v>0</v>
      </c>
      <c r="M1358" s="19">
        <f t="shared" si="679"/>
        <v>0</v>
      </c>
      <c r="N1358" s="19">
        <f t="shared" si="680"/>
        <v>0</v>
      </c>
      <c r="O1358" s="19">
        <f t="shared" si="662"/>
        <v>0</v>
      </c>
      <c r="P1358" s="19">
        <f t="shared" si="663"/>
        <v>0</v>
      </c>
      <c r="Q1358" s="19">
        <f t="shared" si="664"/>
        <v>0</v>
      </c>
      <c r="R1358" s="19">
        <f t="shared" si="681"/>
        <v>0</v>
      </c>
      <c r="S1358" s="19">
        <f t="shared" si="682"/>
        <v>0</v>
      </c>
      <c r="T1358" s="19">
        <f t="shared" si="665"/>
        <v>0</v>
      </c>
      <c r="U1358" s="19">
        <f t="shared" si="666"/>
        <v>0</v>
      </c>
      <c r="V1358" s="19">
        <f t="shared" si="683"/>
        <v>0</v>
      </c>
      <c r="W1358" s="19">
        <f t="shared" si="684"/>
        <v>0</v>
      </c>
      <c r="X1358" s="19">
        <f t="shared" si="685"/>
        <v>0</v>
      </c>
      <c r="Y1358" s="19">
        <f t="shared" si="667"/>
        <v>0</v>
      </c>
      <c r="Z1358" s="39">
        <f t="shared" ref="Z1358:AD1367" si="687">Z614</f>
        <v>0</v>
      </c>
      <c r="AA1358" s="39">
        <f t="shared" si="687"/>
        <v>0</v>
      </c>
      <c r="AB1358" s="39">
        <f t="shared" si="687"/>
        <v>0</v>
      </c>
      <c r="AC1358" s="39">
        <f t="shared" si="687"/>
        <v>0</v>
      </c>
      <c r="AD1358" s="39">
        <f t="shared" si="687"/>
        <v>0</v>
      </c>
      <c r="AE1358" s="20">
        <f t="shared" si="656"/>
        <v>0</v>
      </c>
    </row>
    <row r="1359" spans="1:31">
      <c r="A1359" s="282">
        <f t="shared" si="668"/>
        <v>610</v>
      </c>
      <c r="B1359" s="18">
        <f t="shared" si="686"/>
        <v>0</v>
      </c>
      <c r="C1359" s="271">
        <f t="shared" si="686"/>
        <v>0</v>
      </c>
      <c r="D1359" s="18">
        <f t="shared" si="673"/>
        <v>0</v>
      </c>
      <c r="E1359" s="18">
        <f t="shared" si="673"/>
        <v>0</v>
      </c>
      <c r="F1359" s="19">
        <f t="shared" si="674"/>
        <v>0</v>
      </c>
      <c r="G1359" s="19">
        <f t="shared" si="675"/>
        <v>0</v>
      </c>
      <c r="H1359" s="19">
        <f t="shared" si="676"/>
        <v>0</v>
      </c>
      <c r="I1359" s="19">
        <f t="shared" si="677"/>
        <v>0</v>
      </c>
      <c r="J1359" s="19">
        <f t="shared" si="660"/>
        <v>0</v>
      </c>
      <c r="K1359" s="19">
        <f t="shared" si="661"/>
        <v>0</v>
      </c>
      <c r="L1359" s="19">
        <f t="shared" si="678"/>
        <v>0</v>
      </c>
      <c r="M1359" s="19">
        <f t="shared" si="679"/>
        <v>0</v>
      </c>
      <c r="N1359" s="19">
        <f t="shared" si="680"/>
        <v>0</v>
      </c>
      <c r="O1359" s="19">
        <f t="shared" si="662"/>
        <v>0</v>
      </c>
      <c r="P1359" s="19">
        <f t="shared" si="663"/>
        <v>0</v>
      </c>
      <c r="Q1359" s="19">
        <f t="shared" si="664"/>
        <v>0</v>
      </c>
      <c r="R1359" s="19">
        <f t="shared" si="681"/>
        <v>0</v>
      </c>
      <c r="S1359" s="19">
        <f t="shared" si="682"/>
        <v>0</v>
      </c>
      <c r="T1359" s="19">
        <f t="shared" si="665"/>
        <v>0</v>
      </c>
      <c r="U1359" s="19">
        <f t="shared" si="666"/>
        <v>0</v>
      </c>
      <c r="V1359" s="19">
        <f t="shared" si="683"/>
        <v>0</v>
      </c>
      <c r="W1359" s="19">
        <f t="shared" si="684"/>
        <v>0</v>
      </c>
      <c r="X1359" s="19">
        <f t="shared" si="685"/>
        <v>0</v>
      </c>
      <c r="Y1359" s="19">
        <f t="shared" si="667"/>
        <v>0</v>
      </c>
      <c r="Z1359" s="39">
        <f t="shared" si="687"/>
        <v>0</v>
      </c>
      <c r="AA1359" s="39">
        <f t="shared" si="687"/>
        <v>0</v>
      </c>
      <c r="AB1359" s="39">
        <f t="shared" si="687"/>
        <v>0</v>
      </c>
      <c r="AC1359" s="39">
        <f t="shared" si="687"/>
        <v>0</v>
      </c>
      <c r="AD1359" s="39">
        <f t="shared" si="687"/>
        <v>0</v>
      </c>
      <c r="AE1359" s="20">
        <f t="shared" si="656"/>
        <v>0</v>
      </c>
    </row>
    <row r="1360" spans="1:31">
      <c r="A1360" s="282">
        <f t="shared" si="668"/>
        <v>611</v>
      </c>
      <c r="B1360" s="18">
        <f t="shared" si="686"/>
        <v>0</v>
      </c>
      <c r="C1360" s="271">
        <f t="shared" si="686"/>
        <v>0</v>
      </c>
      <c r="D1360" s="18">
        <f t="shared" si="673"/>
        <v>0</v>
      </c>
      <c r="E1360" s="18">
        <f t="shared" si="673"/>
        <v>0</v>
      </c>
      <c r="F1360" s="19">
        <f t="shared" si="674"/>
        <v>0</v>
      </c>
      <c r="G1360" s="19">
        <f t="shared" si="675"/>
        <v>0</v>
      </c>
      <c r="H1360" s="19">
        <f t="shared" si="676"/>
        <v>0</v>
      </c>
      <c r="I1360" s="19">
        <f t="shared" si="677"/>
        <v>0</v>
      </c>
      <c r="J1360" s="19">
        <f t="shared" si="660"/>
        <v>0</v>
      </c>
      <c r="K1360" s="19">
        <f t="shared" si="661"/>
        <v>0</v>
      </c>
      <c r="L1360" s="19">
        <f t="shared" si="678"/>
        <v>0</v>
      </c>
      <c r="M1360" s="19">
        <f t="shared" si="679"/>
        <v>0</v>
      </c>
      <c r="N1360" s="19">
        <f t="shared" si="680"/>
        <v>0</v>
      </c>
      <c r="O1360" s="19">
        <f t="shared" si="662"/>
        <v>0</v>
      </c>
      <c r="P1360" s="19">
        <f t="shared" si="663"/>
        <v>0</v>
      </c>
      <c r="Q1360" s="19">
        <f t="shared" si="664"/>
        <v>0</v>
      </c>
      <c r="R1360" s="19">
        <f t="shared" si="681"/>
        <v>0</v>
      </c>
      <c r="S1360" s="19">
        <f t="shared" si="682"/>
        <v>0</v>
      </c>
      <c r="T1360" s="19">
        <f t="shared" si="665"/>
        <v>0</v>
      </c>
      <c r="U1360" s="19">
        <f t="shared" si="666"/>
        <v>0</v>
      </c>
      <c r="V1360" s="19">
        <f t="shared" si="683"/>
        <v>0</v>
      </c>
      <c r="W1360" s="19">
        <f t="shared" si="684"/>
        <v>0</v>
      </c>
      <c r="X1360" s="19">
        <f t="shared" si="685"/>
        <v>0</v>
      </c>
      <c r="Y1360" s="19">
        <f t="shared" si="667"/>
        <v>0</v>
      </c>
      <c r="Z1360" s="39">
        <f t="shared" si="687"/>
        <v>0</v>
      </c>
      <c r="AA1360" s="39">
        <f t="shared" si="687"/>
        <v>0</v>
      </c>
      <c r="AB1360" s="39">
        <f t="shared" si="687"/>
        <v>0</v>
      </c>
      <c r="AC1360" s="39">
        <f t="shared" si="687"/>
        <v>0</v>
      </c>
      <c r="AD1360" s="39">
        <f t="shared" si="687"/>
        <v>0</v>
      </c>
      <c r="AE1360" s="20">
        <f t="shared" si="656"/>
        <v>0</v>
      </c>
    </row>
    <row r="1361" spans="1:31">
      <c r="A1361" s="282">
        <f t="shared" si="668"/>
        <v>612</v>
      </c>
      <c r="B1361" s="18">
        <f t="shared" si="686"/>
        <v>0</v>
      </c>
      <c r="C1361" s="271">
        <f t="shared" si="686"/>
        <v>0</v>
      </c>
      <c r="D1361" s="18">
        <f t="shared" si="673"/>
        <v>0</v>
      </c>
      <c r="E1361" s="18">
        <f t="shared" si="673"/>
        <v>0</v>
      </c>
      <c r="F1361" s="19">
        <f t="shared" si="674"/>
        <v>0</v>
      </c>
      <c r="G1361" s="19">
        <f t="shared" si="675"/>
        <v>0</v>
      </c>
      <c r="H1361" s="19">
        <f t="shared" si="676"/>
        <v>0</v>
      </c>
      <c r="I1361" s="19">
        <f t="shared" si="677"/>
        <v>0</v>
      </c>
      <c r="J1361" s="19">
        <f t="shared" si="660"/>
        <v>0</v>
      </c>
      <c r="K1361" s="19">
        <f t="shared" si="661"/>
        <v>0</v>
      </c>
      <c r="L1361" s="19">
        <f t="shared" si="678"/>
        <v>0</v>
      </c>
      <c r="M1361" s="19">
        <f t="shared" si="679"/>
        <v>0</v>
      </c>
      <c r="N1361" s="19">
        <f t="shared" si="680"/>
        <v>0</v>
      </c>
      <c r="O1361" s="19">
        <f t="shared" si="662"/>
        <v>0</v>
      </c>
      <c r="P1361" s="19">
        <f t="shared" si="663"/>
        <v>0</v>
      </c>
      <c r="Q1361" s="19">
        <f t="shared" si="664"/>
        <v>0</v>
      </c>
      <c r="R1361" s="19">
        <f t="shared" si="681"/>
        <v>0</v>
      </c>
      <c r="S1361" s="19">
        <f t="shared" si="682"/>
        <v>0</v>
      </c>
      <c r="T1361" s="19">
        <f t="shared" si="665"/>
        <v>0</v>
      </c>
      <c r="U1361" s="19">
        <f t="shared" si="666"/>
        <v>0</v>
      </c>
      <c r="V1361" s="19">
        <f t="shared" si="683"/>
        <v>0</v>
      </c>
      <c r="W1361" s="19">
        <f t="shared" si="684"/>
        <v>0</v>
      </c>
      <c r="X1361" s="19">
        <f t="shared" si="685"/>
        <v>0</v>
      </c>
      <c r="Y1361" s="19">
        <f t="shared" si="667"/>
        <v>0</v>
      </c>
      <c r="Z1361" s="39">
        <f t="shared" si="687"/>
        <v>0</v>
      </c>
      <c r="AA1361" s="39">
        <f t="shared" si="687"/>
        <v>0</v>
      </c>
      <c r="AB1361" s="39">
        <f t="shared" si="687"/>
        <v>0</v>
      </c>
      <c r="AC1361" s="39">
        <f t="shared" si="687"/>
        <v>0</v>
      </c>
      <c r="AD1361" s="39">
        <f t="shared" si="687"/>
        <v>0</v>
      </c>
      <c r="AE1361" s="20">
        <f t="shared" si="656"/>
        <v>0</v>
      </c>
    </row>
    <row r="1362" spans="1:31">
      <c r="A1362" s="282">
        <f t="shared" si="668"/>
        <v>613</v>
      </c>
      <c r="B1362" s="18">
        <f t="shared" si="686"/>
        <v>0</v>
      </c>
      <c r="C1362" s="271">
        <f t="shared" si="686"/>
        <v>0</v>
      </c>
      <c r="D1362" s="18">
        <f t="shared" si="673"/>
        <v>0</v>
      </c>
      <c r="E1362" s="18">
        <f t="shared" si="673"/>
        <v>0</v>
      </c>
      <c r="F1362" s="19">
        <f t="shared" si="674"/>
        <v>0</v>
      </c>
      <c r="G1362" s="19">
        <f t="shared" si="675"/>
        <v>0</v>
      </c>
      <c r="H1362" s="19">
        <f t="shared" si="676"/>
        <v>0</v>
      </c>
      <c r="I1362" s="19">
        <f t="shared" si="677"/>
        <v>0</v>
      </c>
      <c r="J1362" s="19">
        <f t="shared" si="660"/>
        <v>0</v>
      </c>
      <c r="K1362" s="19">
        <f t="shared" si="661"/>
        <v>0</v>
      </c>
      <c r="L1362" s="19">
        <f t="shared" si="678"/>
        <v>0</v>
      </c>
      <c r="M1362" s="19">
        <f t="shared" si="679"/>
        <v>0</v>
      </c>
      <c r="N1362" s="19">
        <f t="shared" si="680"/>
        <v>0</v>
      </c>
      <c r="O1362" s="19">
        <f t="shared" si="662"/>
        <v>0</v>
      </c>
      <c r="P1362" s="19">
        <f t="shared" si="663"/>
        <v>0</v>
      </c>
      <c r="Q1362" s="19">
        <f t="shared" si="664"/>
        <v>0</v>
      </c>
      <c r="R1362" s="19">
        <f t="shared" si="681"/>
        <v>0</v>
      </c>
      <c r="S1362" s="19">
        <f t="shared" si="682"/>
        <v>0</v>
      </c>
      <c r="T1362" s="19">
        <f t="shared" si="665"/>
        <v>0</v>
      </c>
      <c r="U1362" s="19">
        <f t="shared" si="666"/>
        <v>0</v>
      </c>
      <c r="V1362" s="19">
        <f t="shared" si="683"/>
        <v>0</v>
      </c>
      <c r="W1362" s="19">
        <f t="shared" si="684"/>
        <v>0</v>
      </c>
      <c r="X1362" s="19">
        <f t="shared" si="685"/>
        <v>0</v>
      </c>
      <c r="Y1362" s="19">
        <f t="shared" si="667"/>
        <v>0</v>
      </c>
      <c r="Z1362" s="39">
        <f t="shared" si="687"/>
        <v>0</v>
      </c>
      <c r="AA1362" s="39">
        <f t="shared" si="687"/>
        <v>0</v>
      </c>
      <c r="AB1362" s="39">
        <f t="shared" si="687"/>
        <v>0</v>
      </c>
      <c r="AC1362" s="39">
        <f t="shared" si="687"/>
        <v>0</v>
      </c>
      <c r="AD1362" s="39">
        <f t="shared" si="687"/>
        <v>0</v>
      </c>
      <c r="AE1362" s="20">
        <f t="shared" si="656"/>
        <v>0</v>
      </c>
    </row>
    <row r="1363" spans="1:31">
      <c r="A1363" s="282">
        <f t="shared" si="668"/>
        <v>614</v>
      </c>
      <c r="B1363" s="18">
        <f t="shared" si="686"/>
        <v>0</v>
      </c>
      <c r="C1363" s="271">
        <f t="shared" si="686"/>
        <v>0</v>
      </c>
      <c r="D1363" s="18">
        <f t="shared" si="673"/>
        <v>0</v>
      </c>
      <c r="E1363" s="18">
        <f t="shared" si="673"/>
        <v>0</v>
      </c>
      <c r="F1363" s="19">
        <f t="shared" si="674"/>
        <v>0</v>
      </c>
      <c r="G1363" s="19">
        <f t="shared" si="675"/>
        <v>0</v>
      </c>
      <c r="H1363" s="19">
        <f t="shared" si="676"/>
        <v>0</v>
      </c>
      <c r="I1363" s="19">
        <f t="shared" si="677"/>
        <v>0</v>
      </c>
      <c r="J1363" s="19">
        <f t="shared" si="660"/>
        <v>0</v>
      </c>
      <c r="K1363" s="19">
        <f t="shared" si="661"/>
        <v>0</v>
      </c>
      <c r="L1363" s="19">
        <f t="shared" si="678"/>
        <v>0</v>
      </c>
      <c r="M1363" s="19">
        <f t="shared" si="679"/>
        <v>0</v>
      </c>
      <c r="N1363" s="19">
        <f t="shared" si="680"/>
        <v>0</v>
      </c>
      <c r="O1363" s="19">
        <f t="shared" si="662"/>
        <v>0</v>
      </c>
      <c r="P1363" s="19">
        <f t="shared" si="663"/>
        <v>0</v>
      </c>
      <c r="Q1363" s="19">
        <f t="shared" si="664"/>
        <v>0</v>
      </c>
      <c r="R1363" s="19">
        <f t="shared" si="681"/>
        <v>0</v>
      </c>
      <c r="S1363" s="19">
        <f t="shared" si="682"/>
        <v>0</v>
      </c>
      <c r="T1363" s="19">
        <f t="shared" si="665"/>
        <v>0</v>
      </c>
      <c r="U1363" s="19">
        <f t="shared" si="666"/>
        <v>0</v>
      </c>
      <c r="V1363" s="19">
        <f t="shared" si="683"/>
        <v>0</v>
      </c>
      <c r="W1363" s="19">
        <f t="shared" si="684"/>
        <v>0</v>
      </c>
      <c r="X1363" s="19">
        <f t="shared" si="685"/>
        <v>0</v>
      </c>
      <c r="Y1363" s="19">
        <f t="shared" si="667"/>
        <v>0</v>
      </c>
      <c r="Z1363" s="39">
        <f t="shared" si="687"/>
        <v>0</v>
      </c>
      <c r="AA1363" s="39">
        <f t="shared" si="687"/>
        <v>0</v>
      </c>
      <c r="AB1363" s="39">
        <f t="shared" si="687"/>
        <v>0</v>
      </c>
      <c r="AC1363" s="39">
        <f t="shared" si="687"/>
        <v>0</v>
      </c>
      <c r="AD1363" s="39">
        <f t="shared" si="687"/>
        <v>0</v>
      </c>
      <c r="AE1363" s="20">
        <f t="shared" si="656"/>
        <v>0</v>
      </c>
    </row>
    <row r="1364" spans="1:31">
      <c r="A1364" s="282">
        <f t="shared" si="668"/>
        <v>615</v>
      </c>
      <c r="B1364" s="18">
        <f t="shared" si="686"/>
        <v>0</v>
      </c>
      <c r="C1364" s="271">
        <f t="shared" si="686"/>
        <v>0</v>
      </c>
      <c r="D1364" s="18">
        <f t="shared" si="673"/>
        <v>0</v>
      </c>
      <c r="E1364" s="18">
        <f t="shared" si="673"/>
        <v>0</v>
      </c>
      <c r="F1364" s="19">
        <f t="shared" si="674"/>
        <v>0</v>
      </c>
      <c r="G1364" s="19">
        <f t="shared" si="675"/>
        <v>0</v>
      </c>
      <c r="H1364" s="19">
        <f t="shared" si="676"/>
        <v>0</v>
      </c>
      <c r="I1364" s="19">
        <f t="shared" si="677"/>
        <v>0</v>
      </c>
      <c r="J1364" s="19">
        <f t="shared" si="660"/>
        <v>0</v>
      </c>
      <c r="K1364" s="19">
        <f t="shared" si="661"/>
        <v>0</v>
      </c>
      <c r="L1364" s="19">
        <f t="shared" si="678"/>
        <v>0</v>
      </c>
      <c r="M1364" s="19">
        <f t="shared" si="679"/>
        <v>0</v>
      </c>
      <c r="N1364" s="19">
        <f t="shared" si="680"/>
        <v>0</v>
      </c>
      <c r="O1364" s="19">
        <f t="shared" si="662"/>
        <v>0</v>
      </c>
      <c r="P1364" s="19">
        <f t="shared" si="663"/>
        <v>0</v>
      </c>
      <c r="Q1364" s="19">
        <f t="shared" si="664"/>
        <v>0</v>
      </c>
      <c r="R1364" s="19">
        <f t="shared" si="681"/>
        <v>0</v>
      </c>
      <c r="S1364" s="19">
        <f t="shared" si="682"/>
        <v>0</v>
      </c>
      <c r="T1364" s="19">
        <f t="shared" si="665"/>
        <v>0</v>
      </c>
      <c r="U1364" s="19">
        <f t="shared" si="666"/>
        <v>0</v>
      </c>
      <c r="V1364" s="19">
        <f t="shared" si="683"/>
        <v>0</v>
      </c>
      <c r="W1364" s="19">
        <f t="shared" si="684"/>
        <v>0</v>
      </c>
      <c r="X1364" s="19">
        <f t="shared" si="685"/>
        <v>0</v>
      </c>
      <c r="Y1364" s="19">
        <f t="shared" si="667"/>
        <v>0</v>
      </c>
      <c r="Z1364" s="39">
        <f t="shared" si="687"/>
        <v>0</v>
      </c>
      <c r="AA1364" s="39">
        <f t="shared" si="687"/>
        <v>0</v>
      </c>
      <c r="AB1364" s="39">
        <f t="shared" si="687"/>
        <v>0</v>
      </c>
      <c r="AC1364" s="39">
        <f t="shared" si="687"/>
        <v>0</v>
      </c>
      <c r="AD1364" s="39">
        <f t="shared" si="687"/>
        <v>0</v>
      </c>
      <c r="AE1364" s="20">
        <f t="shared" si="656"/>
        <v>0</v>
      </c>
    </row>
    <row r="1365" spans="1:31">
      <c r="A1365" s="282">
        <f t="shared" si="668"/>
        <v>616</v>
      </c>
      <c r="B1365" s="18">
        <f t="shared" si="686"/>
        <v>0</v>
      </c>
      <c r="C1365" s="271">
        <f t="shared" si="686"/>
        <v>0</v>
      </c>
      <c r="D1365" s="18">
        <f t="shared" si="673"/>
        <v>0</v>
      </c>
      <c r="E1365" s="18">
        <f t="shared" si="673"/>
        <v>0</v>
      </c>
      <c r="F1365" s="19">
        <f t="shared" si="674"/>
        <v>0</v>
      </c>
      <c r="G1365" s="19">
        <f t="shared" si="675"/>
        <v>0</v>
      </c>
      <c r="H1365" s="19">
        <f t="shared" si="676"/>
        <v>0</v>
      </c>
      <c r="I1365" s="19">
        <f t="shared" si="677"/>
        <v>0</v>
      </c>
      <c r="J1365" s="19">
        <f t="shared" si="660"/>
        <v>0</v>
      </c>
      <c r="K1365" s="19">
        <f t="shared" si="661"/>
        <v>0</v>
      </c>
      <c r="L1365" s="19">
        <f t="shared" si="678"/>
        <v>0</v>
      </c>
      <c r="M1365" s="19">
        <f t="shared" si="679"/>
        <v>0</v>
      </c>
      <c r="N1365" s="19">
        <f t="shared" si="680"/>
        <v>0</v>
      </c>
      <c r="O1365" s="19">
        <f t="shared" si="662"/>
        <v>0</v>
      </c>
      <c r="P1365" s="19">
        <f t="shared" si="663"/>
        <v>0</v>
      </c>
      <c r="Q1365" s="19">
        <f t="shared" si="664"/>
        <v>0</v>
      </c>
      <c r="R1365" s="19">
        <f t="shared" si="681"/>
        <v>0</v>
      </c>
      <c r="S1365" s="19">
        <f t="shared" si="682"/>
        <v>0</v>
      </c>
      <c r="T1365" s="19">
        <f t="shared" si="665"/>
        <v>0</v>
      </c>
      <c r="U1365" s="19">
        <f t="shared" si="666"/>
        <v>0</v>
      </c>
      <c r="V1365" s="19">
        <f t="shared" si="683"/>
        <v>0</v>
      </c>
      <c r="W1365" s="19">
        <f t="shared" si="684"/>
        <v>0</v>
      </c>
      <c r="X1365" s="19">
        <f t="shared" si="685"/>
        <v>0</v>
      </c>
      <c r="Y1365" s="19">
        <f t="shared" si="667"/>
        <v>0</v>
      </c>
      <c r="Z1365" s="39">
        <f t="shared" si="687"/>
        <v>0</v>
      </c>
      <c r="AA1365" s="39">
        <f t="shared" si="687"/>
        <v>0</v>
      </c>
      <c r="AB1365" s="39">
        <f t="shared" si="687"/>
        <v>0</v>
      </c>
      <c r="AC1365" s="39">
        <f t="shared" si="687"/>
        <v>0</v>
      </c>
      <c r="AD1365" s="39">
        <f t="shared" si="687"/>
        <v>0</v>
      </c>
      <c r="AE1365" s="20">
        <f t="shared" si="656"/>
        <v>0</v>
      </c>
    </row>
    <row r="1366" spans="1:31">
      <c r="A1366" s="282">
        <f t="shared" si="668"/>
        <v>617</v>
      </c>
      <c r="B1366" s="18">
        <f t="shared" si="686"/>
        <v>0</v>
      </c>
      <c r="C1366" s="271">
        <f t="shared" si="686"/>
        <v>0</v>
      </c>
      <c r="D1366" s="18">
        <f t="shared" si="673"/>
        <v>0</v>
      </c>
      <c r="E1366" s="18">
        <f t="shared" si="673"/>
        <v>0</v>
      </c>
      <c r="F1366" s="19">
        <f t="shared" si="674"/>
        <v>0</v>
      </c>
      <c r="G1366" s="19">
        <f t="shared" si="675"/>
        <v>0</v>
      </c>
      <c r="H1366" s="19">
        <f t="shared" si="676"/>
        <v>0</v>
      </c>
      <c r="I1366" s="19">
        <f t="shared" si="677"/>
        <v>0</v>
      </c>
      <c r="J1366" s="19">
        <f t="shared" si="660"/>
        <v>0</v>
      </c>
      <c r="K1366" s="19">
        <f t="shared" si="661"/>
        <v>0</v>
      </c>
      <c r="L1366" s="19">
        <f t="shared" si="678"/>
        <v>0</v>
      </c>
      <c r="M1366" s="19">
        <f t="shared" si="679"/>
        <v>0</v>
      </c>
      <c r="N1366" s="19">
        <f t="shared" si="680"/>
        <v>0</v>
      </c>
      <c r="O1366" s="19">
        <f t="shared" si="662"/>
        <v>0</v>
      </c>
      <c r="P1366" s="19">
        <f t="shared" si="663"/>
        <v>0</v>
      </c>
      <c r="Q1366" s="19">
        <f t="shared" si="664"/>
        <v>0</v>
      </c>
      <c r="R1366" s="19">
        <f t="shared" si="681"/>
        <v>0</v>
      </c>
      <c r="S1366" s="19">
        <f t="shared" si="682"/>
        <v>0</v>
      </c>
      <c r="T1366" s="19">
        <f t="shared" si="665"/>
        <v>0</v>
      </c>
      <c r="U1366" s="19">
        <f t="shared" si="666"/>
        <v>0</v>
      </c>
      <c r="V1366" s="19">
        <f t="shared" si="683"/>
        <v>0</v>
      </c>
      <c r="W1366" s="19">
        <f t="shared" si="684"/>
        <v>0</v>
      </c>
      <c r="X1366" s="19">
        <f t="shared" si="685"/>
        <v>0</v>
      </c>
      <c r="Y1366" s="19">
        <f t="shared" si="667"/>
        <v>0</v>
      </c>
      <c r="Z1366" s="39">
        <f t="shared" si="687"/>
        <v>0</v>
      </c>
      <c r="AA1366" s="39">
        <f t="shared" si="687"/>
        <v>0</v>
      </c>
      <c r="AB1366" s="39">
        <f t="shared" si="687"/>
        <v>0</v>
      </c>
      <c r="AC1366" s="39">
        <f t="shared" si="687"/>
        <v>0</v>
      </c>
      <c r="AD1366" s="39">
        <f t="shared" si="687"/>
        <v>0</v>
      </c>
      <c r="AE1366" s="20">
        <f t="shared" si="656"/>
        <v>0</v>
      </c>
    </row>
    <row r="1367" spans="1:31">
      <c r="A1367" s="282">
        <f t="shared" si="668"/>
        <v>618</v>
      </c>
      <c r="B1367" s="18">
        <f t="shared" si="686"/>
        <v>0</v>
      </c>
      <c r="C1367" s="271">
        <f t="shared" si="686"/>
        <v>0</v>
      </c>
      <c r="D1367" s="18">
        <f t="shared" si="673"/>
        <v>0</v>
      </c>
      <c r="E1367" s="18">
        <f t="shared" si="673"/>
        <v>0</v>
      </c>
      <c r="F1367" s="19">
        <f t="shared" si="674"/>
        <v>0</v>
      </c>
      <c r="G1367" s="19">
        <f t="shared" si="675"/>
        <v>0</v>
      </c>
      <c r="H1367" s="19">
        <f t="shared" si="676"/>
        <v>0</v>
      </c>
      <c r="I1367" s="19">
        <f t="shared" si="677"/>
        <v>0</v>
      </c>
      <c r="J1367" s="19">
        <f t="shared" si="660"/>
        <v>0</v>
      </c>
      <c r="K1367" s="19">
        <f t="shared" si="661"/>
        <v>0</v>
      </c>
      <c r="L1367" s="19">
        <f t="shared" si="678"/>
        <v>0</v>
      </c>
      <c r="M1367" s="19">
        <f t="shared" si="679"/>
        <v>0</v>
      </c>
      <c r="N1367" s="19">
        <f t="shared" si="680"/>
        <v>0</v>
      </c>
      <c r="O1367" s="19">
        <f t="shared" si="662"/>
        <v>0</v>
      </c>
      <c r="P1367" s="19">
        <f t="shared" si="663"/>
        <v>0</v>
      </c>
      <c r="Q1367" s="19">
        <f t="shared" si="664"/>
        <v>0</v>
      </c>
      <c r="R1367" s="19">
        <f t="shared" si="681"/>
        <v>0</v>
      </c>
      <c r="S1367" s="19">
        <f t="shared" si="682"/>
        <v>0</v>
      </c>
      <c r="T1367" s="19">
        <f t="shared" si="665"/>
        <v>0</v>
      </c>
      <c r="U1367" s="19">
        <f t="shared" si="666"/>
        <v>0</v>
      </c>
      <c r="V1367" s="19">
        <f t="shared" si="683"/>
        <v>0</v>
      </c>
      <c r="W1367" s="19">
        <f t="shared" si="684"/>
        <v>0</v>
      </c>
      <c r="X1367" s="19">
        <f t="shared" si="685"/>
        <v>0</v>
      </c>
      <c r="Y1367" s="19">
        <f t="shared" si="667"/>
        <v>0</v>
      </c>
      <c r="Z1367" s="39">
        <f t="shared" si="687"/>
        <v>0</v>
      </c>
      <c r="AA1367" s="39">
        <f t="shared" si="687"/>
        <v>0</v>
      </c>
      <c r="AB1367" s="39">
        <f t="shared" si="687"/>
        <v>0</v>
      </c>
      <c r="AC1367" s="39">
        <f t="shared" si="687"/>
        <v>0</v>
      </c>
      <c r="AD1367" s="39">
        <f t="shared" si="687"/>
        <v>0</v>
      </c>
      <c r="AE1367" s="20">
        <f t="shared" si="656"/>
        <v>0</v>
      </c>
    </row>
    <row r="1368" spans="1:31">
      <c r="A1368" s="282">
        <f t="shared" si="668"/>
        <v>619</v>
      </c>
      <c r="B1368" s="18">
        <f t="shared" si="686"/>
        <v>0</v>
      </c>
      <c r="C1368" s="271">
        <f t="shared" si="686"/>
        <v>0</v>
      </c>
      <c r="D1368" s="18">
        <f t="shared" si="673"/>
        <v>0</v>
      </c>
      <c r="E1368" s="18">
        <f t="shared" si="673"/>
        <v>0</v>
      </c>
      <c r="F1368" s="19">
        <f t="shared" si="674"/>
        <v>0</v>
      </c>
      <c r="G1368" s="19">
        <f t="shared" si="675"/>
        <v>0</v>
      </c>
      <c r="H1368" s="19">
        <f t="shared" si="676"/>
        <v>0</v>
      </c>
      <c r="I1368" s="19">
        <f t="shared" si="677"/>
        <v>0</v>
      </c>
      <c r="J1368" s="19">
        <f t="shared" si="660"/>
        <v>0</v>
      </c>
      <c r="K1368" s="19">
        <f t="shared" si="661"/>
        <v>0</v>
      </c>
      <c r="L1368" s="19">
        <f t="shared" si="678"/>
        <v>0</v>
      </c>
      <c r="M1368" s="19">
        <f t="shared" si="679"/>
        <v>0</v>
      </c>
      <c r="N1368" s="19">
        <f t="shared" si="680"/>
        <v>0</v>
      </c>
      <c r="O1368" s="19">
        <f t="shared" si="662"/>
        <v>0</v>
      </c>
      <c r="P1368" s="19">
        <f t="shared" si="663"/>
        <v>0</v>
      </c>
      <c r="Q1368" s="19">
        <f t="shared" si="664"/>
        <v>0</v>
      </c>
      <c r="R1368" s="19">
        <f t="shared" si="681"/>
        <v>0</v>
      </c>
      <c r="S1368" s="19">
        <f t="shared" si="682"/>
        <v>0</v>
      </c>
      <c r="T1368" s="19">
        <f t="shared" si="665"/>
        <v>0</v>
      </c>
      <c r="U1368" s="19">
        <f t="shared" si="666"/>
        <v>0</v>
      </c>
      <c r="V1368" s="19">
        <f t="shared" si="683"/>
        <v>0</v>
      </c>
      <c r="W1368" s="19">
        <f t="shared" si="684"/>
        <v>0</v>
      </c>
      <c r="X1368" s="19">
        <f t="shared" si="685"/>
        <v>0</v>
      </c>
      <c r="Y1368" s="19">
        <f t="shared" si="667"/>
        <v>0</v>
      </c>
      <c r="Z1368" s="39">
        <f t="shared" ref="Z1368:AD1377" si="688">Z624</f>
        <v>0</v>
      </c>
      <c r="AA1368" s="39">
        <f t="shared" si="688"/>
        <v>0</v>
      </c>
      <c r="AB1368" s="39">
        <f t="shared" si="688"/>
        <v>0</v>
      </c>
      <c r="AC1368" s="39">
        <f t="shared" si="688"/>
        <v>0</v>
      </c>
      <c r="AD1368" s="39">
        <f t="shared" si="688"/>
        <v>0</v>
      </c>
      <c r="AE1368" s="20">
        <f t="shared" si="656"/>
        <v>0</v>
      </c>
    </row>
    <row r="1369" spans="1:31">
      <c r="A1369" s="282">
        <f t="shared" si="668"/>
        <v>620</v>
      </c>
      <c r="B1369" s="18">
        <f t="shared" si="686"/>
        <v>0</v>
      </c>
      <c r="C1369" s="271">
        <f t="shared" si="686"/>
        <v>0</v>
      </c>
      <c r="D1369" s="18">
        <f t="shared" si="673"/>
        <v>0</v>
      </c>
      <c r="E1369" s="18">
        <f t="shared" si="673"/>
        <v>0</v>
      </c>
      <c r="F1369" s="19">
        <f t="shared" si="674"/>
        <v>0</v>
      </c>
      <c r="G1369" s="19">
        <f t="shared" si="675"/>
        <v>0</v>
      </c>
      <c r="H1369" s="19">
        <f t="shared" si="676"/>
        <v>0</v>
      </c>
      <c r="I1369" s="19">
        <f t="shared" si="677"/>
        <v>0</v>
      </c>
      <c r="J1369" s="19">
        <f t="shared" si="660"/>
        <v>0</v>
      </c>
      <c r="K1369" s="19">
        <f t="shared" si="661"/>
        <v>0</v>
      </c>
      <c r="L1369" s="19">
        <f t="shared" si="678"/>
        <v>0</v>
      </c>
      <c r="M1369" s="19">
        <f t="shared" si="679"/>
        <v>0</v>
      </c>
      <c r="N1369" s="19">
        <f t="shared" si="680"/>
        <v>0</v>
      </c>
      <c r="O1369" s="19">
        <f t="shared" si="662"/>
        <v>0</v>
      </c>
      <c r="P1369" s="19">
        <f t="shared" si="663"/>
        <v>0</v>
      </c>
      <c r="Q1369" s="19">
        <f t="shared" si="664"/>
        <v>0</v>
      </c>
      <c r="R1369" s="19">
        <f t="shared" si="681"/>
        <v>0</v>
      </c>
      <c r="S1369" s="19">
        <f t="shared" si="682"/>
        <v>0</v>
      </c>
      <c r="T1369" s="19">
        <f t="shared" si="665"/>
        <v>0</v>
      </c>
      <c r="U1369" s="19">
        <f t="shared" si="666"/>
        <v>0</v>
      </c>
      <c r="V1369" s="19">
        <f t="shared" si="683"/>
        <v>0</v>
      </c>
      <c r="W1369" s="19">
        <f t="shared" si="684"/>
        <v>0</v>
      </c>
      <c r="X1369" s="19">
        <f t="shared" si="685"/>
        <v>0</v>
      </c>
      <c r="Y1369" s="19">
        <f t="shared" si="667"/>
        <v>0</v>
      </c>
      <c r="Z1369" s="39">
        <f t="shared" si="688"/>
        <v>0</v>
      </c>
      <c r="AA1369" s="39">
        <f t="shared" si="688"/>
        <v>0</v>
      </c>
      <c r="AB1369" s="39">
        <f t="shared" si="688"/>
        <v>0</v>
      </c>
      <c r="AC1369" s="39">
        <f t="shared" si="688"/>
        <v>0</v>
      </c>
      <c r="AD1369" s="39">
        <f t="shared" si="688"/>
        <v>0</v>
      </c>
      <c r="AE1369" s="20">
        <f t="shared" si="656"/>
        <v>0</v>
      </c>
    </row>
    <row r="1370" spans="1:31">
      <c r="A1370" s="282">
        <f t="shared" si="668"/>
        <v>621</v>
      </c>
      <c r="B1370" s="18">
        <f t="shared" si="686"/>
        <v>0</v>
      </c>
      <c r="C1370" s="271">
        <f t="shared" si="686"/>
        <v>0</v>
      </c>
      <c r="D1370" s="18">
        <f t="shared" si="673"/>
        <v>0</v>
      </c>
      <c r="E1370" s="18">
        <f t="shared" si="673"/>
        <v>0</v>
      </c>
      <c r="F1370" s="19">
        <f t="shared" si="674"/>
        <v>0</v>
      </c>
      <c r="G1370" s="19">
        <f t="shared" si="675"/>
        <v>0</v>
      </c>
      <c r="H1370" s="19">
        <f t="shared" si="676"/>
        <v>0</v>
      </c>
      <c r="I1370" s="19">
        <f t="shared" si="677"/>
        <v>0</v>
      </c>
      <c r="J1370" s="19">
        <f t="shared" si="660"/>
        <v>0</v>
      </c>
      <c r="K1370" s="19">
        <f t="shared" si="661"/>
        <v>0</v>
      </c>
      <c r="L1370" s="19">
        <f t="shared" si="678"/>
        <v>0</v>
      </c>
      <c r="M1370" s="19">
        <f t="shared" si="679"/>
        <v>0</v>
      </c>
      <c r="N1370" s="19">
        <f t="shared" si="680"/>
        <v>0</v>
      </c>
      <c r="O1370" s="19">
        <f t="shared" si="662"/>
        <v>0</v>
      </c>
      <c r="P1370" s="19">
        <f t="shared" si="663"/>
        <v>0</v>
      </c>
      <c r="Q1370" s="19">
        <f t="shared" si="664"/>
        <v>0</v>
      </c>
      <c r="R1370" s="19">
        <f t="shared" si="681"/>
        <v>0</v>
      </c>
      <c r="S1370" s="19">
        <f t="shared" si="682"/>
        <v>0</v>
      </c>
      <c r="T1370" s="19">
        <f t="shared" si="665"/>
        <v>0</v>
      </c>
      <c r="U1370" s="19">
        <f t="shared" si="666"/>
        <v>0</v>
      </c>
      <c r="V1370" s="19">
        <f t="shared" si="683"/>
        <v>0</v>
      </c>
      <c r="W1370" s="19">
        <f t="shared" si="684"/>
        <v>0</v>
      </c>
      <c r="X1370" s="19">
        <f t="shared" si="685"/>
        <v>0</v>
      </c>
      <c r="Y1370" s="19">
        <f t="shared" si="667"/>
        <v>0</v>
      </c>
      <c r="Z1370" s="39">
        <f t="shared" si="688"/>
        <v>0</v>
      </c>
      <c r="AA1370" s="39">
        <f t="shared" si="688"/>
        <v>0</v>
      </c>
      <c r="AB1370" s="39">
        <f t="shared" si="688"/>
        <v>0</v>
      </c>
      <c r="AC1370" s="39">
        <f t="shared" si="688"/>
        <v>0</v>
      </c>
      <c r="AD1370" s="39">
        <f t="shared" si="688"/>
        <v>0</v>
      </c>
      <c r="AE1370" s="20">
        <f t="shared" si="656"/>
        <v>0</v>
      </c>
    </row>
    <row r="1371" spans="1:31">
      <c r="A1371" s="282">
        <f t="shared" si="668"/>
        <v>622</v>
      </c>
      <c r="B1371" s="18">
        <f t="shared" si="686"/>
        <v>0</v>
      </c>
      <c r="C1371" s="271">
        <f t="shared" si="686"/>
        <v>0</v>
      </c>
      <c r="D1371" s="18">
        <f t="shared" si="673"/>
        <v>0</v>
      </c>
      <c r="E1371" s="18">
        <f t="shared" si="673"/>
        <v>0</v>
      </c>
      <c r="F1371" s="19">
        <f t="shared" si="674"/>
        <v>0</v>
      </c>
      <c r="G1371" s="19">
        <f t="shared" si="675"/>
        <v>0</v>
      </c>
      <c r="H1371" s="19">
        <f t="shared" si="676"/>
        <v>0</v>
      </c>
      <c r="I1371" s="19">
        <f t="shared" si="677"/>
        <v>0</v>
      </c>
      <c r="J1371" s="19">
        <f t="shared" si="660"/>
        <v>0</v>
      </c>
      <c r="K1371" s="19">
        <f t="shared" si="661"/>
        <v>0</v>
      </c>
      <c r="L1371" s="19">
        <f t="shared" si="678"/>
        <v>0</v>
      </c>
      <c r="M1371" s="19">
        <f t="shared" si="679"/>
        <v>0</v>
      </c>
      <c r="N1371" s="19">
        <f t="shared" si="680"/>
        <v>0</v>
      </c>
      <c r="O1371" s="19">
        <f t="shared" si="662"/>
        <v>0</v>
      </c>
      <c r="P1371" s="19">
        <f t="shared" si="663"/>
        <v>0</v>
      </c>
      <c r="Q1371" s="19">
        <f t="shared" si="664"/>
        <v>0</v>
      </c>
      <c r="R1371" s="19">
        <f t="shared" si="681"/>
        <v>0</v>
      </c>
      <c r="S1371" s="19">
        <f t="shared" si="682"/>
        <v>0</v>
      </c>
      <c r="T1371" s="19">
        <f t="shared" si="665"/>
        <v>0</v>
      </c>
      <c r="U1371" s="19">
        <f t="shared" si="666"/>
        <v>0</v>
      </c>
      <c r="V1371" s="19">
        <f t="shared" si="683"/>
        <v>0</v>
      </c>
      <c r="W1371" s="19">
        <f t="shared" si="684"/>
        <v>0</v>
      </c>
      <c r="X1371" s="19">
        <f t="shared" si="685"/>
        <v>0</v>
      </c>
      <c r="Y1371" s="19">
        <f t="shared" si="667"/>
        <v>0</v>
      </c>
      <c r="Z1371" s="39">
        <f t="shared" si="688"/>
        <v>0</v>
      </c>
      <c r="AA1371" s="39">
        <f t="shared" si="688"/>
        <v>0</v>
      </c>
      <c r="AB1371" s="39">
        <f t="shared" si="688"/>
        <v>0</v>
      </c>
      <c r="AC1371" s="39">
        <f t="shared" si="688"/>
        <v>0</v>
      </c>
      <c r="AD1371" s="39">
        <f t="shared" si="688"/>
        <v>0</v>
      </c>
      <c r="AE1371" s="20">
        <f t="shared" si="656"/>
        <v>0</v>
      </c>
    </row>
    <row r="1372" spans="1:31">
      <c r="A1372" s="282">
        <f t="shared" si="668"/>
        <v>623</v>
      </c>
      <c r="B1372" s="18">
        <f t="shared" si="686"/>
        <v>0</v>
      </c>
      <c r="C1372" s="271">
        <f t="shared" si="686"/>
        <v>0</v>
      </c>
      <c r="D1372" s="18">
        <f t="shared" si="673"/>
        <v>0</v>
      </c>
      <c r="E1372" s="18">
        <f t="shared" si="673"/>
        <v>0</v>
      </c>
      <c r="F1372" s="19">
        <f t="shared" si="674"/>
        <v>0</v>
      </c>
      <c r="G1372" s="19">
        <f t="shared" si="675"/>
        <v>0</v>
      </c>
      <c r="H1372" s="19">
        <f t="shared" si="676"/>
        <v>0</v>
      </c>
      <c r="I1372" s="19">
        <f t="shared" si="677"/>
        <v>0</v>
      </c>
      <c r="J1372" s="19">
        <f t="shared" si="660"/>
        <v>0</v>
      </c>
      <c r="K1372" s="19">
        <f t="shared" si="661"/>
        <v>0</v>
      </c>
      <c r="L1372" s="19">
        <f t="shared" si="678"/>
        <v>0</v>
      </c>
      <c r="M1372" s="19">
        <f t="shared" si="679"/>
        <v>0</v>
      </c>
      <c r="N1372" s="19">
        <f t="shared" si="680"/>
        <v>0</v>
      </c>
      <c r="O1372" s="19">
        <f t="shared" si="662"/>
        <v>0</v>
      </c>
      <c r="P1372" s="19">
        <f t="shared" si="663"/>
        <v>0</v>
      </c>
      <c r="Q1372" s="19">
        <f t="shared" si="664"/>
        <v>0</v>
      </c>
      <c r="R1372" s="19">
        <f t="shared" si="681"/>
        <v>0</v>
      </c>
      <c r="S1372" s="19">
        <f t="shared" si="682"/>
        <v>0</v>
      </c>
      <c r="T1372" s="19">
        <f t="shared" si="665"/>
        <v>0</v>
      </c>
      <c r="U1372" s="19">
        <f t="shared" si="666"/>
        <v>0</v>
      </c>
      <c r="V1372" s="19">
        <f t="shared" si="683"/>
        <v>0</v>
      </c>
      <c r="W1372" s="19">
        <f t="shared" si="684"/>
        <v>0</v>
      </c>
      <c r="X1372" s="19">
        <f t="shared" si="685"/>
        <v>0</v>
      </c>
      <c r="Y1372" s="19">
        <f t="shared" si="667"/>
        <v>0</v>
      </c>
      <c r="Z1372" s="39">
        <f t="shared" si="688"/>
        <v>0</v>
      </c>
      <c r="AA1372" s="39">
        <f t="shared" si="688"/>
        <v>0</v>
      </c>
      <c r="AB1372" s="39">
        <f t="shared" si="688"/>
        <v>0</v>
      </c>
      <c r="AC1372" s="39">
        <f t="shared" si="688"/>
        <v>0</v>
      </c>
      <c r="AD1372" s="39">
        <f t="shared" si="688"/>
        <v>0</v>
      </c>
      <c r="AE1372" s="20">
        <f t="shared" ref="AE1372:AE1425" si="689">SUM(F1372:AD1372)</f>
        <v>0</v>
      </c>
    </row>
    <row r="1373" spans="1:31">
      <c r="A1373" s="282">
        <f t="shared" si="668"/>
        <v>624</v>
      </c>
      <c r="B1373" s="18">
        <f t="shared" si="686"/>
        <v>0</v>
      </c>
      <c r="C1373" s="271">
        <f t="shared" si="686"/>
        <v>0</v>
      </c>
      <c r="D1373" s="18">
        <f t="shared" si="673"/>
        <v>0</v>
      </c>
      <c r="E1373" s="18">
        <f t="shared" si="673"/>
        <v>0</v>
      </c>
      <c r="F1373" s="19">
        <f t="shared" si="674"/>
        <v>0</v>
      </c>
      <c r="G1373" s="19">
        <f t="shared" si="675"/>
        <v>0</v>
      </c>
      <c r="H1373" s="19">
        <f t="shared" si="676"/>
        <v>0</v>
      </c>
      <c r="I1373" s="19">
        <f t="shared" si="677"/>
        <v>0</v>
      </c>
      <c r="J1373" s="19">
        <f t="shared" si="660"/>
        <v>0</v>
      </c>
      <c r="K1373" s="19">
        <f t="shared" si="661"/>
        <v>0</v>
      </c>
      <c r="L1373" s="19">
        <f t="shared" si="678"/>
        <v>0</v>
      </c>
      <c r="M1373" s="19">
        <f t="shared" si="679"/>
        <v>0</v>
      </c>
      <c r="N1373" s="19">
        <f t="shared" si="680"/>
        <v>0</v>
      </c>
      <c r="O1373" s="19">
        <f t="shared" si="662"/>
        <v>0</v>
      </c>
      <c r="P1373" s="19">
        <f t="shared" si="663"/>
        <v>0</v>
      </c>
      <c r="Q1373" s="19">
        <f t="shared" si="664"/>
        <v>0</v>
      </c>
      <c r="R1373" s="19">
        <f t="shared" si="681"/>
        <v>0</v>
      </c>
      <c r="S1373" s="19">
        <f t="shared" si="682"/>
        <v>0</v>
      </c>
      <c r="T1373" s="19">
        <f t="shared" si="665"/>
        <v>0</v>
      </c>
      <c r="U1373" s="19">
        <f t="shared" si="666"/>
        <v>0</v>
      </c>
      <c r="V1373" s="19">
        <f t="shared" si="683"/>
        <v>0</v>
      </c>
      <c r="W1373" s="19">
        <f t="shared" si="684"/>
        <v>0</v>
      </c>
      <c r="X1373" s="19">
        <f t="shared" si="685"/>
        <v>0</v>
      </c>
      <c r="Y1373" s="19">
        <f t="shared" si="667"/>
        <v>0</v>
      </c>
      <c r="Z1373" s="39">
        <f t="shared" si="688"/>
        <v>0</v>
      </c>
      <c r="AA1373" s="39">
        <f t="shared" si="688"/>
        <v>0</v>
      </c>
      <c r="AB1373" s="39">
        <f t="shared" si="688"/>
        <v>0</v>
      </c>
      <c r="AC1373" s="39">
        <f t="shared" si="688"/>
        <v>0</v>
      </c>
      <c r="AD1373" s="39">
        <f t="shared" si="688"/>
        <v>0</v>
      </c>
      <c r="AE1373" s="20">
        <f t="shared" si="689"/>
        <v>0</v>
      </c>
    </row>
    <row r="1374" spans="1:31">
      <c r="A1374" s="282">
        <f t="shared" si="668"/>
        <v>625</v>
      </c>
      <c r="B1374" s="18">
        <f t="shared" si="686"/>
        <v>0</v>
      </c>
      <c r="C1374" s="271">
        <f t="shared" si="686"/>
        <v>0</v>
      </c>
      <c r="D1374" s="18">
        <f t="shared" si="673"/>
        <v>0</v>
      </c>
      <c r="E1374" s="18">
        <f t="shared" si="673"/>
        <v>0</v>
      </c>
      <c r="F1374" s="19">
        <f t="shared" si="674"/>
        <v>0</v>
      </c>
      <c r="G1374" s="19">
        <f t="shared" si="675"/>
        <v>0</v>
      </c>
      <c r="H1374" s="19">
        <f t="shared" si="676"/>
        <v>0</v>
      </c>
      <c r="I1374" s="19">
        <f t="shared" si="677"/>
        <v>0</v>
      </c>
      <c r="J1374" s="19">
        <f t="shared" si="660"/>
        <v>0</v>
      </c>
      <c r="K1374" s="19">
        <f t="shared" si="661"/>
        <v>0</v>
      </c>
      <c r="L1374" s="19">
        <f t="shared" si="678"/>
        <v>0</v>
      </c>
      <c r="M1374" s="19">
        <f t="shared" si="679"/>
        <v>0</v>
      </c>
      <c r="N1374" s="19">
        <f t="shared" si="680"/>
        <v>0</v>
      </c>
      <c r="O1374" s="19">
        <f t="shared" si="662"/>
        <v>0</v>
      </c>
      <c r="P1374" s="19">
        <f t="shared" si="663"/>
        <v>0</v>
      </c>
      <c r="Q1374" s="19">
        <f t="shared" si="664"/>
        <v>0</v>
      </c>
      <c r="R1374" s="19">
        <f t="shared" si="681"/>
        <v>0</v>
      </c>
      <c r="S1374" s="19">
        <f t="shared" si="682"/>
        <v>0</v>
      </c>
      <c r="T1374" s="19">
        <f t="shared" si="665"/>
        <v>0</v>
      </c>
      <c r="U1374" s="19">
        <f t="shared" si="666"/>
        <v>0</v>
      </c>
      <c r="V1374" s="19">
        <f t="shared" si="683"/>
        <v>0</v>
      </c>
      <c r="W1374" s="19">
        <f t="shared" si="684"/>
        <v>0</v>
      </c>
      <c r="X1374" s="19">
        <f t="shared" si="685"/>
        <v>0</v>
      </c>
      <c r="Y1374" s="19">
        <f t="shared" si="667"/>
        <v>0</v>
      </c>
      <c r="Z1374" s="39">
        <f t="shared" si="688"/>
        <v>0</v>
      </c>
      <c r="AA1374" s="39">
        <f t="shared" si="688"/>
        <v>0</v>
      </c>
      <c r="AB1374" s="39">
        <f t="shared" si="688"/>
        <v>0</v>
      </c>
      <c r="AC1374" s="39">
        <f t="shared" si="688"/>
        <v>0</v>
      </c>
      <c r="AD1374" s="39">
        <f t="shared" si="688"/>
        <v>0</v>
      </c>
      <c r="AE1374" s="20">
        <f t="shared" si="689"/>
        <v>0</v>
      </c>
    </row>
    <row r="1375" spans="1:31">
      <c r="A1375" s="282">
        <f t="shared" si="668"/>
        <v>626</v>
      </c>
      <c r="B1375" s="18">
        <f t="shared" si="686"/>
        <v>0</v>
      </c>
      <c r="C1375" s="271">
        <f t="shared" si="686"/>
        <v>0</v>
      </c>
      <c r="D1375" s="18">
        <f t="shared" si="673"/>
        <v>0</v>
      </c>
      <c r="E1375" s="18">
        <f t="shared" si="673"/>
        <v>0</v>
      </c>
      <c r="F1375" s="19">
        <f t="shared" si="674"/>
        <v>0</v>
      </c>
      <c r="G1375" s="19">
        <f t="shared" si="675"/>
        <v>0</v>
      </c>
      <c r="H1375" s="19">
        <f t="shared" si="676"/>
        <v>0</v>
      </c>
      <c r="I1375" s="19">
        <f t="shared" si="677"/>
        <v>0</v>
      </c>
      <c r="J1375" s="19">
        <f t="shared" si="660"/>
        <v>0</v>
      </c>
      <c r="K1375" s="19">
        <f t="shared" si="661"/>
        <v>0</v>
      </c>
      <c r="L1375" s="19">
        <f t="shared" si="678"/>
        <v>0</v>
      </c>
      <c r="M1375" s="19">
        <f t="shared" si="679"/>
        <v>0</v>
      </c>
      <c r="N1375" s="19">
        <f t="shared" si="680"/>
        <v>0</v>
      </c>
      <c r="O1375" s="19">
        <f t="shared" si="662"/>
        <v>0</v>
      </c>
      <c r="P1375" s="19">
        <f t="shared" si="663"/>
        <v>0</v>
      </c>
      <c r="Q1375" s="19">
        <f t="shared" si="664"/>
        <v>0</v>
      </c>
      <c r="R1375" s="19">
        <f t="shared" si="681"/>
        <v>0</v>
      </c>
      <c r="S1375" s="19">
        <f t="shared" si="682"/>
        <v>0</v>
      </c>
      <c r="T1375" s="19">
        <f t="shared" si="665"/>
        <v>0</v>
      </c>
      <c r="U1375" s="19">
        <f t="shared" si="666"/>
        <v>0</v>
      </c>
      <c r="V1375" s="19">
        <f t="shared" si="683"/>
        <v>0</v>
      </c>
      <c r="W1375" s="19">
        <f t="shared" si="684"/>
        <v>0</v>
      </c>
      <c r="X1375" s="19">
        <f t="shared" si="685"/>
        <v>0</v>
      </c>
      <c r="Y1375" s="19">
        <f t="shared" si="667"/>
        <v>0</v>
      </c>
      <c r="Z1375" s="39">
        <f t="shared" si="688"/>
        <v>0</v>
      </c>
      <c r="AA1375" s="39">
        <f t="shared" si="688"/>
        <v>0</v>
      </c>
      <c r="AB1375" s="39">
        <f t="shared" si="688"/>
        <v>0</v>
      </c>
      <c r="AC1375" s="39">
        <f t="shared" si="688"/>
        <v>0</v>
      </c>
      <c r="AD1375" s="39">
        <f t="shared" si="688"/>
        <v>0</v>
      </c>
      <c r="AE1375" s="20">
        <f t="shared" si="689"/>
        <v>0</v>
      </c>
    </row>
    <row r="1376" spans="1:31">
      <c r="A1376" s="282">
        <f t="shared" si="668"/>
        <v>627</v>
      </c>
      <c r="B1376" s="18">
        <f t="shared" si="686"/>
        <v>0</v>
      </c>
      <c r="C1376" s="271">
        <f t="shared" si="686"/>
        <v>0</v>
      </c>
      <c r="D1376" s="18">
        <f t="shared" si="673"/>
        <v>0</v>
      </c>
      <c r="E1376" s="18">
        <f t="shared" si="673"/>
        <v>0</v>
      </c>
      <c r="F1376" s="19">
        <f t="shared" si="674"/>
        <v>0</v>
      </c>
      <c r="G1376" s="19">
        <f t="shared" si="675"/>
        <v>0</v>
      </c>
      <c r="H1376" s="19">
        <f t="shared" si="676"/>
        <v>0</v>
      </c>
      <c r="I1376" s="19">
        <f t="shared" si="677"/>
        <v>0</v>
      </c>
      <c r="J1376" s="19">
        <f t="shared" si="660"/>
        <v>0</v>
      </c>
      <c r="K1376" s="19">
        <f t="shared" si="661"/>
        <v>0</v>
      </c>
      <c r="L1376" s="19">
        <f t="shared" si="678"/>
        <v>0</v>
      </c>
      <c r="M1376" s="19">
        <f t="shared" si="679"/>
        <v>0</v>
      </c>
      <c r="N1376" s="19">
        <f t="shared" si="680"/>
        <v>0</v>
      </c>
      <c r="O1376" s="19">
        <f t="shared" si="662"/>
        <v>0</v>
      </c>
      <c r="P1376" s="19">
        <f t="shared" si="663"/>
        <v>0</v>
      </c>
      <c r="Q1376" s="19">
        <f t="shared" si="664"/>
        <v>0</v>
      </c>
      <c r="R1376" s="19">
        <f t="shared" si="681"/>
        <v>0</v>
      </c>
      <c r="S1376" s="19">
        <f t="shared" si="682"/>
        <v>0</v>
      </c>
      <c r="T1376" s="19">
        <f t="shared" si="665"/>
        <v>0</v>
      </c>
      <c r="U1376" s="19">
        <f t="shared" si="666"/>
        <v>0</v>
      </c>
      <c r="V1376" s="19">
        <f t="shared" si="683"/>
        <v>0</v>
      </c>
      <c r="W1376" s="19">
        <f t="shared" si="684"/>
        <v>0</v>
      </c>
      <c r="X1376" s="19">
        <f t="shared" si="685"/>
        <v>0</v>
      </c>
      <c r="Y1376" s="19">
        <f t="shared" si="667"/>
        <v>0</v>
      </c>
      <c r="Z1376" s="39">
        <f t="shared" si="688"/>
        <v>0</v>
      </c>
      <c r="AA1376" s="39">
        <f t="shared" si="688"/>
        <v>0</v>
      </c>
      <c r="AB1376" s="39">
        <f t="shared" si="688"/>
        <v>0</v>
      </c>
      <c r="AC1376" s="39">
        <f t="shared" si="688"/>
        <v>0</v>
      </c>
      <c r="AD1376" s="39">
        <f t="shared" si="688"/>
        <v>0</v>
      </c>
      <c r="AE1376" s="20">
        <f t="shared" si="689"/>
        <v>0</v>
      </c>
    </row>
    <row r="1377" spans="1:31">
      <c r="A1377" s="282">
        <f t="shared" si="668"/>
        <v>628</v>
      </c>
      <c r="B1377" s="18">
        <f t="shared" ref="B1377:C1396" si="690">B633</f>
        <v>0</v>
      </c>
      <c r="C1377" s="271">
        <f t="shared" si="690"/>
        <v>0</v>
      </c>
      <c r="D1377" s="18">
        <f t="shared" si="673"/>
        <v>0</v>
      </c>
      <c r="E1377" s="18">
        <f t="shared" si="673"/>
        <v>0</v>
      </c>
      <c r="F1377" s="19">
        <f t="shared" si="674"/>
        <v>0</v>
      </c>
      <c r="G1377" s="19">
        <f t="shared" si="675"/>
        <v>0</v>
      </c>
      <c r="H1377" s="19">
        <f t="shared" si="676"/>
        <v>0</v>
      </c>
      <c r="I1377" s="19">
        <f t="shared" si="677"/>
        <v>0</v>
      </c>
      <c r="J1377" s="19">
        <f t="shared" si="660"/>
        <v>0</v>
      </c>
      <c r="K1377" s="19">
        <f t="shared" si="661"/>
        <v>0</v>
      </c>
      <c r="L1377" s="19">
        <f t="shared" si="678"/>
        <v>0</v>
      </c>
      <c r="M1377" s="19">
        <f t="shared" si="679"/>
        <v>0</v>
      </c>
      <c r="N1377" s="19">
        <f t="shared" si="680"/>
        <v>0</v>
      </c>
      <c r="O1377" s="19">
        <f t="shared" si="662"/>
        <v>0</v>
      </c>
      <c r="P1377" s="19">
        <f t="shared" si="663"/>
        <v>0</v>
      </c>
      <c r="Q1377" s="19">
        <f t="shared" si="664"/>
        <v>0</v>
      </c>
      <c r="R1377" s="19">
        <f t="shared" si="681"/>
        <v>0</v>
      </c>
      <c r="S1377" s="19">
        <f t="shared" si="682"/>
        <v>0</v>
      </c>
      <c r="T1377" s="19">
        <f t="shared" si="665"/>
        <v>0</v>
      </c>
      <c r="U1377" s="19">
        <f t="shared" si="666"/>
        <v>0</v>
      </c>
      <c r="V1377" s="19">
        <f t="shared" si="683"/>
        <v>0</v>
      </c>
      <c r="W1377" s="19">
        <f t="shared" si="684"/>
        <v>0</v>
      </c>
      <c r="X1377" s="19">
        <f t="shared" si="685"/>
        <v>0</v>
      </c>
      <c r="Y1377" s="19">
        <f t="shared" si="667"/>
        <v>0</v>
      </c>
      <c r="Z1377" s="39">
        <f t="shared" si="688"/>
        <v>0</v>
      </c>
      <c r="AA1377" s="39">
        <f t="shared" si="688"/>
        <v>0</v>
      </c>
      <c r="AB1377" s="39">
        <f t="shared" si="688"/>
        <v>0</v>
      </c>
      <c r="AC1377" s="39">
        <f t="shared" si="688"/>
        <v>0</v>
      </c>
      <c r="AD1377" s="39">
        <f t="shared" si="688"/>
        <v>0</v>
      </c>
      <c r="AE1377" s="20">
        <f t="shared" si="689"/>
        <v>0</v>
      </c>
    </row>
    <row r="1378" spans="1:31">
      <c r="A1378" s="282">
        <f t="shared" si="668"/>
        <v>629</v>
      </c>
      <c r="B1378" s="18">
        <f t="shared" si="690"/>
        <v>0</v>
      </c>
      <c r="C1378" s="271">
        <f t="shared" si="690"/>
        <v>0</v>
      </c>
      <c r="D1378" s="18">
        <f t="shared" si="673"/>
        <v>0</v>
      </c>
      <c r="E1378" s="18">
        <f t="shared" si="673"/>
        <v>0</v>
      </c>
      <c r="F1378" s="19">
        <f t="shared" si="674"/>
        <v>0</v>
      </c>
      <c r="G1378" s="19">
        <f t="shared" si="675"/>
        <v>0</v>
      </c>
      <c r="H1378" s="19">
        <f t="shared" si="676"/>
        <v>0</v>
      </c>
      <c r="I1378" s="19">
        <f t="shared" si="677"/>
        <v>0</v>
      </c>
      <c r="J1378" s="19">
        <f t="shared" si="660"/>
        <v>0</v>
      </c>
      <c r="K1378" s="19">
        <f t="shared" si="661"/>
        <v>0</v>
      </c>
      <c r="L1378" s="19">
        <f t="shared" si="678"/>
        <v>0</v>
      </c>
      <c r="M1378" s="19">
        <f t="shared" si="679"/>
        <v>0</v>
      </c>
      <c r="N1378" s="19">
        <f t="shared" si="680"/>
        <v>0</v>
      </c>
      <c r="O1378" s="19">
        <f t="shared" si="662"/>
        <v>0</v>
      </c>
      <c r="P1378" s="19">
        <f t="shared" si="663"/>
        <v>0</v>
      </c>
      <c r="Q1378" s="19">
        <f t="shared" si="664"/>
        <v>0</v>
      </c>
      <c r="R1378" s="19">
        <f t="shared" si="681"/>
        <v>0</v>
      </c>
      <c r="S1378" s="19">
        <f t="shared" si="682"/>
        <v>0</v>
      </c>
      <c r="T1378" s="19">
        <f t="shared" si="665"/>
        <v>0</v>
      </c>
      <c r="U1378" s="19">
        <f t="shared" si="666"/>
        <v>0</v>
      </c>
      <c r="V1378" s="19">
        <f t="shared" si="683"/>
        <v>0</v>
      </c>
      <c r="W1378" s="19">
        <f t="shared" si="684"/>
        <v>0</v>
      </c>
      <c r="X1378" s="19">
        <f t="shared" si="685"/>
        <v>0</v>
      </c>
      <c r="Y1378" s="19">
        <f t="shared" si="667"/>
        <v>0</v>
      </c>
      <c r="Z1378" s="39">
        <f t="shared" ref="Z1378:AD1387" si="691">Z634</f>
        <v>0</v>
      </c>
      <c r="AA1378" s="39">
        <f t="shared" si="691"/>
        <v>0</v>
      </c>
      <c r="AB1378" s="39">
        <f t="shared" si="691"/>
        <v>0</v>
      </c>
      <c r="AC1378" s="39">
        <f t="shared" si="691"/>
        <v>0</v>
      </c>
      <c r="AD1378" s="39">
        <f t="shared" si="691"/>
        <v>0</v>
      </c>
      <c r="AE1378" s="20">
        <f t="shared" si="689"/>
        <v>0</v>
      </c>
    </row>
    <row r="1379" spans="1:31">
      <c r="A1379" s="282">
        <f t="shared" si="668"/>
        <v>630</v>
      </c>
      <c r="B1379" s="18">
        <f t="shared" si="690"/>
        <v>0</v>
      </c>
      <c r="C1379" s="271">
        <f t="shared" si="690"/>
        <v>0</v>
      </c>
      <c r="D1379" s="18">
        <f t="shared" si="673"/>
        <v>0</v>
      </c>
      <c r="E1379" s="18">
        <f t="shared" si="673"/>
        <v>0</v>
      </c>
      <c r="F1379" s="19">
        <f t="shared" si="674"/>
        <v>0</v>
      </c>
      <c r="G1379" s="19">
        <f t="shared" si="675"/>
        <v>0</v>
      </c>
      <c r="H1379" s="19">
        <f t="shared" si="676"/>
        <v>0</v>
      </c>
      <c r="I1379" s="19">
        <f t="shared" si="677"/>
        <v>0</v>
      </c>
      <c r="J1379" s="19">
        <f t="shared" si="660"/>
        <v>0</v>
      </c>
      <c r="K1379" s="19">
        <f t="shared" si="661"/>
        <v>0</v>
      </c>
      <c r="L1379" s="19">
        <f t="shared" si="678"/>
        <v>0</v>
      </c>
      <c r="M1379" s="19">
        <f t="shared" si="679"/>
        <v>0</v>
      </c>
      <c r="N1379" s="19">
        <f t="shared" si="680"/>
        <v>0</v>
      </c>
      <c r="O1379" s="19">
        <f t="shared" si="662"/>
        <v>0</v>
      </c>
      <c r="P1379" s="19">
        <f t="shared" si="663"/>
        <v>0</v>
      </c>
      <c r="Q1379" s="19">
        <f t="shared" si="664"/>
        <v>0</v>
      </c>
      <c r="R1379" s="19">
        <f t="shared" si="681"/>
        <v>0</v>
      </c>
      <c r="S1379" s="19">
        <f t="shared" si="682"/>
        <v>0</v>
      </c>
      <c r="T1379" s="19">
        <f t="shared" si="665"/>
        <v>0</v>
      </c>
      <c r="U1379" s="19">
        <f t="shared" si="666"/>
        <v>0</v>
      </c>
      <c r="V1379" s="19">
        <f t="shared" si="683"/>
        <v>0</v>
      </c>
      <c r="W1379" s="19">
        <f t="shared" si="684"/>
        <v>0</v>
      </c>
      <c r="X1379" s="19">
        <f t="shared" si="685"/>
        <v>0</v>
      </c>
      <c r="Y1379" s="19">
        <f t="shared" si="667"/>
        <v>0</v>
      </c>
      <c r="Z1379" s="39">
        <f t="shared" si="691"/>
        <v>0</v>
      </c>
      <c r="AA1379" s="39">
        <f t="shared" si="691"/>
        <v>0</v>
      </c>
      <c r="AB1379" s="39">
        <f t="shared" si="691"/>
        <v>0</v>
      </c>
      <c r="AC1379" s="39">
        <f t="shared" si="691"/>
        <v>0</v>
      </c>
      <c r="AD1379" s="39">
        <f t="shared" si="691"/>
        <v>0</v>
      </c>
      <c r="AE1379" s="20">
        <f t="shared" si="689"/>
        <v>0</v>
      </c>
    </row>
    <row r="1380" spans="1:31">
      <c r="A1380" s="282">
        <f t="shared" si="668"/>
        <v>631</v>
      </c>
      <c r="B1380" s="18">
        <f t="shared" si="690"/>
        <v>0</v>
      </c>
      <c r="C1380" s="271">
        <f t="shared" si="690"/>
        <v>0</v>
      </c>
      <c r="D1380" s="18">
        <f t="shared" si="673"/>
        <v>0</v>
      </c>
      <c r="E1380" s="18">
        <f t="shared" si="673"/>
        <v>0</v>
      </c>
      <c r="F1380" s="19">
        <f t="shared" si="674"/>
        <v>0</v>
      </c>
      <c r="G1380" s="19">
        <f t="shared" si="675"/>
        <v>0</v>
      </c>
      <c r="H1380" s="19">
        <f t="shared" si="676"/>
        <v>0</v>
      </c>
      <c r="I1380" s="19">
        <f t="shared" si="677"/>
        <v>0</v>
      </c>
      <c r="J1380" s="19">
        <f t="shared" si="660"/>
        <v>0</v>
      </c>
      <c r="K1380" s="19">
        <f t="shared" si="661"/>
        <v>0</v>
      </c>
      <c r="L1380" s="19">
        <f t="shared" si="678"/>
        <v>0</v>
      </c>
      <c r="M1380" s="19">
        <f t="shared" si="679"/>
        <v>0</v>
      </c>
      <c r="N1380" s="19">
        <f t="shared" si="680"/>
        <v>0</v>
      </c>
      <c r="O1380" s="19">
        <f t="shared" si="662"/>
        <v>0</v>
      </c>
      <c r="P1380" s="19">
        <f t="shared" si="663"/>
        <v>0</v>
      </c>
      <c r="Q1380" s="19">
        <f t="shared" si="664"/>
        <v>0</v>
      </c>
      <c r="R1380" s="19">
        <f t="shared" si="681"/>
        <v>0</v>
      </c>
      <c r="S1380" s="19">
        <f t="shared" si="682"/>
        <v>0</v>
      </c>
      <c r="T1380" s="19">
        <f t="shared" si="665"/>
        <v>0</v>
      </c>
      <c r="U1380" s="19">
        <f t="shared" si="666"/>
        <v>0</v>
      </c>
      <c r="V1380" s="19">
        <f t="shared" si="683"/>
        <v>0</v>
      </c>
      <c r="W1380" s="19">
        <f t="shared" si="684"/>
        <v>0</v>
      </c>
      <c r="X1380" s="19">
        <f t="shared" si="685"/>
        <v>0</v>
      </c>
      <c r="Y1380" s="19">
        <f t="shared" si="667"/>
        <v>0</v>
      </c>
      <c r="Z1380" s="39">
        <f t="shared" si="691"/>
        <v>0</v>
      </c>
      <c r="AA1380" s="39">
        <f t="shared" si="691"/>
        <v>0</v>
      </c>
      <c r="AB1380" s="39">
        <f t="shared" si="691"/>
        <v>0</v>
      </c>
      <c r="AC1380" s="39">
        <f t="shared" si="691"/>
        <v>0</v>
      </c>
      <c r="AD1380" s="39">
        <f t="shared" si="691"/>
        <v>0</v>
      </c>
      <c r="AE1380" s="20">
        <f t="shared" si="689"/>
        <v>0</v>
      </c>
    </row>
    <row r="1381" spans="1:31">
      <c r="A1381" s="282">
        <f t="shared" si="668"/>
        <v>632</v>
      </c>
      <c r="B1381" s="18">
        <f t="shared" si="690"/>
        <v>0</v>
      </c>
      <c r="C1381" s="271">
        <f t="shared" si="690"/>
        <v>0</v>
      </c>
      <c r="D1381" s="18">
        <f t="shared" si="673"/>
        <v>0</v>
      </c>
      <c r="E1381" s="18">
        <f t="shared" si="673"/>
        <v>0</v>
      </c>
      <c r="F1381" s="19">
        <f t="shared" si="674"/>
        <v>0</v>
      </c>
      <c r="G1381" s="19">
        <f t="shared" si="675"/>
        <v>0</v>
      </c>
      <c r="H1381" s="19">
        <f t="shared" si="676"/>
        <v>0</v>
      </c>
      <c r="I1381" s="19">
        <f t="shared" si="677"/>
        <v>0</v>
      </c>
      <c r="J1381" s="19">
        <f t="shared" si="660"/>
        <v>0</v>
      </c>
      <c r="K1381" s="19">
        <f t="shared" si="661"/>
        <v>0</v>
      </c>
      <c r="L1381" s="19">
        <f t="shared" si="678"/>
        <v>0</v>
      </c>
      <c r="M1381" s="19">
        <f t="shared" si="679"/>
        <v>0</v>
      </c>
      <c r="N1381" s="19">
        <f t="shared" si="680"/>
        <v>0</v>
      </c>
      <c r="O1381" s="19">
        <f t="shared" si="662"/>
        <v>0</v>
      </c>
      <c r="P1381" s="19">
        <f t="shared" si="663"/>
        <v>0</v>
      </c>
      <c r="Q1381" s="19">
        <f t="shared" si="664"/>
        <v>0</v>
      </c>
      <c r="R1381" s="19">
        <f t="shared" si="681"/>
        <v>0</v>
      </c>
      <c r="S1381" s="19">
        <f t="shared" si="682"/>
        <v>0</v>
      </c>
      <c r="T1381" s="19">
        <f t="shared" si="665"/>
        <v>0</v>
      </c>
      <c r="U1381" s="19">
        <f t="shared" si="666"/>
        <v>0</v>
      </c>
      <c r="V1381" s="19">
        <f t="shared" si="683"/>
        <v>0</v>
      </c>
      <c r="W1381" s="19">
        <f t="shared" si="684"/>
        <v>0</v>
      </c>
      <c r="X1381" s="19">
        <f t="shared" si="685"/>
        <v>0</v>
      </c>
      <c r="Y1381" s="19">
        <f t="shared" si="667"/>
        <v>0</v>
      </c>
      <c r="Z1381" s="39">
        <f t="shared" si="691"/>
        <v>0</v>
      </c>
      <c r="AA1381" s="39">
        <f t="shared" si="691"/>
        <v>0</v>
      </c>
      <c r="AB1381" s="39">
        <f t="shared" si="691"/>
        <v>0</v>
      </c>
      <c r="AC1381" s="39">
        <f t="shared" si="691"/>
        <v>0</v>
      </c>
      <c r="AD1381" s="39">
        <f t="shared" si="691"/>
        <v>0</v>
      </c>
      <c r="AE1381" s="20">
        <f t="shared" si="689"/>
        <v>0</v>
      </c>
    </row>
    <row r="1382" spans="1:31">
      <c r="A1382" s="282">
        <f t="shared" si="668"/>
        <v>633</v>
      </c>
      <c r="B1382" s="18">
        <f t="shared" si="690"/>
        <v>0</v>
      </c>
      <c r="C1382" s="271">
        <f t="shared" si="690"/>
        <v>0</v>
      </c>
      <c r="D1382" s="18">
        <f t="shared" si="673"/>
        <v>0</v>
      </c>
      <c r="E1382" s="18">
        <f t="shared" si="673"/>
        <v>0</v>
      </c>
      <c r="F1382" s="19">
        <f t="shared" si="674"/>
        <v>0</v>
      </c>
      <c r="G1382" s="19">
        <f t="shared" si="675"/>
        <v>0</v>
      </c>
      <c r="H1382" s="19">
        <f t="shared" si="676"/>
        <v>0</v>
      </c>
      <c r="I1382" s="19">
        <f t="shared" si="677"/>
        <v>0</v>
      </c>
      <c r="J1382" s="19">
        <f t="shared" si="660"/>
        <v>0</v>
      </c>
      <c r="K1382" s="19">
        <f t="shared" si="661"/>
        <v>0</v>
      </c>
      <c r="L1382" s="19">
        <f t="shared" si="678"/>
        <v>0</v>
      </c>
      <c r="M1382" s="19">
        <f t="shared" si="679"/>
        <v>0</v>
      </c>
      <c r="N1382" s="19">
        <f t="shared" si="680"/>
        <v>0</v>
      </c>
      <c r="O1382" s="19">
        <f t="shared" si="662"/>
        <v>0</v>
      </c>
      <c r="P1382" s="19">
        <f t="shared" si="663"/>
        <v>0</v>
      </c>
      <c r="Q1382" s="19">
        <f t="shared" si="664"/>
        <v>0</v>
      </c>
      <c r="R1382" s="19">
        <f t="shared" si="681"/>
        <v>0</v>
      </c>
      <c r="S1382" s="19">
        <f t="shared" si="682"/>
        <v>0</v>
      </c>
      <c r="T1382" s="19">
        <f t="shared" si="665"/>
        <v>0</v>
      </c>
      <c r="U1382" s="19">
        <f t="shared" si="666"/>
        <v>0</v>
      </c>
      <c r="V1382" s="19">
        <f t="shared" si="683"/>
        <v>0</v>
      </c>
      <c r="W1382" s="19">
        <f t="shared" si="684"/>
        <v>0</v>
      </c>
      <c r="X1382" s="19">
        <f t="shared" si="685"/>
        <v>0</v>
      </c>
      <c r="Y1382" s="19">
        <f t="shared" si="667"/>
        <v>0</v>
      </c>
      <c r="Z1382" s="39">
        <f t="shared" si="691"/>
        <v>0</v>
      </c>
      <c r="AA1382" s="39">
        <f t="shared" si="691"/>
        <v>0</v>
      </c>
      <c r="AB1382" s="39">
        <f t="shared" si="691"/>
        <v>0</v>
      </c>
      <c r="AC1382" s="39">
        <f t="shared" si="691"/>
        <v>0</v>
      </c>
      <c r="AD1382" s="39">
        <f t="shared" si="691"/>
        <v>0</v>
      </c>
      <c r="AE1382" s="20">
        <f t="shared" si="689"/>
        <v>0</v>
      </c>
    </row>
    <row r="1383" spans="1:31">
      <c r="A1383" s="282">
        <f t="shared" si="668"/>
        <v>634</v>
      </c>
      <c r="B1383" s="18">
        <f t="shared" si="690"/>
        <v>0</v>
      </c>
      <c r="C1383" s="271">
        <f t="shared" si="690"/>
        <v>0</v>
      </c>
      <c r="D1383" s="18">
        <f t="shared" ref="D1383:E1414" si="692">D639</f>
        <v>0</v>
      </c>
      <c r="E1383" s="18">
        <f t="shared" si="692"/>
        <v>0</v>
      </c>
      <c r="F1383" s="19">
        <f t="shared" si="674"/>
        <v>0</v>
      </c>
      <c r="G1383" s="19">
        <f t="shared" si="675"/>
        <v>0</v>
      </c>
      <c r="H1383" s="19">
        <f t="shared" si="676"/>
        <v>0</v>
      </c>
      <c r="I1383" s="19">
        <f t="shared" si="677"/>
        <v>0</v>
      </c>
      <c r="J1383" s="19">
        <f t="shared" si="660"/>
        <v>0</v>
      </c>
      <c r="K1383" s="19">
        <f t="shared" si="661"/>
        <v>0</v>
      </c>
      <c r="L1383" s="19">
        <f t="shared" si="678"/>
        <v>0</v>
      </c>
      <c r="M1383" s="19">
        <f t="shared" si="679"/>
        <v>0</v>
      </c>
      <c r="N1383" s="19">
        <f t="shared" si="680"/>
        <v>0</v>
      </c>
      <c r="O1383" s="19">
        <f t="shared" si="662"/>
        <v>0</v>
      </c>
      <c r="P1383" s="19">
        <f t="shared" si="663"/>
        <v>0</v>
      </c>
      <c r="Q1383" s="19">
        <f t="shared" si="664"/>
        <v>0</v>
      </c>
      <c r="R1383" s="19">
        <f t="shared" si="681"/>
        <v>0</v>
      </c>
      <c r="S1383" s="19">
        <f t="shared" si="682"/>
        <v>0</v>
      </c>
      <c r="T1383" s="19">
        <f t="shared" si="665"/>
        <v>0</v>
      </c>
      <c r="U1383" s="19">
        <f t="shared" si="666"/>
        <v>0</v>
      </c>
      <c r="V1383" s="19">
        <f t="shared" si="683"/>
        <v>0</v>
      </c>
      <c r="W1383" s="19">
        <f t="shared" si="684"/>
        <v>0</v>
      </c>
      <c r="X1383" s="19">
        <f t="shared" si="685"/>
        <v>0</v>
      </c>
      <c r="Y1383" s="19">
        <f t="shared" si="667"/>
        <v>0</v>
      </c>
      <c r="Z1383" s="39">
        <f t="shared" si="691"/>
        <v>0</v>
      </c>
      <c r="AA1383" s="39">
        <f t="shared" si="691"/>
        <v>0</v>
      </c>
      <c r="AB1383" s="39">
        <f t="shared" si="691"/>
        <v>0</v>
      </c>
      <c r="AC1383" s="39">
        <f t="shared" si="691"/>
        <v>0</v>
      </c>
      <c r="AD1383" s="39">
        <f t="shared" si="691"/>
        <v>0</v>
      </c>
      <c r="AE1383" s="20">
        <f t="shared" si="689"/>
        <v>0</v>
      </c>
    </row>
    <row r="1384" spans="1:31">
      <c r="A1384" s="282">
        <f t="shared" si="668"/>
        <v>635</v>
      </c>
      <c r="B1384" s="18">
        <f t="shared" si="690"/>
        <v>0</v>
      </c>
      <c r="C1384" s="271">
        <f t="shared" si="690"/>
        <v>0</v>
      </c>
      <c r="D1384" s="18">
        <f t="shared" si="692"/>
        <v>0</v>
      </c>
      <c r="E1384" s="18">
        <f t="shared" si="692"/>
        <v>0</v>
      </c>
      <c r="F1384" s="19">
        <f t="shared" si="674"/>
        <v>0</v>
      </c>
      <c r="G1384" s="19">
        <f t="shared" si="675"/>
        <v>0</v>
      </c>
      <c r="H1384" s="19">
        <f t="shared" si="676"/>
        <v>0</v>
      </c>
      <c r="I1384" s="19">
        <f t="shared" si="677"/>
        <v>0</v>
      </c>
      <c r="J1384" s="19">
        <f t="shared" si="660"/>
        <v>0</v>
      </c>
      <c r="K1384" s="19">
        <f t="shared" si="661"/>
        <v>0</v>
      </c>
      <c r="L1384" s="19">
        <f t="shared" si="678"/>
        <v>0</v>
      </c>
      <c r="M1384" s="19">
        <f t="shared" si="679"/>
        <v>0</v>
      </c>
      <c r="N1384" s="19">
        <f t="shared" si="680"/>
        <v>0</v>
      </c>
      <c r="O1384" s="19">
        <f t="shared" si="662"/>
        <v>0</v>
      </c>
      <c r="P1384" s="19">
        <f t="shared" si="663"/>
        <v>0</v>
      </c>
      <c r="Q1384" s="19">
        <f t="shared" si="664"/>
        <v>0</v>
      </c>
      <c r="R1384" s="19">
        <f t="shared" si="681"/>
        <v>0</v>
      </c>
      <c r="S1384" s="19">
        <f t="shared" si="682"/>
        <v>0</v>
      </c>
      <c r="T1384" s="19">
        <f t="shared" si="665"/>
        <v>0</v>
      </c>
      <c r="U1384" s="19">
        <f t="shared" si="666"/>
        <v>0</v>
      </c>
      <c r="V1384" s="19">
        <f t="shared" si="683"/>
        <v>0</v>
      </c>
      <c r="W1384" s="19">
        <f t="shared" si="684"/>
        <v>0</v>
      </c>
      <c r="X1384" s="19">
        <f t="shared" si="685"/>
        <v>0</v>
      </c>
      <c r="Y1384" s="19">
        <f t="shared" si="667"/>
        <v>0</v>
      </c>
      <c r="Z1384" s="39">
        <f t="shared" si="691"/>
        <v>0</v>
      </c>
      <c r="AA1384" s="39">
        <f t="shared" si="691"/>
        <v>0</v>
      </c>
      <c r="AB1384" s="39">
        <f t="shared" si="691"/>
        <v>0</v>
      </c>
      <c r="AC1384" s="39">
        <f t="shared" si="691"/>
        <v>0</v>
      </c>
      <c r="AD1384" s="39">
        <f t="shared" si="691"/>
        <v>0</v>
      </c>
      <c r="AE1384" s="20">
        <f t="shared" si="689"/>
        <v>0</v>
      </c>
    </row>
    <row r="1385" spans="1:31">
      <c r="A1385" s="282">
        <f t="shared" si="668"/>
        <v>636</v>
      </c>
      <c r="B1385" s="18">
        <f t="shared" si="690"/>
        <v>0</v>
      </c>
      <c r="C1385" s="271">
        <f t="shared" si="690"/>
        <v>0</v>
      </c>
      <c r="D1385" s="18">
        <f t="shared" si="692"/>
        <v>0</v>
      </c>
      <c r="E1385" s="18">
        <f t="shared" si="692"/>
        <v>0</v>
      </c>
      <c r="F1385" s="19">
        <f t="shared" si="674"/>
        <v>0</v>
      </c>
      <c r="G1385" s="19">
        <f t="shared" si="675"/>
        <v>0</v>
      </c>
      <c r="H1385" s="19">
        <f t="shared" si="676"/>
        <v>0</v>
      </c>
      <c r="I1385" s="19">
        <f t="shared" si="677"/>
        <v>0</v>
      </c>
      <c r="J1385" s="19">
        <f t="shared" si="660"/>
        <v>0</v>
      </c>
      <c r="K1385" s="19">
        <f t="shared" si="661"/>
        <v>0</v>
      </c>
      <c r="L1385" s="19">
        <f t="shared" si="678"/>
        <v>0</v>
      </c>
      <c r="M1385" s="19">
        <f t="shared" si="679"/>
        <v>0</v>
      </c>
      <c r="N1385" s="19">
        <f t="shared" si="680"/>
        <v>0</v>
      </c>
      <c r="O1385" s="19">
        <f t="shared" si="662"/>
        <v>0</v>
      </c>
      <c r="P1385" s="19">
        <f t="shared" si="663"/>
        <v>0</v>
      </c>
      <c r="Q1385" s="19">
        <f t="shared" si="664"/>
        <v>0</v>
      </c>
      <c r="R1385" s="19">
        <f t="shared" si="681"/>
        <v>0</v>
      </c>
      <c r="S1385" s="19">
        <f t="shared" si="682"/>
        <v>0</v>
      </c>
      <c r="T1385" s="19">
        <f t="shared" si="665"/>
        <v>0</v>
      </c>
      <c r="U1385" s="19">
        <f t="shared" si="666"/>
        <v>0</v>
      </c>
      <c r="V1385" s="19">
        <f t="shared" si="683"/>
        <v>0</v>
      </c>
      <c r="W1385" s="19">
        <f t="shared" si="684"/>
        <v>0</v>
      </c>
      <c r="X1385" s="19">
        <f t="shared" si="685"/>
        <v>0</v>
      </c>
      <c r="Y1385" s="19">
        <f t="shared" si="667"/>
        <v>0</v>
      </c>
      <c r="Z1385" s="39">
        <f t="shared" si="691"/>
        <v>0</v>
      </c>
      <c r="AA1385" s="39">
        <f t="shared" si="691"/>
        <v>0</v>
      </c>
      <c r="AB1385" s="39">
        <f t="shared" si="691"/>
        <v>0</v>
      </c>
      <c r="AC1385" s="39">
        <f t="shared" si="691"/>
        <v>0</v>
      </c>
      <c r="AD1385" s="39">
        <f t="shared" si="691"/>
        <v>0</v>
      </c>
      <c r="AE1385" s="20">
        <f t="shared" si="689"/>
        <v>0</v>
      </c>
    </row>
    <row r="1386" spans="1:31">
      <c r="A1386" s="282">
        <f t="shared" si="668"/>
        <v>637</v>
      </c>
      <c r="B1386" s="18">
        <f t="shared" si="690"/>
        <v>0</v>
      </c>
      <c r="C1386" s="271">
        <f t="shared" si="690"/>
        <v>0</v>
      </c>
      <c r="D1386" s="18">
        <f t="shared" si="692"/>
        <v>0</v>
      </c>
      <c r="E1386" s="18">
        <f t="shared" si="692"/>
        <v>0</v>
      </c>
      <c r="F1386" s="19">
        <f t="shared" si="674"/>
        <v>0</v>
      </c>
      <c r="G1386" s="19">
        <f t="shared" si="675"/>
        <v>0</v>
      </c>
      <c r="H1386" s="19">
        <f t="shared" si="676"/>
        <v>0</v>
      </c>
      <c r="I1386" s="19">
        <f t="shared" si="677"/>
        <v>0</v>
      </c>
      <c r="J1386" s="19">
        <f t="shared" si="660"/>
        <v>0</v>
      </c>
      <c r="K1386" s="19">
        <f t="shared" si="661"/>
        <v>0</v>
      </c>
      <c r="L1386" s="19">
        <f t="shared" si="678"/>
        <v>0</v>
      </c>
      <c r="M1386" s="19">
        <f t="shared" si="679"/>
        <v>0</v>
      </c>
      <c r="N1386" s="19">
        <f t="shared" si="680"/>
        <v>0</v>
      </c>
      <c r="O1386" s="19">
        <f t="shared" si="662"/>
        <v>0</v>
      </c>
      <c r="P1386" s="19">
        <f t="shared" si="663"/>
        <v>0</v>
      </c>
      <c r="Q1386" s="19">
        <f t="shared" si="664"/>
        <v>0</v>
      </c>
      <c r="R1386" s="19">
        <f t="shared" si="681"/>
        <v>0</v>
      </c>
      <c r="S1386" s="19">
        <f t="shared" si="682"/>
        <v>0</v>
      </c>
      <c r="T1386" s="19">
        <f t="shared" si="665"/>
        <v>0</v>
      </c>
      <c r="U1386" s="19">
        <f t="shared" si="666"/>
        <v>0</v>
      </c>
      <c r="V1386" s="19">
        <f t="shared" si="683"/>
        <v>0</v>
      </c>
      <c r="W1386" s="19">
        <f t="shared" si="684"/>
        <v>0</v>
      </c>
      <c r="X1386" s="19">
        <f t="shared" si="685"/>
        <v>0</v>
      </c>
      <c r="Y1386" s="19">
        <f t="shared" si="667"/>
        <v>0</v>
      </c>
      <c r="Z1386" s="39">
        <f t="shared" si="691"/>
        <v>0</v>
      </c>
      <c r="AA1386" s="39">
        <f t="shared" si="691"/>
        <v>0</v>
      </c>
      <c r="AB1386" s="39">
        <f t="shared" si="691"/>
        <v>0</v>
      </c>
      <c r="AC1386" s="39">
        <f t="shared" si="691"/>
        <v>0</v>
      </c>
      <c r="AD1386" s="39">
        <f t="shared" si="691"/>
        <v>0</v>
      </c>
      <c r="AE1386" s="20">
        <f t="shared" si="689"/>
        <v>0</v>
      </c>
    </row>
    <row r="1387" spans="1:31">
      <c r="A1387" s="282">
        <f t="shared" si="668"/>
        <v>638</v>
      </c>
      <c r="B1387" s="18">
        <f t="shared" si="690"/>
        <v>0</v>
      </c>
      <c r="C1387" s="271">
        <f t="shared" si="690"/>
        <v>0</v>
      </c>
      <c r="D1387" s="18">
        <f t="shared" si="692"/>
        <v>0</v>
      </c>
      <c r="E1387" s="18">
        <f t="shared" si="692"/>
        <v>0</v>
      </c>
      <c r="F1387" s="19">
        <f t="shared" si="674"/>
        <v>0</v>
      </c>
      <c r="G1387" s="19">
        <f t="shared" si="675"/>
        <v>0</v>
      </c>
      <c r="H1387" s="19">
        <f t="shared" si="676"/>
        <v>0</v>
      </c>
      <c r="I1387" s="19">
        <f t="shared" si="677"/>
        <v>0</v>
      </c>
      <c r="J1387" s="19">
        <f t="shared" si="660"/>
        <v>0</v>
      </c>
      <c r="K1387" s="19">
        <f t="shared" si="661"/>
        <v>0</v>
      </c>
      <c r="L1387" s="19">
        <f t="shared" si="678"/>
        <v>0</v>
      </c>
      <c r="M1387" s="19">
        <f t="shared" si="679"/>
        <v>0</v>
      </c>
      <c r="N1387" s="19">
        <f t="shared" si="680"/>
        <v>0</v>
      </c>
      <c r="O1387" s="19">
        <f t="shared" si="662"/>
        <v>0</v>
      </c>
      <c r="P1387" s="19">
        <f t="shared" si="663"/>
        <v>0</v>
      </c>
      <c r="Q1387" s="19">
        <f t="shared" si="664"/>
        <v>0</v>
      </c>
      <c r="R1387" s="19">
        <f t="shared" si="681"/>
        <v>0</v>
      </c>
      <c r="S1387" s="19">
        <f t="shared" si="682"/>
        <v>0</v>
      </c>
      <c r="T1387" s="19">
        <f t="shared" si="665"/>
        <v>0</v>
      </c>
      <c r="U1387" s="19">
        <f t="shared" si="666"/>
        <v>0</v>
      </c>
      <c r="V1387" s="19">
        <f t="shared" si="683"/>
        <v>0</v>
      </c>
      <c r="W1387" s="19">
        <f t="shared" si="684"/>
        <v>0</v>
      </c>
      <c r="X1387" s="19">
        <f t="shared" si="685"/>
        <v>0</v>
      </c>
      <c r="Y1387" s="19">
        <f t="shared" si="667"/>
        <v>0</v>
      </c>
      <c r="Z1387" s="39">
        <f t="shared" si="691"/>
        <v>0</v>
      </c>
      <c r="AA1387" s="39">
        <f t="shared" si="691"/>
        <v>0</v>
      </c>
      <c r="AB1387" s="39">
        <f t="shared" si="691"/>
        <v>0</v>
      </c>
      <c r="AC1387" s="39">
        <f t="shared" si="691"/>
        <v>0</v>
      </c>
      <c r="AD1387" s="39">
        <f t="shared" si="691"/>
        <v>0</v>
      </c>
      <c r="AE1387" s="20">
        <f t="shared" si="689"/>
        <v>0</v>
      </c>
    </row>
    <row r="1388" spans="1:31">
      <c r="A1388" s="282">
        <f t="shared" si="668"/>
        <v>639</v>
      </c>
      <c r="B1388" s="18">
        <f t="shared" si="690"/>
        <v>0</v>
      </c>
      <c r="C1388" s="271">
        <f t="shared" si="690"/>
        <v>0</v>
      </c>
      <c r="D1388" s="18">
        <f t="shared" si="692"/>
        <v>0</v>
      </c>
      <c r="E1388" s="18">
        <f t="shared" si="692"/>
        <v>0</v>
      </c>
      <c r="F1388" s="19">
        <f t="shared" si="674"/>
        <v>0</v>
      </c>
      <c r="G1388" s="19">
        <f t="shared" si="675"/>
        <v>0</v>
      </c>
      <c r="H1388" s="19">
        <f t="shared" si="676"/>
        <v>0</v>
      </c>
      <c r="I1388" s="19">
        <f t="shared" si="677"/>
        <v>0</v>
      </c>
      <c r="J1388" s="19">
        <f t="shared" si="660"/>
        <v>0</v>
      </c>
      <c r="K1388" s="19">
        <f t="shared" si="661"/>
        <v>0</v>
      </c>
      <c r="L1388" s="19">
        <f t="shared" si="678"/>
        <v>0</v>
      </c>
      <c r="M1388" s="19">
        <f t="shared" si="679"/>
        <v>0</v>
      </c>
      <c r="N1388" s="19">
        <f t="shared" si="680"/>
        <v>0</v>
      </c>
      <c r="O1388" s="19">
        <f t="shared" si="662"/>
        <v>0</v>
      </c>
      <c r="P1388" s="19">
        <f t="shared" si="663"/>
        <v>0</v>
      </c>
      <c r="Q1388" s="19">
        <f t="shared" si="664"/>
        <v>0</v>
      </c>
      <c r="R1388" s="19">
        <f t="shared" si="681"/>
        <v>0</v>
      </c>
      <c r="S1388" s="19">
        <f t="shared" si="682"/>
        <v>0</v>
      </c>
      <c r="T1388" s="19">
        <f t="shared" si="665"/>
        <v>0</v>
      </c>
      <c r="U1388" s="19">
        <f t="shared" si="666"/>
        <v>0</v>
      </c>
      <c r="V1388" s="19">
        <f t="shared" si="683"/>
        <v>0</v>
      </c>
      <c r="W1388" s="19">
        <f t="shared" si="684"/>
        <v>0</v>
      </c>
      <c r="X1388" s="19">
        <f t="shared" si="685"/>
        <v>0</v>
      </c>
      <c r="Y1388" s="19">
        <f t="shared" si="667"/>
        <v>0</v>
      </c>
      <c r="Z1388" s="39">
        <f t="shared" ref="Z1388:AD1397" si="693">Z644</f>
        <v>0</v>
      </c>
      <c r="AA1388" s="39">
        <f t="shared" si="693"/>
        <v>0</v>
      </c>
      <c r="AB1388" s="39">
        <f t="shared" si="693"/>
        <v>0</v>
      </c>
      <c r="AC1388" s="39">
        <f t="shared" si="693"/>
        <v>0</v>
      </c>
      <c r="AD1388" s="39">
        <f t="shared" si="693"/>
        <v>0</v>
      </c>
      <c r="AE1388" s="20">
        <f t="shared" si="689"/>
        <v>0</v>
      </c>
    </row>
    <row r="1389" spans="1:31">
      <c r="A1389" s="282">
        <f t="shared" si="668"/>
        <v>640</v>
      </c>
      <c r="B1389" s="18">
        <f t="shared" si="690"/>
        <v>0</v>
      </c>
      <c r="C1389" s="271">
        <f t="shared" si="690"/>
        <v>0</v>
      </c>
      <c r="D1389" s="18">
        <f t="shared" si="692"/>
        <v>0</v>
      </c>
      <c r="E1389" s="18">
        <f t="shared" si="692"/>
        <v>0</v>
      </c>
      <c r="F1389" s="19">
        <f t="shared" si="674"/>
        <v>0</v>
      </c>
      <c r="G1389" s="19">
        <f t="shared" si="675"/>
        <v>0</v>
      </c>
      <c r="H1389" s="19">
        <f t="shared" si="676"/>
        <v>0</v>
      </c>
      <c r="I1389" s="19">
        <f t="shared" si="677"/>
        <v>0</v>
      </c>
      <c r="J1389" s="19">
        <f t="shared" si="660"/>
        <v>0</v>
      </c>
      <c r="K1389" s="19">
        <f t="shared" si="661"/>
        <v>0</v>
      </c>
      <c r="L1389" s="19">
        <f t="shared" si="678"/>
        <v>0</v>
      </c>
      <c r="M1389" s="19">
        <f t="shared" si="679"/>
        <v>0</v>
      </c>
      <c r="N1389" s="19">
        <f t="shared" si="680"/>
        <v>0</v>
      </c>
      <c r="O1389" s="19">
        <f t="shared" si="662"/>
        <v>0</v>
      </c>
      <c r="P1389" s="19">
        <f t="shared" si="663"/>
        <v>0</v>
      </c>
      <c r="Q1389" s="19">
        <f t="shared" si="664"/>
        <v>0</v>
      </c>
      <c r="R1389" s="19">
        <f t="shared" si="681"/>
        <v>0</v>
      </c>
      <c r="S1389" s="19">
        <f t="shared" si="682"/>
        <v>0</v>
      </c>
      <c r="T1389" s="19">
        <f t="shared" si="665"/>
        <v>0</v>
      </c>
      <c r="U1389" s="19">
        <f t="shared" si="666"/>
        <v>0</v>
      </c>
      <c r="V1389" s="19">
        <f t="shared" si="683"/>
        <v>0</v>
      </c>
      <c r="W1389" s="19">
        <f t="shared" si="684"/>
        <v>0</v>
      </c>
      <c r="X1389" s="19">
        <f t="shared" si="685"/>
        <v>0</v>
      </c>
      <c r="Y1389" s="19">
        <f t="shared" si="667"/>
        <v>0</v>
      </c>
      <c r="Z1389" s="39">
        <f t="shared" si="693"/>
        <v>0</v>
      </c>
      <c r="AA1389" s="39">
        <f t="shared" si="693"/>
        <v>0</v>
      </c>
      <c r="AB1389" s="39">
        <f t="shared" si="693"/>
        <v>0</v>
      </c>
      <c r="AC1389" s="39">
        <f t="shared" si="693"/>
        <v>0</v>
      </c>
      <c r="AD1389" s="39">
        <f t="shared" si="693"/>
        <v>0</v>
      </c>
      <c r="AE1389" s="20">
        <f t="shared" si="689"/>
        <v>0</v>
      </c>
    </row>
    <row r="1390" spans="1:31">
      <c r="A1390" s="282">
        <f t="shared" si="668"/>
        <v>641</v>
      </c>
      <c r="B1390" s="18">
        <f t="shared" si="690"/>
        <v>0</v>
      </c>
      <c r="C1390" s="271">
        <f t="shared" si="690"/>
        <v>0</v>
      </c>
      <c r="D1390" s="18">
        <f t="shared" si="692"/>
        <v>0</v>
      </c>
      <c r="E1390" s="18">
        <f t="shared" si="692"/>
        <v>0</v>
      </c>
      <c r="F1390" s="19">
        <f t="shared" si="674"/>
        <v>0</v>
      </c>
      <c r="G1390" s="19">
        <f t="shared" si="675"/>
        <v>0</v>
      </c>
      <c r="H1390" s="19">
        <f t="shared" si="676"/>
        <v>0</v>
      </c>
      <c r="I1390" s="19">
        <f t="shared" si="677"/>
        <v>0</v>
      </c>
      <c r="J1390" s="19">
        <f t="shared" si="660"/>
        <v>0</v>
      </c>
      <c r="K1390" s="19">
        <f t="shared" si="661"/>
        <v>0</v>
      </c>
      <c r="L1390" s="19">
        <f t="shared" si="678"/>
        <v>0</v>
      </c>
      <c r="M1390" s="19">
        <f t="shared" si="679"/>
        <v>0</v>
      </c>
      <c r="N1390" s="19">
        <f t="shared" si="680"/>
        <v>0</v>
      </c>
      <c r="O1390" s="19">
        <f t="shared" si="662"/>
        <v>0</v>
      </c>
      <c r="P1390" s="19">
        <f t="shared" si="663"/>
        <v>0</v>
      </c>
      <c r="Q1390" s="19">
        <f t="shared" si="664"/>
        <v>0</v>
      </c>
      <c r="R1390" s="19">
        <f t="shared" si="681"/>
        <v>0</v>
      </c>
      <c r="S1390" s="19">
        <f t="shared" si="682"/>
        <v>0</v>
      </c>
      <c r="T1390" s="19">
        <f t="shared" si="665"/>
        <v>0</v>
      </c>
      <c r="U1390" s="19">
        <f t="shared" si="666"/>
        <v>0</v>
      </c>
      <c r="V1390" s="19">
        <f t="shared" si="683"/>
        <v>0</v>
      </c>
      <c r="W1390" s="19">
        <f t="shared" si="684"/>
        <v>0</v>
      </c>
      <c r="X1390" s="19">
        <f t="shared" si="685"/>
        <v>0</v>
      </c>
      <c r="Y1390" s="19">
        <f t="shared" si="667"/>
        <v>0</v>
      </c>
      <c r="Z1390" s="39">
        <f t="shared" si="693"/>
        <v>0</v>
      </c>
      <c r="AA1390" s="39">
        <f t="shared" si="693"/>
        <v>0</v>
      </c>
      <c r="AB1390" s="39">
        <f t="shared" si="693"/>
        <v>0</v>
      </c>
      <c r="AC1390" s="39">
        <f t="shared" si="693"/>
        <v>0</v>
      </c>
      <c r="AD1390" s="39">
        <f t="shared" si="693"/>
        <v>0</v>
      </c>
      <c r="AE1390" s="20">
        <f t="shared" si="689"/>
        <v>0</v>
      </c>
    </row>
    <row r="1391" spans="1:31">
      <c r="A1391" s="282">
        <f t="shared" si="668"/>
        <v>642</v>
      </c>
      <c r="B1391" s="18">
        <f t="shared" si="690"/>
        <v>0</v>
      </c>
      <c r="C1391" s="271">
        <f t="shared" si="690"/>
        <v>0</v>
      </c>
      <c r="D1391" s="18">
        <f t="shared" si="692"/>
        <v>0</v>
      </c>
      <c r="E1391" s="18">
        <f t="shared" si="692"/>
        <v>0</v>
      </c>
      <c r="F1391" s="19">
        <f t="shared" si="674"/>
        <v>0</v>
      </c>
      <c r="G1391" s="19">
        <f t="shared" si="675"/>
        <v>0</v>
      </c>
      <c r="H1391" s="19">
        <f t="shared" si="676"/>
        <v>0</v>
      </c>
      <c r="I1391" s="19">
        <f t="shared" si="677"/>
        <v>0</v>
      </c>
      <c r="J1391" s="19">
        <f t="shared" ref="J1391:J1454" si="694">IF(J647&gt;=400,10,IF(J647&gt;=300,8,IF(J647&gt;=200,6,IF(J647&gt;=100,4,IF(J647&gt;=1,2,IF(J647=0,0))))))</f>
        <v>0</v>
      </c>
      <c r="K1391" s="19">
        <f t="shared" ref="K1391:K1454" si="695">IF(K647&gt;=35,15,IF(K647&gt;=25,12,IF(K647&gt;=15,9,IF(K647&gt;=5,6,IF(K647&gt;=1,3,0)))))</f>
        <v>0</v>
      </c>
      <c r="L1391" s="19">
        <f t="shared" si="678"/>
        <v>0</v>
      </c>
      <c r="M1391" s="19">
        <f t="shared" si="679"/>
        <v>0</v>
      </c>
      <c r="N1391" s="19">
        <f t="shared" si="680"/>
        <v>0</v>
      </c>
      <c r="O1391" s="19">
        <f t="shared" ref="O1391:O1454" si="696">IF(O647&gt;=550,10,IF(O647&gt;=400,9,IF(O647&gt;=300,7,IF(O647&gt;=200,5,IF(O647&gt;=50,3,IF(O647&gt;=1,1,0))))))</f>
        <v>0</v>
      </c>
      <c r="P1391" s="19">
        <f t="shared" ref="P1391:P1454" si="697">IF(P647&gt;=4000,10,IF(P647&gt;=3000,8,IF(P647&gt;=2000,6,IF(P647&gt;=1000,4,IF(P647&gt;=500,2,IF(P647&gt;=50,1,0))))))</f>
        <v>0</v>
      </c>
      <c r="Q1391" s="19">
        <f t="shared" ref="Q1391:Q1454" si="698">IF(Q647&gt;=1000,10,IF(Q647&gt;=800,8,IF(Q647&gt;=600,6,IF(Q647&gt;=400,4,IF(Q647&gt;=200,1,IF(Q647&gt;=30,1,0))))))</f>
        <v>0</v>
      </c>
      <c r="R1391" s="19">
        <f t="shared" si="681"/>
        <v>0</v>
      </c>
      <c r="S1391" s="19">
        <f t="shared" si="682"/>
        <v>0</v>
      </c>
      <c r="T1391" s="19">
        <f t="shared" ref="T1391:T1454" si="699">IF(T647&gt;=15,15,IF(T647&gt;=12,12,IF(T647&gt;=9,9,IF(T647&gt;=6,6,IF(T647&gt;=1,3,0)))))</f>
        <v>0</v>
      </c>
      <c r="U1391" s="19">
        <f t="shared" ref="U1391:U1454" si="700">IF(U647&gt;=50,15,IF(U647&gt;=40,13,IF(U647&gt;=30,11,IF(U647&gt;=20,9,IF(U647&gt;=10,7,IF(U647&gt;=1,5,0))))))</f>
        <v>0</v>
      </c>
      <c r="V1391" s="19">
        <f t="shared" si="683"/>
        <v>0</v>
      </c>
      <c r="W1391" s="19">
        <f t="shared" si="684"/>
        <v>0</v>
      </c>
      <c r="X1391" s="19">
        <f t="shared" si="685"/>
        <v>0</v>
      </c>
      <c r="Y1391" s="19">
        <f t="shared" ref="Y1391:Y1454" si="701">IF(Y647&gt;=4,10,IF(Y647=3,8,IF(Y647=2,6,IF(Y647=1,4,0))))</f>
        <v>0</v>
      </c>
      <c r="Z1391" s="39">
        <f t="shared" si="693"/>
        <v>0</v>
      </c>
      <c r="AA1391" s="39">
        <f t="shared" si="693"/>
        <v>0</v>
      </c>
      <c r="AB1391" s="39">
        <f t="shared" si="693"/>
        <v>0</v>
      </c>
      <c r="AC1391" s="39">
        <f t="shared" si="693"/>
        <v>0</v>
      </c>
      <c r="AD1391" s="39">
        <f t="shared" si="693"/>
        <v>0</v>
      </c>
      <c r="AE1391" s="20">
        <f t="shared" si="689"/>
        <v>0</v>
      </c>
    </row>
    <row r="1392" spans="1:31">
      <c r="A1392" s="282">
        <f t="shared" ref="A1392:A1455" si="702">A648</f>
        <v>643</v>
      </c>
      <c r="B1392" s="18">
        <f t="shared" si="690"/>
        <v>0</v>
      </c>
      <c r="C1392" s="271">
        <f t="shared" si="690"/>
        <v>0</v>
      </c>
      <c r="D1392" s="18">
        <f t="shared" si="692"/>
        <v>0</v>
      </c>
      <c r="E1392" s="18">
        <f t="shared" si="692"/>
        <v>0</v>
      </c>
      <c r="F1392" s="19">
        <f t="shared" si="674"/>
        <v>0</v>
      </c>
      <c r="G1392" s="19">
        <f t="shared" si="675"/>
        <v>0</v>
      </c>
      <c r="H1392" s="19">
        <f t="shared" si="676"/>
        <v>0</v>
      </c>
      <c r="I1392" s="19">
        <f t="shared" si="677"/>
        <v>0</v>
      </c>
      <c r="J1392" s="19">
        <f t="shared" si="694"/>
        <v>0</v>
      </c>
      <c r="K1392" s="19">
        <f t="shared" si="695"/>
        <v>0</v>
      </c>
      <c r="L1392" s="19">
        <f t="shared" si="678"/>
        <v>0</v>
      </c>
      <c r="M1392" s="19">
        <f t="shared" si="679"/>
        <v>0</v>
      </c>
      <c r="N1392" s="19">
        <f t="shared" si="680"/>
        <v>0</v>
      </c>
      <c r="O1392" s="19">
        <f t="shared" si="696"/>
        <v>0</v>
      </c>
      <c r="P1392" s="19">
        <f t="shared" si="697"/>
        <v>0</v>
      </c>
      <c r="Q1392" s="19">
        <f t="shared" si="698"/>
        <v>0</v>
      </c>
      <c r="R1392" s="19">
        <f t="shared" si="681"/>
        <v>0</v>
      </c>
      <c r="S1392" s="19">
        <f t="shared" si="682"/>
        <v>0</v>
      </c>
      <c r="T1392" s="19">
        <f t="shared" si="699"/>
        <v>0</v>
      </c>
      <c r="U1392" s="19">
        <f t="shared" si="700"/>
        <v>0</v>
      </c>
      <c r="V1392" s="19">
        <f t="shared" si="683"/>
        <v>0</v>
      </c>
      <c r="W1392" s="19">
        <f t="shared" si="684"/>
        <v>0</v>
      </c>
      <c r="X1392" s="19">
        <f t="shared" si="685"/>
        <v>0</v>
      </c>
      <c r="Y1392" s="19">
        <f t="shared" si="701"/>
        <v>0</v>
      </c>
      <c r="Z1392" s="39">
        <f t="shared" si="693"/>
        <v>0</v>
      </c>
      <c r="AA1392" s="39">
        <f t="shared" si="693"/>
        <v>0</v>
      </c>
      <c r="AB1392" s="39">
        <f t="shared" si="693"/>
        <v>0</v>
      </c>
      <c r="AC1392" s="39">
        <f t="shared" si="693"/>
        <v>0</v>
      </c>
      <c r="AD1392" s="39">
        <f t="shared" si="693"/>
        <v>0</v>
      </c>
      <c r="AE1392" s="20">
        <f t="shared" si="689"/>
        <v>0</v>
      </c>
    </row>
    <row r="1393" spans="1:31">
      <c r="A1393" s="282">
        <f t="shared" si="702"/>
        <v>644</v>
      </c>
      <c r="B1393" s="18">
        <f t="shared" si="690"/>
        <v>0</v>
      </c>
      <c r="C1393" s="271">
        <f t="shared" si="690"/>
        <v>0</v>
      </c>
      <c r="D1393" s="18">
        <f t="shared" si="692"/>
        <v>0</v>
      </c>
      <c r="E1393" s="18">
        <f t="shared" si="692"/>
        <v>0</v>
      </c>
      <c r="F1393" s="19">
        <f t="shared" si="674"/>
        <v>0</v>
      </c>
      <c r="G1393" s="19">
        <f t="shared" si="675"/>
        <v>0</v>
      </c>
      <c r="H1393" s="19">
        <f t="shared" si="676"/>
        <v>0</v>
      </c>
      <c r="I1393" s="19">
        <f t="shared" si="677"/>
        <v>0</v>
      </c>
      <c r="J1393" s="19">
        <f t="shared" si="694"/>
        <v>0</v>
      </c>
      <c r="K1393" s="19">
        <f t="shared" si="695"/>
        <v>0</v>
      </c>
      <c r="L1393" s="19">
        <f t="shared" si="678"/>
        <v>0</v>
      </c>
      <c r="M1393" s="19">
        <f t="shared" si="679"/>
        <v>0</v>
      </c>
      <c r="N1393" s="19">
        <f t="shared" si="680"/>
        <v>0</v>
      </c>
      <c r="O1393" s="19">
        <f t="shared" si="696"/>
        <v>0</v>
      </c>
      <c r="P1393" s="19">
        <f t="shared" si="697"/>
        <v>0</v>
      </c>
      <c r="Q1393" s="19">
        <f t="shared" si="698"/>
        <v>0</v>
      </c>
      <c r="R1393" s="19">
        <f t="shared" si="681"/>
        <v>0</v>
      </c>
      <c r="S1393" s="19">
        <f t="shared" si="682"/>
        <v>0</v>
      </c>
      <c r="T1393" s="19">
        <f t="shared" si="699"/>
        <v>0</v>
      </c>
      <c r="U1393" s="19">
        <f t="shared" si="700"/>
        <v>0</v>
      </c>
      <c r="V1393" s="19">
        <f t="shared" si="683"/>
        <v>0</v>
      </c>
      <c r="W1393" s="19">
        <f t="shared" si="684"/>
        <v>0</v>
      </c>
      <c r="X1393" s="19">
        <f t="shared" si="685"/>
        <v>0</v>
      </c>
      <c r="Y1393" s="19">
        <f t="shared" si="701"/>
        <v>0</v>
      </c>
      <c r="Z1393" s="39">
        <f t="shared" si="693"/>
        <v>0</v>
      </c>
      <c r="AA1393" s="39">
        <f t="shared" si="693"/>
        <v>0</v>
      </c>
      <c r="AB1393" s="39">
        <f t="shared" si="693"/>
        <v>0</v>
      </c>
      <c r="AC1393" s="39">
        <f t="shared" si="693"/>
        <v>0</v>
      </c>
      <c r="AD1393" s="39">
        <f t="shared" si="693"/>
        <v>0</v>
      </c>
      <c r="AE1393" s="20">
        <f t="shared" si="689"/>
        <v>0</v>
      </c>
    </row>
    <row r="1394" spans="1:31">
      <c r="A1394" s="282">
        <f t="shared" si="702"/>
        <v>645</v>
      </c>
      <c r="B1394" s="18">
        <f t="shared" si="690"/>
        <v>0</v>
      </c>
      <c r="C1394" s="271">
        <f t="shared" si="690"/>
        <v>0</v>
      </c>
      <c r="D1394" s="18">
        <f t="shared" si="692"/>
        <v>0</v>
      </c>
      <c r="E1394" s="18">
        <f t="shared" si="692"/>
        <v>0</v>
      </c>
      <c r="F1394" s="19">
        <f t="shared" si="674"/>
        <v>0</v>
      </c>
      <c r="G1394" s="19">
        <f t="shared" si="675"/>
        <v>0</v>
      </c>
      <c r="H1394" s="19">
        <f t="shared" si="676"/>
        <v>0</v>
      </c>
      <c r="I1394" s="19">
        <f t="shared" si="677"/>
        <v>0</v>
      </c>
      <c r="J1394" s="19">
        <f t="shared" si="694"/>
        <v>0</v>
      </c>
      <c r="K1394" s="19">
        <f t="shared" si="695"/>
        <v>0</v>
      </c>
      <c r="L1394" s="19">
        <f t="shared" si="678"/>
        <v>0</v>
      </c>
      <c r="M1394" s="19">
        <f t="shared" si="679"/>
        <v>0</v>
      </c>
      <c r="N1394" s="19">
        <f t="shared" si="680"/>
        <v>0</v>
      </c>
      <c r="O1394" s="19">
        <f t="shared" si="696"/>
        <v>0</v>
      </c>
      <c r="P1394" s="19">
        <f t="shared" si="697"/>
        <v>0</v>
      </c>
      <c r="Q1394" s="19">
        <f t="shared" si="698"/>
        <v>0</v>
      </c>
      <c r="R1394" s="19">
        <f t="shared" si="681"/>
        <v>0</v>
      </c>
      <c r="S1394" s="19">
        <f t="shared" si="682"/>
        <v>0</v>
      </c>
      <c r="T1394" s="19">
        <f t="shared" si="699"/>
        <v>0</v>
      </c>
      <c r="U1394" s="19">
        <f t="shared" si="700"/>
        <v>0</v>
      </c>
      <c r="V1394" s="19">
        <f t="shared" si="683"/>
        <v>0</v>
      </c>
      <c r="W1394" s="19">
        <f t="shared" si="684"/>
        <v>0</v>
      </c>
      <c r="X1394" s="19">
        <f t="shared" si="685"/>
        <v>0</v>
      </c>
      <c r="Y1394" s="19">
        <f t="shared" si="701"/>
        <v>0</v>
      </c>
      <c r="Z1394" s="39">
        <f t="shared" si="693"/>
        <v>0</v>
      </c>
      <c r="AA1394" s="39">
        <f t="shared" si="693"/>
        <v>0</v>
      </c>
      <c r="AB1394" s="39">
        <f t="shared" si="693"/>
        <v>0</v>
      </c>
      <c r="AC1394" s="39">
        <f t="shared" si="693"/>
        <v>0</v>
      </c>
      <c r="AD1394" s="39">
        <f t="shared" si="693"/>
        <v>0</v>
      </c>
      <c r="AE1394" s="20">
        <f t="shared" si="689"/>
        <v>0</v>
      </c>
    </row>
    <row r="1395" spans="1:31">
      <c r="A1395" s="282">
        <f t="shared" si="702"/>
        <v>646</v>
      </c>
      <c r="B1395" s="18">
        <f t="shared" si="690"/>
        <v>0</v>
      </c>
      <c r="C1395" s="271">
        <f t="shared" si="690"/>
        <v>0</v>
      </c>
      <c r="D1395" s="18">
        <f t="shared" si="692"/>
        <v>0</v>
      </c>
      <c r="E1395" s="18">
        <f t="shared" si="692"/>
        <v>0</v>
      </c>
      <c r="F1395" s="19">
        <f t="shared" si="674"/>
        <v>0</v>
      </c>
      <c r="G1395" s="19">
        <f t="shared" si="675"/>
        <v>0</v>
      </c>
      <c r="H1395" s="19">
        <f t="shared" si="676"/>
        <v>0</v>
      </c>
      <c r="I1395" s="19">
        <f t="shared" si="677"/>
        <v>0</v>
      </c>
      <c r="J1395" s="19">
        <f t="shared" si="694"/>
        <v>0</v>
      </c>
      <c r="K1395" s="19">
        <f t="shared" si="695"/>
        <v>0</v>
      </c>
      <c r="L1395" s="19">
        <f t="shared" si="678"/>
        <v>0</v>
      </c>
      <c r="M1395" s="19">
        <f t="shared" si="679"/>
        <v>0</v>
      </c>
      <c r="N1395" s="19">
        <f t="shared" si="680"/>
        <v>0</v>
      </c>
      <c r="O1395" s="19">
        <f t="shared" si="696"/>
        <v>0</v>
      </c>
      <c r="P1395" s="19">
        <f t="shared" si="697"/>
        <v>0</v>
      </c>
      <c r="Q1395" s="19">
        <f t="shared" si="698"/>
        <v>0</v>
      </c>
      <c r="R1395" s="19">
        <f t="shared" si="681"/>
        <v>0</v>
      </c>
      <c r="S1395" s="19">
        <f t="shared" si="682"/>
        <v>0</v>
      </c>
      <c r="T1395" s="19">
        <f t="shared" si="699"/>
        <v>0</v>
      </c>
      <c r="U1395" s="19">
        <f t="shared" si="700"/>
        <v>0</v>
      </c>
      <c r="V1395" s="19">
        <f t="shared" si="683"/>
        <v>0</v>
      </c>
      <c r="W1395" s="19">
        <f t="shared" si="684"/>
        <v>0</v>
      </c>
      <c r="X1395" s="19">
        <f t="shared" si="685"/>
        <v>0</v>
      </c>
      <c r="Y1395" s="19">
        <f t="shared" si="701"/>
        <v>0</v>
      </c>
      <c r="Z1395" s="39">
        <f t="shared" si="693"/>
        <v>0</v>
      </c>
      <c r="AA1395" s="39">
        <f t="shared" si="693"/>
        <v>0</v>
      </c>
      <c r="AB1395" s="39">
        <f t="shared" si="693"/>
        <v>0</v>
      </c>
      <c r="AC1395" s="39">
        <f t="shared" si="693"/>
        <v>0</v>
      </c>
      <c r="AD1395" s="39">
        <f t="shared" si="693"/>
        <v>0</v>
      </c>
      <c r="AE1395" s="20">
        <f t="shared" si="689"/>
        <v>0</v>
      </c>
    </row>
    <row r="1396" spans="1:31">
      <c r="A1396" s="282">
        <f t="shared" si="702"/>
        <v>647</v>
      </c>
      <c r="B1396" s="18">
        <f t="shared" si="690"/>
        <v>0</v>
      </c>
      <c r="C1396" s="271">
        <f t="shared" si="690"/>
        <v>0</v>
      </c>
      <c r="D1396" s="18">
        <f t="shared" si="692"/>
        <v>0</v>
      </c>
      <c r="E1396" s="18">
        <f t="shared" si="692"/>
        <v>0</v>
      </c>
      <c r="F1396" s="19">
        <f t="shared" si="674"/>
        <v>0</v>
      </c>
      <c r="G1396" s="19">
        <f t="shared" si="675"/>
        <v>0</v>
      </c>
      <c r="H1396" s="19">
        <f t="shared" si="676"/>
        <v>0</v>
      </c>
      <c r="I1396" s="19">
        <f t="shared" si="677"/>
        <v>0</v>
      </c>
      <c r="J1396" s="19">
        <f t="shared" si="694"/>
        <v>0</v>
      </c>
      <c r="K1396" s="19">
        <f t="shared" si="695"/>
        <v>0</v>
      </c>
      <c r="L1396" s="19">
        <f t="shared" si="678"/>
        <v>0</v>
      </c>
      <c r="M1396" s="19">
        <f t="shared" si="679"/>
        <v>0</v>
      </c>
      <c r="N1396" s="19">
        <f t="shared" si="680"/>
        <v>0</v>
      </c>
      <c r="O1396" s="19">
        <f t="shared" si="696"/>
        <v>0</v>
      </c>
      <c r="P1396" s="19">
        <f t="shared" si="697"/>
        <v>0</v>
      </c>
      <c r="Q1396" s="19">
        <f t="shared" si="698"/>
        <v>0</v>
      </c>
      <c r="R1396" s="19">
        <f t="shared" si="681"/>
        <v>0</v>
      </c>
      <c r="S1396" s="19">
        <f t="shared" si="682"/>
        <v>0</v>
      </c>
      <c r="T1396" s="19">
        <f t="shared" si="699"/>
        <v>0</v>
      </c>
      <c r="U1396" s="19">
        <f t="shared" si="700"/>
        <v>0</v>
      </c>
      <c r="V1396" s="19">
        <f t="shared" si="683"/>
        <v>0</v>
      </c>
      <c r="W1396" s="19">
        <f t="shared" si="684"/>
        <v>0</v>
      </c>
      <c r="X1396" s="19">
        <f t="shared" si="685"/>
        <v>0</v>
      </c>
      <c r="Y1396" s="19">
        <f t="shared" si="701"/>
        <v>0</v>
      </c>
      <c r="Z1396" s="39">
        <f t="shared" si="693"/>
        <v>0</v>
      </c>
      <c r="AA1396" s="39">
        <f t="shared" si="693"/>
        <v>0</v>
      </c>
      <c r="AB1396" s="39">
        <f t="shared" si="693"/>
        <v>0</v>
      </c>
      <c r="AC1396" s="39">
        <f t="shared" si="693"/>
        <v>0</v>
      </c>
      <c r="AD1396" s="39">
        <f t="shared" si="693"/>
        <v>0</v>
      </c>
      <c r="AE1396" s="20">
        <f t="shared" si="689"/>
        <v>0</v>
      </c>
    </row>
    <row r="1397" spans="1:31">
      <c r="A1397" s="282">
        <f t="shared" si="702"/>
        <v>648</v>
      </c>
      <c r="B1397" s="18">
        <f t="shared" ref="B1397:C1416" si="703">B653</f>
        <v>0</v>
      </c>
      <c r="C1397" s="271">
        <f t="shared" si="703"/>
        <v>0</v>
      </c>
      <c r="D1397" s="18">
        <f t="shared" si="692"/>
        <v>0</v>
      </c>
      <c r="E1397" s="18">
        <f t="shared" si="692"/>
        <v>0</v>
      </c>
      <c r="F1397" s="19">
        <f t="shared" si="674"/>
        <v>0</v>
      </c>
      <c r="G1397" s="19">
        <f t="shared" si="675"/>
        <v>0</v>
      </c>
      <c r="H1397" s="19">
        <f t="shared" si="676"/>
        <v>0</v>
      </c>
      <c r="I1397" s="19">
        <f t="shared" si="677"/>
        <v>0</v>
      </c>
      <c r="J1397" s="19">
        <f t="shared" si="694"/>
        <v>0</v>
      </c>
      <c r="K1397" s="19">
        <f t="shared" si="695"/>
        <v>0</v>
      </c>
      <c r="L1397" s="19">
        <f t="shared" si="678"/>
        <v>0</v>
      </c>
      <c r="M1397" s="19">
        <f t="shared" si="679"/>
        <v>0</v>
      </c>
      <c r="N1397" s="19">
        <f t="shared" si="680"/>
        <v>0</v>
      </c>
      <c r="O1397" s="19">
        <f t="shared" si="696"/>
        <v>0</v>
      </c>
      <c r="P1397" s="19">
        <f t="shared" si="697"/>
        <v>0</v>
      </c>
      <c r="Q1397" s="19">
        <f t="shared" si="698"/>
        <v>0</v>
      </c>
      <c r="R1397" s="19">
        <f t="shared" si="681"/>
        <v>0</v>
      </c>
      <c r="S1397" s="19">
        <f t="shared" si="682"/>
        <v>0</v>
      </c>
      <c r="T1397" s="19">
        <f t="shared" si="699"/>
        <v>0</v>
      </c>
      <c r="U1397" s="19">
        <f t="shared" si="700"/>
        <v>0</v>
      </c>
      <c r="V1397" s="19">
        <f t="shared" si="683"/>
        <v>0</v>
      </c>
      <c r="W1397" s="19">
        <f t="shared" si="684"/>
        <v>0</v>
      </c>
      <c r="X1397" s="19">
        <f t="shared" si="685"/>
        <v>0</v>
      </c>
      <c r="Y1397" s="19">
        <f t="shared" si="701"/>
        <v>0</v>
      </c>
      <c r="Z1397" s="39">
        <f t="shared" si="693"/>
        <v>0</v>
      </c>
      <c r="AA1397" s="39">
        <f t="shared" si="693"/>
        <v>0</v>
      </c>
      <c r="AB1397" s="39">
        <f t="shared" si="693"/>
        <v>0</v>
      </c>
      <c r="AC1397" s="39">
        <f t="shared" si="693"/>
        <v>0</v>
      </c>
      <c r="AD1397" s="39">
        <f t="shared" si="693"/>
        <v>0</v>
      </c>
      <c r="AE1397" s="20">
        <f t="shared" si="689"/>
        <v>0</v>
      </c>
    </row>
    <row r="1398" spans="1:31">
      <c r="A1398" s="282">
        <f t="shared" si="702"/>
        <v>649</v>
      </c>
      <c r="B1398" s="18">
        <f t="shared" si="703"/>
        <v>0</v>
      </c>
      <c r="C1398" s="271">
        <f t="shared" si="703"/>
        <v>0</v>
      </c>
      <c r="D1398" s="18">
        <f t="shared" si="692"/>
        <v>0</v>
      </c>
      <c r="E1398" s="18">
        <f t="shared" si="692"/>
        <v>0</v>
      </c>
      <c r="F1398" s="19">
        <f t="shared" si="674"/>
        <v>0</v>
      </c>
      <c r="G1398" s="19">
        <f t="shared" si="675"/>
        <v>0</v>
      </c>
      <c r="H1398" s="19">
        <f t="shared" si="676"/>
        <v>0</v>
      </c>
      <c r="I1398" s="19">
        <f t="shared" si="677"/>
        <v>0</v>
      </c>
      <c r="J1398" s="19">
        <f t="shared" si="694"/>
        <v>0</v>
      </c>
      <c r="K1398" s="19">
        <f t="shared" si="695"/>
        <v>0</v>
      </c>
      <c r="L1398" s="19">
        <f t="shared" si="678"/>
        <v>0</v>
      </c>
      <c r="M1398" s="19">
        <f t="shared" si="679"/>
        <v>0</v>
      </c>
      <c r="N1398" s="19">
        <f t="shared" si="680"/>
        <v>0</v>
      </c>
      <c r="O1398" s="19">
        <f t="shared" si="696"/>
        <v>0</v>
      </c>
      <c r="P1398" s="19">
        <f t="shared" si="697"/>
        <v>0</v>
      </c>
      <c r="Q1398" s="19">
        <f t="shared" si="698"/>
        <v>0</v>
      </c>
      <c r="R1398" s="19">
        <f t="shared" si="681"/>
        <v>0</v>
      </c>
      <c r="S1398" s="19">
        <f t="shared" si="682"/>
        <v>0</v>
      </c>
      <c r="T1398" s="19">
        <f t="shared" si="699"/>
        <v>0</v>
      </c>
      <c r="U1398" s="19">
        <f t="shared" si="700"/>
        <v>0</v>
      </c>
      <c r="V1398" s="19">
        <f t="shared" si="683"/>
        <v>0</v>
      </c>
      <c r="W1398" s="19">
        <f t="shared" si="684"/>
        <v>0</v>
      </c>
      <c r="X1398" s="19">
        <f t="shared" si="685"/>
        <v>0</v>
      </c>
      <c r="Y1398" s="19">
        <f t="shared" si="701"/>
        <v>0</v>
      </c>
      <c r="Z1398" s="39">
        <f t="shared" ref="Z1398:AD1407" si="704">Z654</f>
        <v>0</v>
      </c>
      <c r="AA1398" s="39">
        <f t="shared" si="704"/>
        <v>0</v>
      </c>
      <c r="AB1398" s="39">
        <f t="shared" si="704"/>
        <v>0</v>
      </c>
      <c r="AC1398" s="39">
        <f t="shared" si="704"/>
        <v>0</v>
      </c>
      <c r="AD1398" s="39">
        <f t="shared" si="704"/>
        <v>0</v>
      </c>
      <c r="AE1398" s="20">
        <f t="shared" si="689"/>
        <v>0</v>
      </c>
    </row>
    <row r="1399" spans="1:31">
      <c r="A1399" s="282">
        <f t="shared" si="702"/>
        <v>650</v>
      </c>
      <c r="B1399" s="18">
        <f t="shared" si="703"/>
        <v>0</v>
      </c>
      <c r="C1399" s="271">
        <f t="shared" si="703"/>
        <v>0</v>
      </c>
      <c r="D1399" s="18">
        <f t="shared" si="692"/>
        <v>0</v>
      </c>
      <c r="E1399" s="18">
        <f t="shared" si="692"/>
        <v>0</v>
      </c>
      <c r="F1399" s="19">
        <f t="shared" si="674"/>
        <v>0</v>
      </c>
      <c r="G1399" s="19">
        <f t="shared" si="675"/>
        <v>0</v>
      </c>
      <c r="H1399" s="19">
        <f t="shared" si="676"/>
        <v>0</v>
      </c>
      <c r="I1399" s="19">
        <f t="shared" si="677"/>
        <v>0</v>
      </c>
      <c r="J1399" s="19">
        <f t="shared" si="694"/>
        <v>0</v>
      </c>
      <c r="K1399" s="19">
        <f t="shared" si="695"/>
        <v>0</v>
      </c>
      <c r="L1399" s="19">
        <f t="shared" si="678"/>
        <v>0</v>
      </c>
      <c r="M1399" s="19">
        <f t="shared" si="679"/>
        <v>0</v>
      </c>
      <c r="N1399" s="19">
        <f t="shared" si="680"/>
        <v>0</v>
      </c>
      <c r="O1399" s="19">
        <f t="shared" si="696"/>
        <v>0</v>
      </c>
      <c r="P1399" s="19">
        <f t="shared" si="697"/>
        <v>0</v>
      </c>
      <c r="Q1399" s="19">
        <f t="shared" si="698"/>
        <v>0</v>
      </c>
      <c r="R1399" s="19">
        <f t="shared" si="681"/>
        <v>0</v>
      </c>
      <c r="S1399" s="19">
        <f t="shared" si="682"/>
        <v>0</v>
      </c>
      <c r="T1399" s="19">
        <f t="shared" si="699"/>
        <v>0</v>
      </c>
      <c r="U1399" s="19">
        <f t="shared" si="700"/>
        <v>0</v>
      </c>
      <c r="V1399" s="19">
        <f t="shared" si="683"/>
        <v>0</v>
      </c>
      <c r="W1399" s="19">
        <f t="shared" si="684"/>
        <v>0</v>
      </c>
      <c r="X1399" s="19">
        <f t="shared" si="685"/>
        <v>0</v>
      </c>
      <c r="Y1399" s="19">
        <f t="shared" si="701"/>
        <v>0</v>
      </c>
      <c r="Z1399" s="39">
        <f t="shared" si="704"/>
        <v>0</v>
      </c>
      <c r="AA1399" s="39">
        <f t="shared" si="704"/>
        <v>0</v>
      </c>
      <c r="AB1399" s="39">
        <f t="shared" si="704"/>
        <v>0</v>
      </c>
      <c r="AC1399" s="39">
        <f t="shared" si="704"/>
        <v>0</v>
      </c>
      <c r="AD1399" s="39">
        <f t="shared" si="704"/>
        <v>0</v>
      </c>
      <c r="AE1399" s="20">
        <f t="shared" si="689"/>
        <v>0</v>
      </c>
    </row>
    <row r="1400" spans="1:31">
      <c r="A1400" s="282">
        <f t="shared" si="702"/>
        <v>651</v>
      </c>
      <c r="B1400" s="18">
        <f t="shared" si="703"/>
        <v>0</v>
      </c>
      <c r="C1400" s="271">
        <f t="shared" si="703"/>
        <v>0</v>
      </c>
      <c r="D1400" s="18">
        <f t="shared" si="692"/>
        <v>0</v>
      </c>
      <c r="E1400" s="18">
        <f t="shared" si="692"/>
        <v>0</v>
      </c>
      <c r="F1400" s="19">
        <f t="shared" si="674"/>
        <v>0</v>
      </c>
      <c r="G1400" s="19">
        <f t="shared" si="675"/>
        <v>0</v>
      </c>
      <c r="H1400" s="19">
        <f t="shared" si="676"/>
        <v>0</v>
      </c>
      <c r="I1400" s="19">
        <f t="shared" si="677"/>
        <v>0</v>
      </c>
      <c r="J1400" s="19">
        <f t="shared" si="694"/>
        <v>0</v>
      </c>
      <c r="K1400" s="19">
        <f t="shared" si="695"/>
        <v>0</v>
      </c>
      <c r="L1400" s="19">
        <f t="shared" si="678"/>
        <v>0</v>
      </c>
      <c r="M1400" s="19">
        <f t="shared" si="679"/>
        <v>0</v>
      </c>
      <c r="N1400" s="19">
        <f t="shared" si="680"/>
        <v>0</v>
      </c>
      <c r="O1400" s="19">
        <f t="shared" si="696"/>
        <v>0</v>
      </c>
      <c r="P1400" s="19">
        <f t="shared" si="697"/>
        <v>0</v>
      </c>
      <c r="Q1400" s="19">
        <f t="shared" si="698"/>
        <v>0</v>
      </c>
      <c r="R1400" s="19">
        <f t="shared" si="681"/>
        <v>0</v>
      </c>
      <c r="S1400" s="19">
        <f t="shared" si="682"/>
        <v>0</v>
      </c>
      <c r="T1400" s="19">
        <f t="shared" si="699"/>
        <v>0</v>
      </c>
      <c r="U1400" s="19">
        <f t="shared" si="700"/>
        <v>0</v>
      </c>
      <c r="V1400" s="19">
        <f t="shared" si="683"/>
        <v>0</v>
      </c>
      <c r="W1400" s="19">
        <f t="shared" si="684"/>
        <v>0</v>
      </c>
      <c r="X1400" s="19">
        <f t="shared" si="685"/>
        <v>0</v>
      </c>
      <c r="Y1400" s="19">
        <f t="shared" si="701"/>
        <v>0</v>
      </c>
      <c r="Z1400" s="39">
        <f t="shared" si="704"/>
        <v>0</v>
      </c>
      <c r="AA1400" s="39">
        <f t="shared" si="704"/>
        <v>0</v>
      </c>
      <c r="AB1400" s="39">
        <f t="shared" si="704"/>
        <v>0</v>
      </c>
      <c r="AC1400" s="39">
        <f t="shared" si="704"/>
        <v>0</v>
      </c>
      <c r="AD1400" s="39">
        <f t="shared" si="704"/>
        <v>0</v>
      </c>
      <c r="AE1400" s="20">
        <f t="shared" si="689"/>
        <v>0</v>
      </c>
    </row>
    <row r="1401" spans="1:31">
      <c r="A1401" s="282">
        <f t="shared" si="702"/>
        <v>652</v>
      </c>
      <c r="B1401" s="18">
        <f t="shared" si="703"/>
        <v>0</v>
      </c>
      <c r="C1401" s="271">
        <f t="shared" si="703"/>
        <v>0</v>
      </c>
      <c r="D1401" s="18">
        <f t="shared" si="692"/>
        <v>0</v>
      </c>
      <c r="E1401" s="18">
        <f t="shared" si="692"/>
        <v>0</v>
      </c>
      <c r="F1401" s="19">
        <f t="shared" si="674"/>
        <v>0</v>
      </c>
      <c r="G1401" s="19">
        <f t="shared" si="675"/>
        <v>0</v>
      </c>
      <c r="H1401" s="19">
        <f t="shared" si="676"/>
        <v>0</v>
      </c>
      <c r="I1401" s="19">
        <f t="shared" si="677"/>
        <v>0</v>
      </c>
      <c r="J1401" s="19">
        <f t="shared" si="694"/>
        <v>0</v>
      </c>
      <c r="K1401" s="19">
        <f t="shared" si="695"/>
        <v>0</v>
      </c>
      <c r="L1401" s="19">
        <f t="shared" si="678"/>
        <v>0</v>
      </c>
      <c r="M1401" s="19">
        <f t="shared" si="679"/>
        <v>0</v>
      </c>
      <c r="N1401" s="19">
        <f t="shared" si="680"/>
        <v>0</v>
      </c>
      <c r="O1401" s="19">
        <f t="shared" si="696"/>
        <v>0</v>
      </c>
      <c r="P1401" s="19">
        <f t="shared" si="697"/>
        <v>0</v>
      </c>
      <c r="Q1401" s="19">
        <f t="shared" si="698"/>
        <v>0</v>
      </c>
      <c r="R1401" s="19">
        <f t="shared" si="681"/>
        <v>0</v>
      </c>
      <c r="S1401" s="19">
        <f t="shared" si="682"/>
        <v>0</v>
      </c>
      <c r="T1401" s="19">
        <f t="shared" si="699"/>
        <v>0</v>
      </c>
      <c r="U1401" s="19">
        <f t="shared" si="700"/>
        <v>0</v>
      </c>
      <c r="V1401" s="19">
        <f t="shared" si="683"/>
        <v>0</v>
      </c>
      <c r="W1401" s="19">
        <f t="shared" si="684"/>
        <v>0</v>
      </c>
      <c r="X1401" s="19">
        <f t="shared" si="685"/>
        <v>0</v>
      </c>
      <c r="Y1401" s="19">
        <f t="shared" si="701"/>
        <v>0</v>
      </c>
      <c r="Z1401" s="39">
        <f t="shared" si="704"/>
        <v>0</v>
      </c>
      <c r="AA1401" s="39">
        <f t="shared" si="704"/>
        <v>0</v>
      </c>
      <c r="AB1401" s="39">
        <f t="shared" si="704"/>
        <v>0</v>
      </c>
      <c r="AC1401" s="39">
        <f t="shared" si="704"/>
        <v>0</v>
      </c>
      <c r="AD1401" s="39">
        <f t="shared" si="704"/>
        <v>0</v>
      </c>
      <c r="AE1401" s="20">
        <f t="shared" si="689"/>
        <v>0</v>
      </c>
    </row>
    <row r="1402" spans="1:31">
      <c r="A1402" s="282">
        <f t="shared" si="702"/>
        <v>653</v>
      </c>
      <c r="B1402" s="18">
        <f t="shared" si="703"/>
        <v>0</v>
      </c>
      <c r="C1402" s="271">
        <f t="shared" si="703"/>
        <v>0</v>
      </c>
      <c r="D1402" s="18">
        <f t="shared" si="692"/>
        <v>0</v>
      </c>
      <c r="E1402" s="18">
        <f t="shared" si="692"/>
        <v>0</v>
      </c>
      <c r="F1402" s="19">
        <f t="shared" si="674"/>
        <v>0</v>
      </c>
      <c r="G1402" s="19">
        <f t="shared" si="675"/>
        <v>0</v>
      </c>
      <c r="H1402" s="19">
        <f t="shared" si="676"/>
        <v>0</v>
      </c>
      <c r="I1402" s="19">
        <f t="shared" si="677"/>
        <v>0</v>
      </c>
      <c r="J1402" s="19">
        <f t="shared" si="694"/>
        <v>0</v>
      </c>
      <c r="K1402" s="19">
        <f t="shared" si="695"/>
        <v>0</v>
      </c>
      <c r="L1402" s="19">
        <f t="shared" si="678"/>
        <v>0</v>
      </c>
      <c r="M1402" s="19">
        <f t="shared" si="679"/>
        <v>0</v>
      </c>
      <c r="N1402" s="19">
        <f t="shared" si="680"/>
        <v>0</v>
      </c>
      <c r="O1402" s="19">
        <f t="shared" si="696"/>
        <v>0</v>
      </c>
      <c r="P1402" s="19">
        <f t="shared" si="697"/>
        <v>0</v>
      </c>
      <c r="Q1402" s="19">
        <f t="shared" si="698"/>
        <v>0</v>
      </c>
      <c r="R1402" s="19">
        <f t="shared" si="681"/>
        <v>0</v>
      </c>
      <c r="S1402" s="19">
        <f t="shared" si="682"/>
        <v>0</v>
      </c>
      <c r="T1402" s="19">
        <f t="shared" si="699"/>
        <v>0</v>
      </c>
      <c r="U1402" s="19">
        <f t="shared" si="700"/>
        <v>0</v>
      </c>
      <c r="V1402" s="19">
        <f t="shared" si="683"/>
        <v>0</v>
      </c>
      <c r="W1402" s="19">
        <f t="shared" si="684"/>
        <v>0</v>
      </c>
      <c r="X1402" s="19">
        <f t="shared" si="685"/>
        <v>0</v>
      </c>
      <c r="Y1402" s="19">
        <f t="shared" si="701"/>
        <v>0</v>
      </c>
      <c r="Z1402" s="39">
        <f t="shared" si="704"/>
        <v>0</v>
      </c>
      <c r="AA1402" s="39">
        <f t="shared" si="704"/>
        <v>0</v>
      </c>
      <c r="AB1402" s="39">
        <f t="shared" si="704"/>
        <v>0</v>
      </c>
      <c r="AC1402" s="39">
        <f t="shared" si="704"/>
        <v>0</v>
      </c>
      <c r="AD1402" s="39">
        <f t="shared" si="704"/>
        <v>0</v>
      </c>
      <c r="AE1402" s="20">
        <f t="shared" si="689"/>
        <v>0</v>
      </c>
    </row>
    <row r="1403" spans="1:31">
      <c r="A1403" s="282">
        <f t="shared" si="702"/>
        <v>654</v>
      </c>
      <c r="B1403" s="18">
        <f t="shared" si="703"/>
        <v>0</v>
      </c>
      <c r="C1403" s="271">
        <f t="shared" si="703"/>
        <v>0</v>
      </c>
      <c r="D1403" s="18">
        <f t="shared" si="692"/>
        <v>0</v>
      </c>
      <c r="E1403" s="18">
        <f t="shared" si="692"/>
        <v>0</v>
      </c>
      <c r="F1403" s="19">
        <f t="shared" si="674"/>
        <v>0</v>
      </c>
      <c r="G1403" s="19">
        <f t="shared" si="675"/>
        <v>0</v>
      </c>
      <c r="H1403" s="19">
        <f t="shared" si="676"/>
        <v>0</v>
      </c>
      <c r="I1403" s="19">
        <f t="shared" si="677"/>
        <v>0</v>
      </c>
      <c r="J1403" s="19">
        <f t="shared" si="694"/>
        <v>0</v>
      </c>
      <c r="K1403" s="19">
        <f t="shared" si="695"/>
        <v>0</v>
      </c>
      <c r="L1403" s="19">
        <f t="shared" si="678"/>
        <v>0</v>
      </c>
      <c r="M1403" s="19">
        <f t="shared" si="679"/>
        <v>0</v>
      </c>
      <c r="N1403" s="19">
        <f t="shared" si="680"/>
        <v>0</v>
      </c>
      <c r="O1403" s="19">
        <f t="shared" si="696"/>
        <v>0</v>
      </c>
      <c r="P1403" s="19">
        <f t="shared" si="697"/>
        <v>0</v>
      </c>
      <c r="Q1403" s="19">
        <f t="shared" si="698"/>
        <v>0</v>
      </c>
      <c r="R1403" s="19">
        <f t="shared" si="681"/>
        <v>0</v>
      </c>
      <c r="S1403" s="19">
        <f t="shared" si="682"/>
        <v>0</v>
      </c>
      <c r="T1403" s="19">
        <f t="shared" si="699"/>
        <v>0</v>
      </c>
      <c r="U1403" s="19">
        <f t="shared" si="700"/>
        <v>0</v>
      </c>
      <c r="V1403" s="19">
        <f t="shared" si="683"/>
        <v>0</v>
      </c>
      <c r="W1403" s="19">
        <f t="shared" si="684"/>
        <v>0</v>
      </c>
      <c r="X1403" s="19">
        <f t="shared" si="685"/>
        <v>0</v>
      </c>
      <c r="Y1403" s="19">
        <f t="shared" si="701"/>
        <v>0</v>
      </c>
      <c r="Z1403" s="39">
        <f t="shared" si="704"/>
        <v>0</v>
      </c>
      <c r="AA1403" s="39">
        <f t="shared" si="704"/>
        <v>0</v>
      </c>
      <c r="AB1403" s="39">
        <f t="shared" si="704"/>
        <v>0</v>
      </c>
      <c r="AC1403" s="39">
        <f t="shared" si="704"/>
        <v>0</v>
      </c>
      <c r="AD1403" s="39">
        <f t="shared" si="704"/>
        <v>0</v>
      </c>
      <c r="AE1403" s="20">
        <f t="shared" si="689"/>
        <v>0</v>
      </c>
    </row>
    <row r="1404" spans="1:31">
      <c r="A1404" s="282">
        <f t="shared" si="702"/>
        <v>655</v>
      </c>
      <c r="B1404" s="18">
        <f t="shared" si="703"/>
        <v>0</v>
      </c>
      <c r="C1404" s="271">
        <f t="shared" si="703"/>
        <v>0</v>
      </c>
      <c r="D1404" s="18">
        <f t="shared" si="692"/>
        <v>0</v>
      </c>
      <c r="E1404" s="18">
        <f t="shared" si="692"/>
        <v>0</v>
      </c>
      <c r="F1404" s="19">
        <f t="shared" si="674"/>
        <v>0</v>
      </c>
      <c r="G1404" s="19">
        <f t="shared" si="675"/>
        <v>0</v>
      </c>
      <c r="H1404" s="19">
        <f t="shared" si="676"/>
        <v>0</v>
      </c>
      <c r="I1404" s="19">
        <f t="shared" si="677"/>
        <v>0</v>
      </c>
      <c r="J1404" s="19">
        <f t="shared" si="694"/>
        <v>0</v>
      </c>
      <c r="K1404" s="19">
        <f t="shared" si="695"/>
        <v>0</v>
      </c>
      <c r="L1404" s="19">
        <f t="shared" si="678"/>
        <v>0</v>
      </c>
      <c r="M1404" s="19">
        <f t="shared" si="679"/>
        <v>0</v>
      </c>
      <c r="N1404" s="19">
        <f t="shared" si="680"/>
        <v>0</v>
      </c>
      <c r="O1404" s="19">
        <f t="shared" si="696"/>
        <v>0</v>
      </c>
      <c r="P1404" s="19">
        <f t="shared" si="697"/>
        <v>0</v>
      </c>
      <c r="Q1404" s="19">
        <f t="shared" si="698"/>
        <v>0</v>
      </c>
      <c r="R1404" s="19">
        <f t="shared" si="681"/>
        <v>0</v>
      </c>
      <c r="S1404" s="19">
        <f t="shared" si="682"/>
        <v>0</v>
      </c>
      <c r="T1404" s="19">
        <f t="shared" si="699"/>
        <v>0</v>
      </c>
      <c r="U1404" s="19">
        <f t="shared" si="700"/>
        <v>0</v>
      </c>
      <c r="V1404" s="19">
        <f t="shared" si="683"/>
        <v>0</v>
      </c>
      <c r="W1404" s="19">
        <f t="shared" si="684"/>
        <v>0</v>
      </c>
      <c r="X1404" s="19">
        <f t="shared" si="685"/>
        <v>0</v>
      </c>
      <c r="Y1404" s="19">
        <f t="shared" si="701"/>
        <v>0</v>
      </c>
      <c r="Z1404" s="39">
        <f t="shared" si="704"/>
        <v>0</v>
      </c>
      <c r="AA1404" s="39">
        <f t="shared" si="704"/>
        <v>0</v>
      </c>
      <c r="AB1404" s="39">
        <f t="shared" si="704"/>
        <v>0</v>
      </c>
      <c r="AC1404" s="39">
        <f t="shared" si="704"/>
        <v>0</v>
      </c>
      <c r="AD1404" s="39">
        <f t="shared" si="704"/>
        <v>0</v>
      </c>
      <c r="AE1404" s="20">
        <f t="shared" si="689"/>
        <v>0</v>
      </c>
    </row>
    <row r="1405" spans="1:31">
      <c r="A1405" s="282">
        <f t="shared" si="702"/>
        <v>656</v>
      </c>
      <c r="B1405" s="18">
        <f t="shared" si="703"/>
        <v>0</v>
      </c>
      <c r="C1405" s="271">
        <f t="shared" si="703"/>
        <v>0</v>
      </c>
      <c r="D1405" s="18">
        <f t="shared" si="692"/>
        <v>0</v>
      </c>
      <c r="E1405" s="18">
        <f t="shared" si="692"/>
        <v>0</v>
      </c>
      <c r="F1405" s="19">
        <f t="shared" si="674"/>
        <v>0</v>
      </c>
      <c r="G1405" s="19">
        <f t="shared" si="675"/>
        <v>0</v>
      </c>
      <c r="H1405" s="19">
        <f t="shared" si="676"/>
        <v>0</v>
      </c>
      <c r="I1405" s="19">
        <f t="shared" si="677"/>
        <v>0</v>
      </c>
      <c r="J1405" s="19">
        <f t="shared" si="694"/>
        <v>0</v>
      </c>
      <c r="K1405" s="19">
        <f t="shared" si="695"/>
        <v>0</v>
      </c>
      <c r="L1405" s="19">
        <f t="shared" si="678"/>
        <v>0</v>
      </c>
      <c r="M1405" s="19">
        <f t="shared" si="679"/>
        <v>0</v>
      </c>
      <c r="N1405" s="19">
        <f t="shared" si="680"/>
        <v>0</v>
      </c>
      <c r="O1405" s="19">
        <f t="shared" si="696"/>
        <v>0</v>
      </c>
      <c r="P1405" s="19">
        <f t="shared" si="697"/>
        <v>0</v>
      </c>
      <c r="Q1405" s="19">
        <f t="shared" si="698"/>
        <v>0</v>
      </c>
      <c r="R1405" s="19">
        <f t="shared" si="681"/>
        <v>0</v>
      </c>
      <c r="S1405" s="19">
        <f t="shared" si="682"/>
        <v>0</v>
      </c>
      <c r="T1405" s="19">
        <f t="shared" si="699"/>
        <v>0</v>
      </c>
      <c r="U1405" s="19">
        <f t="shared" si="700"/>
        <v>0</v>
      </c>
      <c r="V1405" s="19">
        <f t="shared" si="683"/>
        <v>0</v>
      </c>
      <c r="W1405" s="19">
        <f t="shared" si="684"/>
        <v>0</v>
      </c>
      <c r="X1405" s="19">
        <f t="shared" si="685"/>
        <v>0</v>
      </c>
      <c r="Y1405" s="19">
        <f t="shared" si="701"/>
        <v>0</v>
      </c>
      <c r="Z1405" s="39">
        <f t="shared" si="704"/>
        <v>0</v>
      </c>
      <c r="AA1405" s="39">
        <f t="shared" si="704"/>
        <v>0</v>
      </c>
      <c r="AB1405" s="39">
        <f t="shared" si="704"/>
        <v>0</v>
      </c>
      <c r="AC1405" s="39">
        <f t="shared" si="704"/>
        <v>0</v>
      </c>
      <c r="AD1405" s="39">
        <f t="shared" si="704"/>
        <v>0</v>
      </c>
      <c r="AE1405" s="20">
        <f t="shared" si="689"/>
        <v>0</v>
      </c>
    </row>
    <row r="1406" spans="1:31">
      <c r="A1406" s="282">
        <f t="shared" si="702"/>
        <v>657</v>
      </c>
      <c r="B1406" s="18">
        <f t="shared" si="703"/>
        <v>0</v>
      </c>
      <c r="C1406" s="271">
        <f t="shared" si="703"/>
        <v>0</v>
      </c>
      <c r="D1406" s="18">
        <f t="shared" si="692"/>
        <v>0</v>
      </c>
      <c r="E1406" s="18">
        <f t="shared" si="692"/>
        <v>0</v>
      </c>
      <c r="F1406" s="19">
        <f t="shared" si="674"/>
        <v>0</v>
      </c>
      <c r="G1406" s="19">
        <f t="shared" si="675"/>
        <v>0</v>
      </c>
      <c r="H1406" s="19">
        <f t="shared" si="676"/>
        <v>0</v>
      </c>
      <c r="I1406" s="19">
        <f t="shared" si="677"/>
        <v>0</v>
      </c>
      <c r="J1406" s="19">
        <f t="shared" si="694"/>
        <v>0</v>
      </c>
      <c r="K1406" s="19">
        <f t="shared" si="695"/>
        <v>0</v>
      </c>
      <c r="L1406" s="19">
        <f t="shared" si="678"/>
        <v>0</v>
      </c>
      <c r="M1406" s="19">
        <f t="shared" si="679"/>
        <v>0</v>
      </c>
      <c r="N1406" s="19">
        <f t="shared" si="680"/>
        <v>0</v>
      </c>
      <c r="O1406" s="19">
        <f t="shared" si="696"/>
        <v>0</v>
      </c>
      <c r="P1406" s="19">
        <f t="shared" si="697"/>
        <v>0</v>
      </c>
      <c r="Q1406" s="19">
        <f t="shared" si="698"/>
        <v>0</v>
      </c>
      <c r="R1406" s="19">
        <f t="shared" si="681"/>
        <v>0</v>
      </c>
      <c r="S1406" s="19">
        <f t="shared" si="682"/>
        <v>0</v>
      </c>
      <c r="T1406" s="19">
        <f t="shared" si="699"/>
        <v>0</v>
      </c>
      <c r="U1406" s="19">
        <f t="shared" si="700"/>
        <v>0</v>
      </c>
      <c r="V1406" s="19">
        <f t="shared" si="683"/>
        <v>0</v>
      </c>
      <c r="W1406" s="19">
        <f t="shared" si="684"/>
        <v>0</v>
      </c>
      <c r="X1406" s="19">
        <f t="shared" si="685"/>
        <v>0</v>
      </c>
      <c r="Y1406" s="19">
        <f t="shared" si="701"/>
        <v>0</v>
      </c>
      <c r="Z1406" s="39">
        <f t="shared" si="704"/>
        <v>0</v>
      </c>
      <c r="AA1406" s="39">
        <f t="shared" si="704"/>
        <v>0</v>
      </c>
      <c r="AB1406" s="39">
        <f t="shared" si="704"/>
        <v>0</v>
      </c>
      <c r="AC1406" s="39">
        <f t="shared" si="704"/>
        <v>0</v>
      </c>
      <c r="AD1406" s="39">
        <f t="shared" si="704"/>
        <v>0</v>
      </c>
      <c r="AE1406" s="20">
        <f t="shared" si="689"/>
        <v>0</v>
      </c>
    </row>
    <row r="1407" spans="1:31">
      <c r="A1407" s="282">
        <f t="shared" si="702"/>
        <v>658</v>
      </c>
      <c r="B1407" s="18">
        <f t="shared" si="703"/>
        <v>0</v>
      </c>
      <c r="C1407" s="271">
        <f t="shared" si="703"/>
        <v>0</v>
      </c>
      <c r="D1407" s="18">
        <f t="shared" si="692"/>
        <v>0</v>
      </c>
      <c r="E1407" s="18">
        <f t="shared" si="692"/>
        <v>0</v>
      </c>
      <c r="F1407" s="19">
        <f t="shared" si="674"/>
        <v>0</v>
      </c>
      <c r="G1407" s="19">
        <f t="shared" si="675"/>
        <v>0</v>
      </c>
      <c r="H1407" s="19">
        <f t="shared" si="676"/>
        <v>0</v>
      </c>
      <c r="I1407" s="19">
        <f t="shared" si="677"/>
        <v>0</v>
      </c>
      <c r="J1407" s="19">
        <f t="shared" si="694"/>
        <v>0</v>
      </c>
      <c r="K1407" s="19">
        <f t="shared" si="695"/>
        <v>0</v>
      </c>
      <c r="L1407" s="19">
        <f t="shared" si="678"/>
        <v>0</v>
      </c>
      <c r="M1407" s="19">
        <f t="shared" si="679"/>
        <v>0</v>
      </c>
      <c r="N1407" s="19">
        <f t="shared" si="680"/>
        <v>0</v>
      </c>
      <c r="O1407" s="19">
        <f t="shared" si="696"/>
        <v>0</v>
      </c>
      <c r="P1407" s="19">
        <f t="shared" si="697"/>
        <v>0</v>
      </c>
      <c r="Q1407" s="19">
        <f t="shared" si="698"/>
        <v>0</v>
      </c>
      <c r="R1407" s="19">
        <f t="shared" si="681"/>
        <v>0</v>
      </c>
      <c r="S1407" s="19">
        <f t="shared" si="682"/>
        <v>0</v>
      </c>
      <c r="T1407" s="19">
        <f t="shared" si="699"/>
        <v>0</v>
      </c>
      <c r="U1407" s="19">
        <f t="shared" si="700"/>
        <v>0</v>
      </c>
      <c r="V1407" s="19">
        <f t="shared" si="683"/>
        <v>0</v>
      </c>
      <c r="W1407" s="19">
        <f t="shared" si="684"/>
        <v>0</v>
      </c>
      <c r="X1407" s="19">
        <f t="shared" si="685"/>
        <v>0</v>
      </c>
      <c r="Y1407" s="19">
        <f t="shared" si="701"/>
        <v>0</v>
      </c>
      <c r="Z1407" s="39">
        <f t="shared" si="704"/>
        <v>0</v>
      </c>
      <c r="AA1407" s="39">
        <f t="shared" si="704"/>
        <v>0</v>
      </c>
      <c r="AB1407" s="39">
        <f t="shared" si="704"/>
        <v>0</v>
      </c>
      <c r="AC1407" s="39">
        <f t="shared" si="704"/>
        <v>0</v>
      </c>
      <c r="AD1407" s="39">
        <f t="shared" si="704"/>
        <v>0</v>
      </c>
      <c r="AE1407" s="20">
        <f t="shared" si="689"/>
        <v>0</v>
      </c>
    </row>
    <row r="1408" spans="1:31">
      <c r="A1408" s="282">
        <f t="shared" si="702"/>
        <v>659</v>
      </c>
      <c r="B1408" s="18">
        <f t="shared" si="703"/>
        <v>0</v>
      </c>
      <c r="C1408" s="271">
        <f t="shared" si="703"/>
        <v>0</v>
      </c>
      <c r="D1408" s="18">
        <f t="shared" si="692"/>
        <v>0</v>
      </c>
      <c r="E1408" s="18">
        <f t="shared" si="692"/>
        <v>0</v>
      </c>
      <c r="F1408" s="19">
        <f t="shared" si="674"/>
        <v>0</v>
      </c>
      <c r="G1408" s="19">
        <f t="shared" si="675"/>
        <v>0</v>
      </c>
      <c r="H1408" s="19">
        <f t="shared" si="676"/>
        <v>0</v>
      </c>
      <c r="I1408" s="19">
        <f t="shared" si="677"/>
        <v>0</v>
      </c>
      <c r="J1408" s="19">
        <f t="shared" si="694"/>
        <v>0</v>
      </c>
      <c r="K1408" s="19">
        <f t="shared" si="695"/>
        <v>0</v>
      </c>
      <c r="L1408" s="19">
        <f t="shared" si="678"/>
        <v>0</v>
      </c>
      <c r="M1408" s="19">
        <f t="shared" si="679"/>
        <v>0</v>
      </c>
      <c r="N1408" s="19">
        <f t="shared" si="680"/>
        <v>0</v>
      </c>
      <c r="O1408" s="19">
        <f t="shared" si="696"/>
        <v>0</v>
      </c>
      <c r="P1408" s="19">
        <f t="shared" si="697"/>
        <v>0</v>
      </c>
      <c r="Q1408" s="19">
        <f t="shared" si="698"/>
        <v>0</v>
      </c>
      <c r="R1408" s="19">
        <f t="shared" si="681"/>
        <v>0</v>
      </c>
      <c r="S1408" s="19">
        <f t="shared" si="682"/>
        <v>0</v>
      </c>
      <c r="T1408" s="19">
        <f t="shared" si="699"/>
        <v>0</v>
      </c>
      <c r="U1408" s="19">
        <f t="shared" si="700"/>
        <v>0</v>
      </c>
      <c r="V1408" s="19">
        <f t="shared" si="683"/>
        <v>0</v>
      </c>
      <c r="W1408" s="19">
        <f t="shared" si="684"/>
        <v>0</v>
      </c>
      <c r="X1408" s="19">
        <f t="shared" si="685"/>
        <v>0</v>
      </c>
      <c r="Y1408" s="19">
        <f t="shared" si="701"/>
        <v>0</v>
      </c>
      <c r="Z1408" s="39">
        <f t="shared" ref="Z1408:AD1417" si="705">Z664</f>
        <v>0</v>
      </c>
      <c r="AA1408" s="39">
        <f t="shared" si="705"/>
        <v>0</v>
      </c>
      <c r="AB1408" s="39">
        <f t="shared" si="705"/>
        <v>0</v>
      </c>
      <c r="AC1408" s="39">
        <f t="shared" si="705"/>
        <v>0</v>
      </c>
      <c r="AD1408" s="39">
        <f t="shared" si="705"/>
        <v>0</v>
      </c>
      <c r="AE1408" s="20">
        <f t="shared" si="689"/>
        <v>0</v>
      </c>
    </row>
    <row r="1409" spans="1:31">
      <c r="A1409" s="282">
        <f t="shared" si="702"/>
        <v>660</v>
      </c>
      <c r="B1409" s="18">
        <f t="shared" si="703"/>
        <v>0</v>
      </c>
      <c r="C1409" s="271">
        <f t="shared" si="703"/>
        <v>0</v>
      </c>
      <c r="D1409" s="18">
        <f t="shared" si="692"/>
        <v>0</v>
      </c>
      <c r="E1409" s="18">
        <f t="shared" si="692"/>
        <v>0</v>
      </c>
      <c r="F1409" s="19">
        <f t="shared" si="674"/>
        <v>0</v>
      </c>
      <c r="G1409" s="19">
        <f t="shared" si="675"/>
        <v>0</v>
      </c>
      <c r="H1409" s="19">
        <f t="shared" si="676"/>
        <v>0</v>
      </c>
      <c r="I1409" s="19">
        <f t="shared" si="677"/>
        <v>0</v>
      </c>
      <c r="J1409" s="19">
        <f t="shared" si="694"/>
        <v>0</v>
      </c>
      <c r="K1409" s="19">
        <f t="shared" si="695"/>
        <v>0</v>
      </c>
      <c r="L1409" s="19">
        <f t="shared" si="678"/>
        <v>0</v>
      </c>
      <c r="M1409" s="19">
        <f t="shared" si="679"/>
        <v>0</v>
      </c>
      <c r="N1409" s="19">
        <f t="shared" si="680"/>
        <v>0</v>
      </c>
      <c r="O1409" s="19">
        <f t="shared" si="696"/>
        <v>0</v>
      </c>
      <c r="P1409" s="19">
        <f t="shared" si="697"/>
        <v>0</v>
      </c>
      <c r="Q1409" s="19">
        <f t="shared" si="698"/>
        <v>0</v>
      </c>
      <c r="R1409" s="19">
        <f t="shared" si="681"/>
        <v>0</v>
      </c>
      <c r="S1409" s="19">
        <f t="shared" si="682"/>
        <v>0</v>
      </c>
      <c r="T1409" s="19">
        <f t="shared" si="699"/>
        <v>0</v>
      </c>
      <c r="U1409" s="19">
        <f t="shared" si="700"/>
        <v>0</v>
      </c>
      <c r="V1409" s="19">
        <f t="shared" si="683"/>
        <v>0</v>
      </c>
      <c r="W1409" s="19">
        <f t="shared" si="684"/>
        <v>0</v>
      </c>
      <c r="X1409" s="19">
        <f t="shared" si="685"/>
        <v>0</v>
      </c>
      <c r="Y1409" s="19">
        <f t="shared" si="701"/>
        <v>0</v>
      </c>
      <c r="Z1409" s="39">
        <f t="shared" si="705"/>
        <v>0</v>
      </c>
      <c r="AA1409" s="39">
        <f t="shared" si="705"/>
        <v>0</v>
      </c>
      <c r="AB1409" s="39">
        <f t="shared" si="705"/>
        <v>0</v>
      </c>
      <c r="AC1409" s="39">
        <f t="shared" si="705"/>
        <v>0</v>
      </c>
      <c r="AD1409" s="39">
        <f t="shared" si="705"/>
        <v>0</v>
      </c>
      <c r="AE1409" s="20">
        <f t="shared" si="689"/>
        <v>0</v>
      </c>
    </row>
    <row r="1410" spans="1:31">
      <c r="A1410" s="282">
        <f t="shared" si="702"/>
        <v>661</v>
      </c>
      <c r="B1410" s="18">
        <f t="shared" si="703"/>
        <v>0</v>
      </c>
      <c r="C1410" s="271">
        <f t="shared" si="703"/>
        <v>0</v>
      </c>
      <c r="D1410" s="18">
        <f t="shared" si="692"/>
        <v>0</v>
      </c>
      <c r="E1410" s="18">
        <f t="shared" si="692"/>
        <v>0</v>
      </c>
      <c r="F1410" s="19">
        <f t="shared" si="674"/>
        <v>0</v>
      </c>
      <c r="G1410" s="19">
        <f t="shared" si="675"/>
        <v>0</v>
      </c>
      <c r="H1410" s="19">
        <f t="shared" si="676"/>
        <v>0</v>
      </c>
      <c r="I1410" s="19">
        <f t="shared" si="677"/>
        <v>0</v>
      </c>
      <c r="J1410" s="19">
        <f t="shared" si="694"/>
        <v>0</v>
      </c>
      <c r="K1410" s="19">
        <f t="shared" si="695"/>
        <v>0</v>
      </c>
      <c r="L1410" s="19">
        <f t="shared" si="678"/>
        <v>0</v>
      </c>
      <c r="M1410" s="19">
        <f t="shared" si="679"/>
        <v>0</v>
      </c>
      <c r="N1410" s="19">
        <f t="shared" si="680"/>
        <v>0</v>
      </c>
      <c r="O1410" s="19">
        <f t="shared" si="696"/>
        <v>0</v>
      </c>
      <c r="P1410" s="19">
        <f t="shared" si="697"/>
        <v>0</v>
      </c>
      <c r="Q1410" s="19">
        <f t="shared" si="698"/>
        <v>0</v>
      </c>
      <c r="R1410" s="19">
        <f t="shared" si="681"/>
        <v>0</v>
      </c>
      <c r="S1410" s="19">
        <f t="shared" si="682"/>
        <v>0</v>
      </c>
      <c r="T1410" s="19">
        <f t="shared" si="699"/>
        <v>0</v>
      </c>
      <c r="U1410" s="19">
        <f t="shared" si="700"/>
        <v>0</v>
      </c>
      <c r="V1410" s="19">
        <f t="shared" si="683"/>
        <v>0</v>
      </c>
      <c r="W1410" s="19">
        <f t="shared" si="684"/>
        <v>0</v>
      </c>
      <c r="X1410" s="19">
        <f t="shared" si="685"/>
        <v>0</v>
      </c>
      <c r="Y1410" s="19">
        <f t="shared" si="701"/>
        <v>0</v>
      </c>
      <c r="Z1410" s="39">
        <f t="shared" si="705"/>
        <v>0</v>
      </c>
      <c r="AA1410" s="39">
        <f t="shared" si="705"/>
        <v>0</v>
      </c>
      <c r="AB1410" s="39">
        <f t="shared" si="705"/>
        <v>0</v>
      </c>
      <c r="AC1410" s="39">
        <f t="shared" si="705"/>
        <v>0</v>
      </c>
      <c r="AD1410" s="39">
        <f t="shared" si="705"/>
        <v>0</v>
      </c>
      <c r="AE1410" s="20">
        <f t="shared" si="689"/>
        <v>0</v>
      </c>
    </row>
    <row r="1411" spans="1:31">
      <c r="A1411" s="282">
        <f t="shared" si="702"/>
        <v>662</v>
      </c>
      <c r="B1411" s="18">
        <f t="shared" si="703"/>
        <v>0</v>
      </c>
      <c r="C1411" s="271">
        <f t="shared" si="703"/>
        <v>0</v>
      </c>
      <c r="D1411" s="18">
        <f t="shared" si="692"/>
        <v>0</v>
      </c>
      <c r="E1411" s="18">
        <f t="shared" si="692"/>
        <v>0</v>
      </c>
      <c r="F1411" s="19">
        <f t="shared" si="674"/>
        <v>0</v>
      </c>
      <c r="G1411" s="19">
        <f t="shared" si="675"/>
        <v>0</v>
      </c>
      <c r="H1411" s="19">
        <f t="shared" si="676"/>
        <v>0</v>
      </c>
      <c r="I1411" s="19">
        <f t="shared" si="677"/>
        <v>0</v>
      </c>
      <c r="J1411" s="19">
        <f t="shared" si="694"/>
        <v>0</v>
      </c>
      <c r="K1411" s="19">
        <f t="shared" si="695"/>
        <v>0</v>
      </c>
      <c r="L1411" s="19">
        <f t="shared" si="678"/>
        <v>0</v>
      </c>
      <c r="M1411" s="19">
        <f t="shared" si="679"/>
        <v>0</v>
      </c>
      <c r="N1411" s="19">
        <f t="shared" si="680"/>
        <v>0</v>
      </c>
      <c r="O1411" s="19">
        <f t="shared" si="696"/>
        <v>0</v>
      </c>
      <c r="P1411" s="19">
        <f t="shared" si="697"/>
        <v>0</v>
      </c>
      <c r="Q1411" s="19">
        <f t="shared" si="698"/>
        <v>0</v>
      </c>
      <c r="R1411" s="19">
        <f t="shared" si="681"/>
        <v>0</v>
      </c>
      <c r="S1411" s="19">
        <f t="shared" si="682"/>
        <v>0</v>
      </c>
      <c r="T1411" s="19">
        <f t="shared" si="699"/>
        <v>0</v>
      </c>
      <c r="U1411" s="19">
        <f t="shared" si="700"/>
        <v>0</v>
      </c>
      <c r="V1411" s="19">
        <f t="shared" si="683"/>
        <v>0</v>
      </c>
      <c r="W1411" s="19">
        <f t="shared" si="684"/>
        <v>0</v>
      </c>
      <c r="X1411" s="19">
        <f t="shared" si="685"/>
        <v>0</v>
      </c>
      <c r="Y1411" s="19">
        <f t="shared" si="701"/>
        <v>0</v>
      </c>
      <c r="Z1411" s="39">
        <f t="shared" si="705"/>
        <v>0</v>
      </c>
      <c r="AA1411" s="39">
        <f t="shared" si="705"/>
        <v>0</v>
      </c>
      <c r="AB1411" s="39">
        <f t="shared" si="705"/>
        <v>0</v>
      </c>
      <c r="AC1411" s="39">
        <f t="shared" si="705"/>
        <v>0</v>
      </c>
      <c r="AD1411" s="39">
        <f t="shared" si="705"/>
        <v>0</v>
      </c>
      <c r="AE1411" s="20">
        <f t="shared" si="689"/>
        <v>0</v>
      </c>
    </row>
    <row r="1412" spans="1:31">
      <c r="A1412" s="282">
        <f t="shared" si="702"/>
        <v>663</v>
      </c>
      <c r="B1412" s="18">
        <f t="shared" si="703"/>
        <v>0</v>
      </c>
      <c r="C1412" s="271">
        <f t="shared" si="703"/>
        <v>0</v>
      </c>
      <c r="D1412" s="18">
        <f t="shared" si="692"/>
        <v>0</v>
      </c>
      <c r="E1412" s="18">
        <f t="shared" si="692"/>
        <v>0</v>
      </c>
      <c r="F1412" s="19">
        <f t="shared" si="674"/>
        <v>0</v>
      </c>
      <c r="G1412" s="19">
        <f t="shared" si="675"/>
        <v>0</v>
      </c>
      <c r="H1412" s="19">
        <f t="shared" si="676"/>
        <v>0</v>
      </c>
      <c r="I1412" s="19">
        <f t="shared" si="677"/>
        <v>0</v>
      </c>
      <c r="J1412" s="19">
        <f t="shared" si="694"/>
        <v>0</v>
      </c>
      <c r="K1412" s="19">
        <f t="shared" si="695"/>
        <v>0</v>
      </c>
      <c r="L1412" s="19">
        <f t="shared" si="678"/>
        <v>0</v>
      </c>
      <c r="M1412" s="19">
        <f t="shared" si="679"/>
        <v>0</v>
      </c>
      <c r="N1412" s="19">
        <f t="shared" si="680"/>
        <v>0</v>
      </c>
      <c r="O1412" s="19">
        <f t="shared" si="696"/>
        <v>0</v>
      </c>
      <c r="P1412" s="19">
        <f t="shared" si="697"/>
        <v>0</v>
      </c>
      <c r="Q1412" s="19">
        <f t="shared" si="698"/>
        <v>0</v>
      </c>
      <c r="R1412" s="19">
        <f t="shared" si="681"/>
        <v>0</v>
      </c>
      <c r="S1412" s="19">
        <f t="shared" si="682"/>
        <v>0</v>
      </c>
      <c r="T1412" s="19">
        <f t="shared" si="699"/>
        <v>0</v>
      </c>
      <c r="U1412" s="19">
        <f t="shared" si="700"/>
        <v>0</v>
      </c>
      <c r="V1412" s="19">
        <f t="shared" si="683"/>
        <v>0</v>
      </c>
      <c r="W1412" s="19">
        <f t="shared" si="684"/>
        <v>0</v>
      </c>
      <c r="X1412" s="19">
        <f t="shared" si="685"/>
        <v>0</v>
      </c>
      <c r="Y1412" s="19">
        <f t="shared" si="701"/>
        <v>0</v>
      </c>
      <c r="Z1412" s="39">
        <f t="shared" si="705"/>
        <v>0</v>
      </c>
      <c r="AA1412" s="39">
        <f t="shared" si="705"/>
        <v>0</v>
      </c>
      <c r="AB1412" s="39">
        <f t="shared" si="705"/>
        <v>0</v>
      </c>
      <c r="AC1412" s="39">
        <f t="shared" si="705"/>
        <v>0</v>
      </c>
      <c r="AD1412" s="39">
        <f t="shared" si="705"/>
        <v>0</v>
      </c>
      <c r="AE1412" s="20">
        <f t="shared" si="689"/>
        <v>0</v>
      </c>
    </row>
    <row r="1413" spans="1:31">
      <c r="A1413" s="282">
        <f t="shared" si="702"/>
        <v>664</v>
      </c>
      <c r="B1413" s="18">
        <f t="shared" si="703"/>
        <v>0</v>
      </c>
      <c r="C1413" s="271">
        <f t="shared" si="703"/>
        <v>0</v>
      </c>
      <c r="D1413" s="18">
        <f t="shared" si="692"/>
        <v>0</v>
      </c>
      <c r="E1413" s="18">
        <f t="shared" si="692"/>
        <v>0</v>
      </c>
      <c r="F1413" s="19">
        <f t="shared" si="674"/>
        <v>0</v>
      </c>
      <c r="G1413" s="19">
        <f t="shared" si="675"/>
        <v>0</v>
      </c>
      <c r="H1413" s="19">
        <f t="shared" si="676"/>
        <v>0</v>
      </c>
      <c r="I1413" s="19">
        <f t="shared" si="677"/>
        <v>0</v>
      </c>
      <c r="J1413" s="19">
        <f t="shared" si="694"/>
        <v>0</v>
      </c>
      <c r="K1413" s="19">
        <f t="shared" si="695"/>
        <v>0</v>
      </c>
      <c r="L1413" s="19">
        <f t="shared" si="678"/>
        <v>0</v>
      </c>
      <c r="M1413" s="19">
        <f t="shared" si="679"/>
        <v>0</v>
      </c>
      <c r="N1413" s="19">
        <f t="shared" si="680"/>
        <v>0</v>
      </c>
      <c r="O1413" s="19">
        <f t="shared" si="696"/>
        <v>0</v>
      </c>
      <c r="P1413" s="19">
        <f t="shared" si="697"/>
        <v>0</v>
      </c>
      <c r="Q1413" s="19">
        <f t="shared" si="698"/>
        <v>0</v>
      </c>
      <c r="R1413" s="19">
        <f t="shared" si="681"/>
        <v>0</v>
      </c>
      <c r="S1413" s="19">
        <f t="shared" si="682"/>
        <v>0</v>
      </c>
      <c r="T1413" s="19">
        <f t="shared" si="699"/>
        <v>0</v>
      </c>
      <c r="U1413" s="19">
        <f t="shared" si="700"/>
        <v>0</v>
      </c>
      <c r="V1413" s="19">
        <f t="shared" si="683"/>
        <v>0</v>
      </c>
      <c r="W1413" s="19">
        <f t="shared" si="684"/>
        <v>0</v>
      </c>
      <c r="X1413" s="19">
        <f t="shared" si="685"/>
        <v>0</v>
      </c>
      <c r="Y1413" s="19">
        <f t="shared" si="701"/>
        <v>0</v>
      </c>
      <c r="Z1413" s="39">
        <f t="shared" si="705"/>
        <v>0</v>
      </c>
      <c r="AA1413" s="39">
        <f t="shared" si="705"/>
        <v>0</v>
      </c>
      <c r="AB1413" s="39">
        <f t="shared" si="705"/>
        <v>0</v>
      </c>
      <c r="AC1413" s="39">
        <f t="shared" si="705"/>
        <v>0</v>
      </c>
      <c r="AD1413" s="39">
        <f t="shared" si="705"/>
        <v>0</v>
      </c>
      <c r="AE1413" s="20">
        <f t="shared" si="689"/>
        <v>0</v>
      </c>
    </row>
    <row r="1414" spans="1:31">
      <c r="A1414" s="282">
        <f t="shared" si="702"/>
        <v>665</v>
      </c>
      <c r="B1414" s="18">
        <f t="shared" si="703"/>
        <v>0</v>
      </c>
      <c r="C1414" s="271">
        <f t="shared" si="703"/>
        <v>0</v>
      </c>
      <c r="D1414" s="18">
        <f t="shared" si="692"/>
        <v>0</v>
      </c>
      <c r="E1414" s="18">
        <f t="shared" si="692"/>
        <v>0</v>
      </c>
      <c r="F1414" s="19">
        <f t="shared" si="674"/>
        <v>0</v>
      </c>
      <c r="G1414" s="19">
        <f t="shared" si="675"/>
        <v>0</v>
      </c>
      <c r="H1414" s="19">
        <f t="shared" si="676"/>
        <v>0</v>
      </c>
      <c r="I1414" s="19">
        <f t="shared" si="677"/>
        <v>0</v>
      </c>
      <c r="J1414" s="19">
        <f t="shared" si="694"/>
        <v>0</v>
      </c>
      <c r="K1414" s="19">
        <f t="shared" si="695"/>
        <v>0</v>
      </c>
      <c r="L1414" s="19">
        <f t="shared" si="678"/>
        <v>0</v>
      </c>
      <c r="M1414" s="19">
        <f t="shared" si="679"/>
        <v>0</v>
      </c>
      <c r="N1414" s="19">
        <f t="shared" si="680"/>
        <v>0</v>
      </c>
      <c r="O1414" s="19">
        <f t="shared" si="696"/>
        <v>0</v>
      </c>
      <c r="P1414" s="19">
        <f t="shared" si="697"/>
        <v>0</v>
      </c>
      <c r="Q1414" s="19">
        <f t="shared" si="698"/>
        <v>0</v>
      </c>
      <c r="R1414" s="19">
        <f t="shared" si="681"/>
        <v>0</v>
      </c>
      <c r="S1414" s="19">
        <f t="shared" si="682"/>
        <v>0</v>
      </c>
      <c r="T1414" s="19">
        <f t="shared" si="699"/>
        <v>0</v>
      </c>
      <c r="U1414" s="19">
        <f t="shared" si="700"/>
        <v>0</v>
      </c>
      <c r="V1414" s="19">
        <f t="shared" si="683"/>
        <v>0</v>
      </c>
      <c r="W1414" s="19">
        <f t="shared" si="684"/>
        <v>0</v>
      </c>
      <c r="X1414" s="19">
        <f t="shared" si="685"/>
        <v>0</v>
      </c>
      <c r="Y1414" s="19">
        <f t="shared" si="701"/>
        <v>0</v>
      </c>
      <c r="Z1414" s="39">
        <f t="shared" si="705"/>
        <v>0</v>
      </c>
      <c r="AA1414" s="39">
        <f t="shared" si="705"/>
        <v>0</v>
      </c>
      <c r="AB1414" s="39">
        <f t="shared" si="705"/>
        <v>0</v>
      </c>
      <c r="AC1414" s="39">
        <f t="shared" si="705"/>
        <v>0</v>
      </c>
      <c r="AD1414" s="39">
        <f t="shared" si="705"/>
        <v>0</v>
      </c>
      <c r="AE1414" s="20">
        <f t="shared" si="689"/>
        <v>0</v>
      </c>
    </row>
    <row r="1415" spans="1:31">
      <c r="A1415" s="282">
        <f t="shared" si="702"/>
        <v>666</v>
      </c>
      <c r="B1415" s="18">
        <f t="shared" si="703"/>
        <v>0</v>
      </c>
      <c r="C1415" s="271">
        <f t="shared" si="703"/>
        <v>0</v>
      </c>
      <c r="D1415" s="18">
        <f t="shared" ref="D1415:E1444" si="706">D671</f>
        <v>0</v>
      </c>
      <c r="E1415" s="18">
        <f t="shared" si="706"/>
        <v>0</v>
      </c>
      <c r="F1415" s="19">
        <f t="shared" ref="F1415:F1462" si="707">IF(F671="후원(일시22건 또는 정기8건)또는 자원봉사(8명)",10,IF(F671="후원(일시13건 또는 정기5건)또는 자원봉사(7명)",8,IF(F671="후원(일시7건 또는 정기3건)또는 자원봉사(4명)",6,IF(F671="후원(일시4건 또는 정기2건)또는 자원봉사(2명)",4,IF(F671="후원(일시1건 또는 정기1건)또는 자원봉사(1명)",2,0)))))</f>
        <v>0</v>
      </c>
      <c r="G1415" s="19">
        <f t="shared" ref="G1415:G1462" si="708">IF(G671="게시",5,0)</f>
        <v>0</v>
      </c>
      <c r="H1415" s="19">
        <f t="shared" ref="H1415:H1462" si="709">IF(H671&gt;=6,20,IF(H671=5,15,IF(H671=4,10,IF(H671=3,5,0))))</f>
        <v>0</v>
      </c>
      <c r="I1415" s="19">
        <f t="shared" ref="I1415:I1462" si="710">IF(I671&gt;=30,20,IF(I671&gt;=22,15,IF(I671&gt;=15,10,IF(I671&gt;=8,5,0))))</f>
        <v>0</v>
      </c>
      <c r="J1415" s="19">
        <f t="shared" si="694"/>
        <v>0</v>
      </c>
      <c r="K1415" s="19">
        <f t="shared" si="695"/>
        <v>0</v>
      </c>
      <c r="L1415" s="19">
        <f t="shared" ref="L1415:L1462" si="711">IF(L671="설치",5,0)</f>
        <v>0</v>
      </c>
      <c r="M1415" s="19">
        <f t="shared" ref="M1415:M1462" si="712">IF(M671="가능",5,0)</f>
        <v>0</v>
      </c>
      <c r="N1415" s="19">
        <f t="shared" ref="N1415:N1462" si="713">IF(N671="사용",5,0)</f>
        <v>0</v>
      </c>
      <c r="O1415" s="19">
        <f t="shared" si="696"/>
        <v>0</v>
      </c>
      <c r="P1415" s="19">
        <f t="shared" si="697"/>
        <v>0</v>
      </c>
      <c r="Q1415" s="19">
        <f t="shared" si="698"/>
        <v>0</v>
      </c>
      <c r="R1415" s="19">
        <f t="shared" ref="R1415:R1462" si="714">IF(R671&gt;=5000,5,IF(R671&gt;=3000,4,IF(R671&gt;=2000,3,IF(R671&gt;=1000,2,IF(R671&gt;=500,1,0)))))</f>
        <v>0</v>
      </c>
      <c r="S1415" s="19">
        <f t="shared" ref="S1415:S1462" si="715">IF(S671&gt;=4000,5,IF(S671&gt;=2500,4,IF(S671&gt;=1000,3,IF(S671&gt;=500,2,IF(S671&gt;=300,1,0)))))</f>
        <v>0</v>
      </c>
      <c r="T1415" s="19">
        <f t="shared" si="699"/>
        <v>0</v>
      </c>
      <c r="U1415" s="19">
        <f t="shared" si="700"/>
        <v>0</v>
      </c>
      <c r="V1415" s="19">
        <f t="shared" ref="V1415:V1462" si="716">IF(V671&gt;=3,15,IF(V671&gt;=2,10,IF(V671&gt;=1,5,0)))</f>
        <v>0</v>
      </c>
      <c r="W1415" s="19">
        <f t="shared" ref="W1415:W1462" si="717">IF(W671&gt;=25,10,IF(W671&gt;=20,8,IF(W671&gt;=16,6,IF(W671&gt;=11,4,IF(W671&gt;=6,2,IF(W671&gt;=1,1,0))))))</f>
        <v>0</v>
      </c>
      <c r="X1415" s="19">
        <f t="shared" ref="X1415:X1462" si="718">IF(X671="구성",15,0)</f>
        <v>0</v>
      </c>
      <c r="Y1415" s="19">
        <f t="shared" si="701"/>
        <v>0</v>
      </c>
      <c r="Z1415" s="39">
        <f t="shared" si="705"/>
        <v>0</v>
      </c>
      <c r="AA1415" s="39">
        <f t="shared" si="705"/>
        <v>0</v>
      </c>
      <c r="AB1415" s="39">
        <f t="shared" si="705"/>
        <v>0</v>
      </c>
      <c r="AC1415" s="39">
        <f t="shared" si="705"/>
        <v>0</v>
      </c>
      <c r="AD1415" s="39">
        <f t="shared" si="705"/>
        <v>0</v>
      </c>
      <c r="AE1415" s="20">
        <f t="shared" si="689"/>
        <v>0</v>
      </c>
    </row>
    <row r="1416" spans="1:31">
      <c r="A1416" s="282">
        <f t="shared" si="702"/>
        <v>667</v>
      </c>
      <c r="B1416" s="18">
        <f t="shared" si="703"/>
        <v>0</v>
      </c>
      <c r="C1416" s="271">
        <f t="shared" si="703"/>
        <v>0</v>
      </c>
      <c r="D1416" s="18">
        <f t="shared" si="706"/>
        <v>0</v>
      </c>
      <c r="E1416" s="18">
        <f t="shared" si="706"/>
        <v>0</v>
      </c>
      <c r="F1416" s="19">
        <f t="shared" si="707"/>
        <v>0</v>
      </c>
      <c r="G1416" s="19">
        <f t="shared" si="708"/>
        <v>0</v>
      </c>
      <c r="H1416" s="19">
        <f t="shared" si="709"/>
        <v>0</v>
      </c>
      <c r="I1416" s="19">
        <f t="shared" si="710"/>
        <v>0</v>
      </c>
      <c r="J1416" s="19">
        <f t="shared" si="694"/>
        <v>0</v>
      </c>
      <c r="K1416" s="19">
        <f t="shared" si="695"/>
        <v>0</v>
      </c>
      <c r="L1416" s="19">
        <f t="shared" si="711"/>
        <v>0</v>
      </c>
      <c r="M1416" s="19">
        <f t="shared" si="712"/>
        <v>0</v>
      </c>
      <c r="N1416" s="19">
        <f t="shared" si="713"/>
        <v>0</v>
      </c>
      <c r="O1416" s="19">
        <f t="shared" si="696"/>
        <v>0</v>
      </c>
      <c r="P1416" s="19">
        <f t="shared" si="697"/>
        <v>0</v>
      </c>
      <c r="Q1416" s="19">
        <f t="shared" si="698"/>
        <v>0</v>
      </c>
      <c r="R1416" s="19">
        <f t="shared" si="714"/>
        <v>0</v>
      </c>
      <c r="S1416" s="19">
        <f t="shared" si="715"/>
        <v>0</v>
      </c>
      <c r="T1416" s="19">
        <f t="shared" si="699"/>
        <v>0</v>
      </c>
      <c r="U1416" s="19">
        <f t="shared" si="700"/>
        <v>0</v>
      </c>
      <c r="V1416" s="19">
        <f t="shared" si="716"/>
        <v>0</v>
      </c>
      <c r="W1416" s="19">
        <f t="shared" si="717"/>
        <v>0</v>
      </c>
      <c r="X1416" s="19">
        <f t="shared" si="718"/>
        <v>0</v>
      </c>
      <c r="Y1416" s="19">
        <f t="shared" si="701"/>
        <v>0</v>
      </c>
      <c r="Z1416" s="39">
        <f t="shared" si="705"/>
        <v>0</v>
      </c>
      <c r="AA1416" s="39">
        <f t="shared" si="705"/>
        <v>0</v>
      </c>
      <c r="AB1416" s="39">
        <f t="shared" si="705"/>
        <v>0</v>
      </c>
      <c r="AC1416" s="39">
        <f t="shared" si="705"/>
        <v>0</v>
      </c>
      <c r="AD1416" s="39">
        <f t="shared" si="705"/>
        <v>0</v>
      </c>
      <c r="AE1416" s="20">
        <f t="shared" si="689"/>
        <v>0</v>
      </c>
    </row>
    <row r="1417" spans="1:31">
      <c r="A1417" s="282">
        <f t="shared" si="702"/>
        <v>668</v>
      </c>
      <c r="B1417" s="18">
        <f t="shared" ref="B1417:C1436" si="719">B673</f>
        <v>0</v>
      </c>
      <c r="C1417" s="271">
        <f t="shared" si="719"/>
        <v>0</v>
      </c>
      <c r="D1417" s="18">
        <f t="shared" si="706"/>
        <v>0</v>
      </c>
      <c r="E1417" s="18">
        <f t="shared" si="706"/>
        <v>0</v>
      </c>
      <c r="F1417" s="19">
        <f t="shared" si="707"/>
        <v>0</v>
      </c>
      <c r="G1417" s="19">
        <f t="shared" si="708"/>
        <v>0</v>
      </c>
      <c r="H1417" s="19">
        <f t="shared" si="709"/>
        <v>0</v>
      </c>
      <c r="I1417" s="19">
        <f t="shared" si="710"/>
        <v>0</v>
      </c>
      <c r="J1417" s="19">
        <f t="shared" si="694"/>
        <v>0</v>
      </c>
      <c r="K1417" s="19">
        <f t="shared" si="695"/>
        <v>0</v>
      </c>
      <c r="L1417" s="19">
        <f t="shared" si="711"/>
        <v>0</v>
      </c>
      <c r="M1417" s="19">
        <f t="shared" si="712"/>
        <v>0</v>
      </c>
      <c r="N1417" s="19">
        <f t="shared" si="713"/>
        <v>0</v>
      </c>
      <c r="O1417" s="19">
        <f t="shared" si="696"/>
        <v>0</v>
      </c>
      <c r="P1417" s="19">
        <f t="shared" si="697"/>
        <v>0</v>
      </c>
      <c r="Q1417" s="19">
        <f t="shared" si="698"/>
        <v>0</v>
      </c>
      <c r="R1417" s="19">
        <f t="shared" si="714"/>
        <v>0</v>
      </c>
      <c r="S1417" s="19">
        <f t="shared" si="715"/>
        <v>0</v>
      </c>
      <c r="T1417" s="19">
        <f t="shared" si="699"/>
        <v>0</v>
      </c>
      <c r="U1417" s="19">
        <f t="shared" si="700"/>
        <v>0</v>
      </c>
      <c r="V1417" s="19">
        <f t="shared" si="716"/>
        <v>0</v>
      </c>
      <c r="W1417" s="19">
        <f t="shared" si="717"/>
        <v>0</v>
      </c>
      <c r="X1417" s="19">
        <f t="shared" si="718"/>
        <v>0</v>
      </c>
      <c r="Y1417" s="19">
        <f t="shared" si="701"/>
        <v>0</v>
      </c>
      <c r="Z1417" s="39">
        <f t="shared" si="705"/>
        <v>0</v>
      </c>
      <c r="AA1417" s="39">
        <f t="shared" si="705"/>
        <v>0</v>
      </c>
      <c r="AB1417" s="39">
        <f t="shared" si="705"/>
        <v>0</v>
      </c>
      <c r="AC1417" s="39">
        <f t="shared" si="705"/>
        <v>0</v>
      </c>
      <c r="AD1417" s="39">
        <f t="shared" si="705"/>
        <v>0</v>
      </c>
      <c r="AE1417" s="20">
        <f t="shared" si="689"/>
        <v>0</v>
      </c>
    </row>
    <row r="1418" spans="1:31">
      <c r="A1418" s="282">
        <f t="shared" si="702"/>
        <v>669</v>
      </c>
      <c r="B1418" s="18">
        <f t="shared" si="719"/>
        <v>0</v>
      </c>
      <c r="C1418" s="271">
        <f t="shared" si="719"/>
        <v>0</v>
      </c>
      <c r="D1418" s="18">
        <f t="shared" si="706"/>
        <v>0</v>
      </c>
      <c r="E1418" s="18">
        <f t="shared" si="706"/>
        <v>0</v>
      </c>
      <c r="F1418" s="19">
        <f t="shared" si="707"/>
        <v>0</v>
      </c>
      <c r="G1418" s="19">
        <f t="shared" si="708"/>
        <v>0</v>
      </c>
      <c r="H1418" s="19">
        <f t="shared" si="709"/>
        <v>0</v>
      </c>
      <c r="I1418" s="19">
        <f t="shared" si="710"/>
        <v>0</v>
      </c>
      <c r="J1418" s="19">
        <f t="shared" si="694"/>
        <v>0</v>
      </c>
      <c r="K1418" s="19">
        <f t="shared" si="695"/>
        <v>0</v>
      </c>
      <c r="L1418" s="19">
        <f t="shared" si="711"/>
        <v>0</v>
      </c>
      <c r="M1418" s="19">
        <f t="shared" si="712"/>
        <v>0</v>
      </c>
      <c r="N1418" s="19">
        <f t="shared" si="713"/>
        <v>0</v>
      </c>
      <c r="O1418" s="19">
        <f t="shared" si="696"/>
        <v>0</v>
      </c>
      <c r="P1418" s="19">
        <f t="shared" si="697"/>
        <v>0</v>
      </c>
      <c r="Q1418" s="19">
        <f t="shared" si="698"/>
        <v>0</v>
      </c>
      <c r="R1418" s="19">
        <f t="shared" si="714"/>
        <v>0</v>
      </c>
      <c r="S1418" s="19">
        <f t="shared" si="715"/>
        <v>0</v>
      </c>
      <c r="T1418" s="19">
        <f t="shared" si="699"/>
        <v>0</v>
      </c>
      <c r="U1418" s="19">
        <f t="shared" si="700"/>
        <v>0</v>
      </c>
      <c r="V1418" s="19">
        <f t="shared" si="716"/>
        <v>0</v>
      </c>
      <c r="W1418" s="19">
        <f t="shared" si="717"/>
        <v>0</v>
      </c>
      <c r="X1418" s="19">
        <f t="shared" si="718"/>
        <v>0</v>
      </c>
      <c r="Y1418" s="19">
        <f t="shared" si="701"/>
        <v>0</v>
      </c>
      <c r="Z1418" s="39">
        <f t="shared" ref="Z1418:AD1427" si="720">Z674</f>
        <v>0</v>
      </c>
      <c r="AA1418" s="39">
        <f t="shared" si="720"/>
        <v>0</v>
      </c>
      <c r="AB1418" s="39">
        <f t="shared" si="720"/>
        <v>0</v>
      </c>
      <c r="AC1418" s="39">
        <f t="shared" si="720"/>
        <v>0</v>
      </c>
      <c r="AD1418" s="39">
        <f t="shared" si="720"/>
        <v>0</v>
      </c>
      <c r="AE1418" s="20">
        <f t="shared" si="689"/>
        <v>0</v>
      </c>
    </row>
    <row r="1419" spans="1:31">
      <c r="A1419" s="282">
        <f t="shared" si="702"/>
        <v>670</v>
      </c>
      <c r="B1419" s="18">
        <f t="shared" si="719"/>
        <v>0</v>
      </c>
      <c r="C1419" s="271">
        <f t="shared" si="719"/>
        <v>0</v>
      </c>
      <c r="D1419" s="18">
        <f t="shared" si="706"/>
        <v>0</v>
      </c>
      <c r="E1419" s="18">
        <f t="shared" si="706"/>
        <v>0</v>
      </c>
      <c r="F1419" s="19">
        <f t="shared" si="707"/>
        <v>0</v>
      </c>
      <c r="G1419" s="19">
        <f t="shared" si="708"/>
        <v>0</v>
      </c>
      <c r="H1419" s="19">
        <f t="shared" si="709"/>
        <v>0</v>
      </c>
      <c r="I1419" s="19">
        <f t="shared" si="710"/>
        <v>0</v>
      </c>
      <c r="J1419" s="19">
        <f t="shared" si="694"/>
        <v>0</v>
      </c>
      <c r="K1419" s="19">
        <f t="shared" si="695"/>
        <v>0</v>
      </c>
      <c r="L1419" s="19">
        <f t="shared" si="711"/>
        <v>0</v>
      </c>
      <c r="M1419" s="19">
        <f t="shared" si="712"/>
        <v>0</v>
      </c>
      <c r="N1419" s="19">
        <f t="shared" si="713"/>
        <v>0</v>
      </c>
      <c r="O1419" s="19">
        <f t="shared" si="696"/>
        <v>0</v>
      </c>
      <c r="P1419" s="19">
        <f t="shared" si="697"/>
        <v>0</v>
      </c>
      <c r="Q1419" s="19">
        <f t="shared" si="698"/>
        <v>0</v>
      </c>
      <c r="R1419" s="19">
        <f t="shared" si="714"/>
        <v>0</v>
      </c>
      <c r="S1419" s="19">
        <f t="shared" si="715"/>
        <v>0</v>
      </c>
      <c r="T1419" s="19">
        <f t="shared" si="699"/>
        <v>0</v>
      </c>
      <c r="U1419" s="19">
        <f t="shared" si="700"/>
        <v>0</v>
      </c>
      <c r="V1419" s="19">
        <f t="shared" si="716"/>
        <v>0</v>
      </c>
      <c r="W1419" s="19">
        <f t="shared" si="717"/>
        <v>0</v>
      </c>
      <c r="X1419" s="19">
        <f t="shared" si="718"/>
        <v>0</v>
      </c>
      <c r="Y1419" s="19">
        <f t="shared" si="701"/>
        <v>0</v>
      </c>
      <c r="Z1419" s="39">
        <f t="shared" si="720"/>
        <v>0</v>
      </c>
      <c r="AA1419" s="39">
        <f t="shared" si="720"/>
        <v>0</v>
      </c>
      <c r="AB1419" s="39">
        <f t="shared" si="720"/>
        <v>0</v>
      </c>
      <c r="AC1419" s="39">
        <f t="shared" si="720"/>
        <v>0</v>
      </c>
      <c r="AD1419" s="39">
        <f t="shared" si="720"/>
        <v>0</v>
      </c>
      <c r="AE1419" s="20">
        <f t="shared" si="689"/>
        <v>0</v>
      </c>
    </row>
    <row r="1420" spans="1:31">
      <c r="A1420" s="282">
        <f t="shared" si="702"/>
        <v>671</v>
      </c>
      <c r="B1420" s="18">
        <f t="shared" si="719"/>
        <v>0</v>
      </c>
      <c r="C1420" s="271">
        <f t="shared" si="719"/>
        <v>0</v>
      </c>
      <c r="D1420" s="18">
        <f t="shared" si="706"/>
        <v>0</v>
      </c>
      <c r="E1420" s="18">
        <f t="shared" si="706"/>
        <v>0</v>
      </c>
      <c r="F1420" s="19">
        <f t="shared" si="707"/>
        <v>0</v>
      </c>
      <c r="G1420" s="19">
        <f t="shared" si="708"/>
        <v>0</v>
      </c>
      <c r="H1420" s="19">
        <f t="shared" si="709"/>
        <v>0</v>
      </c>
      <c r="I1420" s="19">
        <f t="shared" si="710"/>
        <v>0</v>
      </c>
      <c r="J1420" s="19">
        <f t="shared" si="694"/>
        <v>0</v>
      </c>
      <c r="K1420" s="19">
        <f t="shared" si="695"/>
        <v>0</v>
      </c>
      <c r="L1420" s="19">
        <f t="shared" si="711"/>
        <v>0</v>
      </c>
      <c r="M1420" s="19">
        <f t="shared" si="712"/>
        <v>0</v>
      </c>
      <c r="N1420" s="19">
        <f t="shared" si="713"/>
        <v>0</v>
      </c>
      <c r="O1420" s="19">
        <f t="shared" si="696"/>
        <v>0</v>
      </c>
      <c r="P1420" s="19">
        <f t="shared" si="697"/>
        <v>0</v>
      </c>
      <c r="Q1420" s="19">
        <f t="shared" si="698"/>
        <v>0</v>
      </c>
      <c r="R1420" s="19">
        <f t="shared" si="714"/>
        <v>0</v>
      </c>
      <c r="S1420" s="19">
        <f t="shared" si="715"/>
        <v>0</v>
      </c>
      <c r="T1420" s="19">
        <f t="shared" si="699"/>
        <v>0</v>
      </c>
      <c r="U1420" s="19">
        <f t="shared" si="700"/>
        <v>0</v>
      </c>
      <c r="V1420" s="19">
        <f t="shared" si="716"/>
        <v>0</v>
      </c>
      <c r="W1420" s="19">
        <f t="shared" si="717"/>
        <v>0</v>
      </c>
      <c r="X1420" s="19">
        <f t="shared" si="718"/>
        <v>0</v>
      </c>
      <c r="Y1420" s="19">
        <f t="shared" si="701"/>
        <v>0</v>
      </c>
      <c r="Z1420" s="39">
        <f t="shared" si="720"/>
        <v>0</v>
      </c>
      <c r="AA1420" s="39">
        <f t="shared" si="720"/>
        <v>0</v>
      </c>
      <c r="AB1420" s="39">
        <f t="shared" si="720"/>
        <v>0</v>
      </c>
      <c r="AC1420" s="39">
        <f t="shared" si="720"/>
        <v>0</v>
      </c>
      <c r="AD1420" s="39">
        <f t="shared" si="720"/>
        <v>0</v>
      </c>
      <c r="AE1420" s="20">
        <f t="shared" si="689"/>
        <v>0</v>
      </c>
    </row>
    <row r="1421" spans="1:31">
      <c r="A1421" s="282">
        <f t="shared" si="702"/>
        <v>672</v>
      </c>
      <c r="B1421" s="18">
        <f t="shared" si="719"/>
        <v>0</v>
      </c>
      <c r="C1421" s="271">
        <f t="shared" si="719"/>
        <v>0</v>
      </c>
      <c r="D1421" s="18">
        <f t="shared" si="706"/>
        <v>0</v>
      </c>
      <c r="E1421" s="18">
        <f t="shared" si="706"/>
        <v>0</v>
      </c>
      <c r="F1421" s="19">
        <f t="shared" si="707"/>
        <v>0</v>
      </c>
      <c r="G1421" s="19">
        <f t="shared" si="708"/>
        <v>0</v>
      </c>
      <c r="H1421" s="19">
        <f t="shared" si="709"/>
        <v>0</v>
      </c>
      <c r="I1421" s="19">
        <f t="shared" si="710"/>
        <v>0</v>
      </c>
      <c r="J1421" s="19">
        <f t="shared" si="694"/>
        <v>0</v>
      </c>
      <c r="K1421" s="19">
        <f t="shared" si="695"/>
        <v>0</v>
      </c>
      <c r="L1421" s="19">
        <f t="shared" si="711"/>
        <v>0</v>
      </c>
      <c r="M1421" s="19">
        <f t="shared" si="712"/>
        <v>0</v>
      </c>
      <c r="N1421" s="19">
        <f t="shared" si="713"/>
        <v>0</v>
      </c>
      <c r="O1421" s="19">
        <f t="shared" si="696"/>
        <v>0</v>
      </c>
      <c r="P1421" s="19">
        <f t="shared" si="697"/>
        <v>0</v>
      </c>
      <c r="Q1421" s="19">
        <f t="shared" si="698"/>
        <v>0</v>
      </c>
      <c r="R1421" s="19">
        <f t="shared" si="714"/>
        <v>0</v>
      </c>
      <c r="S1421" s="19">
        <f t="shared" si="715"/>
        <v>0</v>
      </c>
      <c r="T1421" s="19">
        <f t="shared" si="699"/>
        <v>0</v>
      </c>
      <c r="U1421" s="19">
        <f t="shared" si="700"/>
        <v>0</v>
      </c>
      <c r="V1421" s="19">
        <f t="shared" si="716"/>
        <v>0</v>
      </c>
      <c r="W1421" s="19">
        <f t="shared" si="717"/>
        <v>0</v>
      </c>
      <c r="X1421" s="19">
        <f t="shared" si="718"/>
        <v>0</v>
      </c>
      <c r="Y1421" s="19">
        <f t="shared" si="701"/>
        <v>0</v>
      </c>
      <c r="Z1421" s="39">
        <f t="shared" si="720"/>
        <v>0</v>
      </c>
      <c r="AA1421" s="39">
        <f t="shared" si="720"/>
        <v>0</v>
      </c>
      <c r="AB1421" s="39">
        <f t="shared" si="720"/>
        <v>0</v>
      </c>
      <c r="AC1421" s="39">
        <f t="shared" si="720"/>
        <v>0</v>
      </c>
      <c r="AD1421" s="39">
        <f t="shared" si="720"/>
        <v>0</v>
      </c>
      <c r="AE1421" s="20">
        <f t="shared" si="689"/>
        <v>0</v>
      </c>
    </row>
    <row r="1422" spans="1:31">
      <c r="A1422" s="282">
        <f t="shared" si="702"/>
        <v>673</v>
      </c>
      <c r="B1422" s="18">
        <f t="shared" si="719"/>
        <v>0</v>
      </c>
      <c r="C1422" s="271">
        <f t="shared" si="719"/>
        <v>0</v>
      </c>
      <c r="D1422" s="18">
        <f t="shared" si="706"/>
        <v>0</v>
      </c>
      <c r="E1422" s="18">
        <f t="shared" si="706"/>
        <v>0</v>
      </c>
      <c r="F1422" s="19">
        <f t="shared" si="707"/>
        <v>0</v>
      </c>
      <c r="G1422" s="19">
        <f t="shared" si="708"/>
        <v>0</v>
      </c>
      <c r="H1422" s="19">
        <f t="shared" si="709"/>
        <v>0</v>
      </c>
      <c r="I1422" s="19">
        <f t="shared" si="710"/>
        <v>0</v>
      </c>
      <c r="J1422" s="19">
        <f t="shared" si="694"/>
        <v>0</v>
      </c>
      <c r="K1422" s="19">
        <f t="shared" si="695"/>
        <v>0</v>
      </c>
      <c r="L1422" s="19">
        <f t="shared" si="711"/>
        <v>0</v>
      </c>
      <c r="M1422" s="19">
        <f t="shared" si="712"/>
        <v>0</v>
      </c>
      <c r="N1422" s="19">
        <f t="shared" si="713"/>
        <v>0</v>
      </c>
      <c r="O1422" s="19">
        <f t="shared" si="696"/>
        <v>0</v>
      </c>
      <c r="P1422" s="19">
        <f t="shared" si="697"/>
        <v>0</v>
      </c>
      <c r="Q1422" s="19">
        <f t="shared" si="698"/>
        <v>0</v>
      </c>
      <c r="R1422" s="19">
        <f t="shared" si="714"/>
        <v>0</v>
      </c>
      <c r="S1422" s="19">
        <f t="shared" si="715"/>
        <v>0</v>
      </c>
      <c r="T1422" s="19">
        <f t="shared" si="699"/>
        <v>0</v>
      </c>
      <c r="U1422" s="19">
        <f t="shared" si="700"/>
        <v>0</v>
      </c>
      <c r="V1422" s="19">
        <f t="shared" si="716"/>
        <v>0</v>
      </c>
      <c r="W1422" s="19">
        <f t="shared" si="717"/>
        <v>0</v>
      </c>
      <c r="X1422" s="19">
        <f t="shared" si="718"/>
        <v>0</v>
      </c>
      <c r="Y1422" s="19">
        <f t="shared" si="701"/>
        <v>0</v>
      </c>
      <c r="Z1422" s="39">
        <f t="shared" si="720"/>
        <v>0</v>
      </c>
      <c r="AA1422" s="39">
        <f t="shared" si="720"/>
        <v>0</v>
      </c>
      <c r="AB1422" s="39">
        <f t="shared" si="720"/>
        <v>0</v>
      </c>
      <c r="AC1422" s="39">
        <f t="shared" si="720"/>
        <v>0</v>
      </c>
      <c r="AD1422" s="39">
        <f t="shared" si="720"/>
        <v>0</v>
      </c>
      <c r="AE1422" s="20">
        <f t="shared" si="689"/>
        <v>0</v>
      </c>
    </row>
    <row r="1423" spans="1:31">
      <c r="A1423" s="282">
        <f t="shared" si="702"/>
        <v>674</v>
      </c>
      <c r="B1423" s="18">
        <f t="shared" si="719"/>
        <v>0</v>
      </c>
      <c r="C1423" s="271">
        <f t="shared" si="719"/>
        <v>0</v>
      </c>
      <c r="D1423" s="18">
        <f t="shared" si="706"/>
        <v>0</v>
      </c>
      <c r="E1423" s="18">
        <f t="shared" si="706"/>
        <v>0</v>
      </c>
      <c r="F1423" s="19">
        <f t="shared" si="707"/>
        <v>0</v>
      </c>
      <c r="G1423" s="19">
        <f t="shared" si="708"/>
        <v>0</v>
      </c>
      <c r="H1423" s="19">
        <f t="shared" si="709"/>
        <v>0</v>
      </c>
      <c r="I1423" s="19">
        <f t="shared" si="710"/>
        <v>0</v>
      </c>
      <c r="J1423" s="19">
        <f t="shared" si="694"/>
        <v>0</v>
      </c>
      <c r="K1423" s="19">
        <f t="shared" si="695"/>
        <v>0</v>
      </c>
      <c r="L1423" s="19">
        <f t="shared" si="711"/>
        <v>0</v>
      </c>
      <c r="M1423" s="19">
        <f t="shared" si="712"/>
        <v>0</v>
      </c>
      <c r="N1423" s="19">
        <f t="shared" si="713"/>
        <v>0</v>
      </c>
      <c r="O1423" s="19">
        <f t="shared" si="696"/>
        <v>0</v>
      </c>
      <c r="P1423" s="19">
        <f t="shared" si="697"/>
        <v>0</v>
      </c>
      <c r="Q1423" s="19">
        <f t="shared" si="698"/>
        <v>0</v>
      </c>
      <c r="R1423" s="19">
        <f t="shared" si="714"/>
        <v>0</v>
      </c>
      <c r="S1423" s="19">
        <f t="shared" si="715"/>
        <v>0</v>
      </c>
      <c r="T1423" s="19">
        <f t="shared" si="699"/>
        <v>0</v>
      </c>
      <c r="U1423" s="19">
        <f t="shared" si="700"/>
        <v>0</v>
      </c>
      <c r="V1423" s="19">
        <f t="shared" si="716"/>
        <v>0</v>
      </c>
      <c r="W1423" s="19">
        <f t="shared" si="717"/>
        <v>0</v>
      </c>
      <c r="X1423" s="19">
        <f t="shared" si="718"/>
        <v>0</v>
      </c>
      <c r="Y1423" s="19">
        <f t="shared" si="701"/>
        <v>0</v>
      </c>
      <c r="Z1423" s="39">
        <f t="shared" si="720"/>
        <v>0</v>
      </c>
      <c r="AA1423" s="39">
        <f t="shared" si="720"/>
        <v>0</v>
      </c>
      <c r="AB1423" s="39">
        <f t="shared" si="720"/>
        <v>0</v>
      </c>
      <c r="AC1423" s="39">
        <f t="shared" si="720"/>
        <v>0</v>
      </c>
      <c r="AD1423" s="39">
        <f t="shared" si="720"/>
        <v>0</v>
      </c>
      <c r="AE1423" s="20">
        <f t="shared" si="689"/>
        <v>0</v>
      </c>
    </row>
    <row r="1424" spans="1:31">
      <c r="A1424" s="282">
        <f t="shared" si="702"/>
        <v>675</v>
      </c>
      <c r="B1424" s="18">
        <f t="shared" si="719"/>
        <v>0</v>
      </c>
      <c r="C1424" s="271">
        <f t="shared" si="719"/>
        <v>0</v>
      </c>
      <c r="D1424" s="18">
        <f t="shared" si="706"/>
        <v>0</v>
      </c>
      <c r="E1424" s="18">
        <f t="shared" si="706"/>
        <v>0</v>
      </c>
      <c r="F1424" s="19">
        <f t="shared" si="707"/>
        <v>0</v>
      </c>
      <c r="G1424" s="19">
        <f t="shared" si="708"/>
        <v>0</v>
      </c>
      <c r="H1424" s="19">
        <f t="shared" si="709"/>
        <v>0</v>
      </c>
      <c r="I1424" s="19">
        <f t="shared" si="710"/>
        <v>0</v>
      </c>
      <c r="J1424" s="19">
        <f t="shared" si="694"/>
        <v>0</v>
      </c>
      <c r="K1424" s="19">
        <f t="shared" si="695"/>
        <v>0</v>
      </c>
      <c r="L1424" s="19">
        <f t="shared" si="711"/>
        <v>0</v>
      </c>
      <c r="M1424" s="19">
        <f t="shared" si="712"/>
        <v>0</v>
      </c>
      <c r="N1424" s="19">
        <f t="shared" si="713"/>
        <v>0</v>
      </c>
      <c r="O1424" s="19">
        <f t="shared" si="696"/>
        <v>0</v>
      </c>
      <c r="P1424" s="19">
        <f t="shared" si="697"/>
        <v>0</v>
      </c>
      <c r="Q1424" s="19">
        <f t="shared" si="698"/>
        <v>0</v>
      </c>
      <c r="R1424" s="19">
        <f t="shared" si="714"/>
        <v>0</v>
      </c>
      <c r="S1424" s="19">
        <f t="shared" si="715"/>
        <v>0</v>
      </c>
      <c r="T1424" s="19">
        <f t="shared" si="699"/>
        <v>0</v>
      </c>
      <c r="U1424" s="19">
        <f t="shared" si="700"/>
        <v>0</v>
      </c>
      <c r="V1424" s="19">
        <f t="shared" si="716"/>
        <v>0</v>
      </c>
      <c r="W1424" s="19">
        <f t="shared" si="717"/>
        <v>0</v>
      </c>
      <c r="X1424" s="19">
        <f t="shared" si="718"/>
        <v>0</v>
      </c>
      <c r="Y1424" s="19">
        <f t="shared" si="701"/>
        <v>0</v>
      </c>
      <c r="Z1424" s="39">
        <f t="shared" si="720"/>
        <v>0</v>
      </c>
      <c r="AA1424" s="39">
        <f t="shared" si="720"/>
        <v>0</v>
      </c>
      <c r="AB1424" s="39">
        <f t="shared" si="720"/>
        <v>0</v>
      </c>
      <c r="AC1424" s="39">
        <f t="shared" si="720"/>
        <v>0</v>
      </c>
      <c r="AD1424" s="39">
        <f t="shared" si="720"/>
        <v>0</v>
      </c>
      <c r="AE1424" s="20">
        <f t="shared" si="689"/>
        <v>0</v>
      </c>
    </row>
    <row r="1425" spans="1:31">
      <c r="A1425" s="282">
        <f t="shared" si="702"/>
        <v>676</v>
      </c>
      <c r="B1425" s="18">
        <f t="shared" si="719"/>
        <v>0</v>
      </c>
      <c r="C1425" s="271">
        <f t="shared" si="719"/>
        <v>0</v>
      </c>
      <c r="D1425" s="18">
        <f t="shared" si="706"/>
        <v>0</v>
      </c>
      <c r="E1425" s="18">
        <f t="shared" si="706"/>
        <v>0</v>
      </c>
      <c r="F1425" s="19">
        <f t="shared" si="707"/>
        <v>0</v>
      </c>
      <c r="G1425" s="19">
        <f t="shared" si="708"/>
        <v>0</v>
      </c>
      <c r="H1425" s="19">
        <f t="shared" si="709"/>
        <v>0</v>
      </c>
      <c r="I1425" s="19">
        <f t="shared" si="710"/>
        <v>0</v>
      </c>
      <c r="J1425" s="19">
        <f t="shared" si="694"/>
        <v>0</v>
      </c>
      <c r="K1425" s="19">
        <f t="shared" si="695"/>
        <v>0</v>
      </c>
      <c r="L1425" s="19">
        <f t="shared" si="711"/>
        <v>0</v>
      </c>
      <c r="M1425" s="19">
        <f t="shared" si="712"/>
        <v>0</v>
      </c>
      <c r="N1425" s="19">
        <f t="shared" si="713"/>
        <v>0</v>
      </c>
      <c r="O1425" s="19">
        <f t="shared" si="696"/>
        <v>0</v>
      </c>
      <c r="P1425" s="19">
        <f t="shared" si="697"/>
        <v>0</v>
      </c>
      <c r="Q1425" s="19">
        <f t="shared" si="698"/>
        <v>0</v>
      </c>
      <c r="R1425" s="19">
        <f t="shared" si="714"/>
        <v>0</v>
      </c>
      <c r="S1425" s="19">
        <f t="shared" si="715"/>
        <v>0</v>
      </c>
      <c r="T1425" s="19">
        <f t="shared" si="699"/>
        <v>0</v>
      </c>
      <c r="U1425" s="19">
        <f t="shared" si="700"/>
        <v>0</v>
      </c>
      <c r="V1425" s="19">
        <f t="shared" si="716"/>
        <v>0</v>
      </c>
      <c r="W1425" s="19">
        <f t="shared" si="717"/>
        <v>0</v>
      </c>
      <c r="X1425" s="19">
        <f t="shared" si="718"/>
        <v>0</v>
      </c>
      <c r="Y1425" s="19">
        <f t="shared" si="701"/>
        <v>0</v>
      </c>
      <c r="Z1425" s="39">
        <f t="shared" si="720"/>
        <v>0</v>
      </c>
      <c r="AA1425" s="39">
        <f t="shared" si="720"/>
        <v>0</v>
      </c>
      <c r="AB1425" s="39">
        <f t="shared" si="720"/>
        <v>0</v>
      </c>
      <c r="AC1425" s="39">
        <f t="shared" si="720"/>
        <v>0</v>
      </c>
      <c r="AD1425" s="39">
        <f t="shared" si="720"/>
        <v>0</v>
      </c>
      <c r="AE1425" s="20">
        <f t="shared" si="689"/>
        <v>0</v>
      </c>
    </row>
    <row r="1426" spans="1:31">
      <c r="A1426" s="282">
        <f t="shared" si="702"/>
        <v>677</v>
      </c>
      <c r="B1426" s="18">
        <f t="shared" si="719"/>
        <v>0</v>
      </c>
      <c r="C1426" s="271">
        <f t="shared" si="719"/>
        <v>0</v>
      </c>
      <c r="D1426" s="18">
        <f t="shared" si="706"/>
        <v>0</v>
      </c>
      <c r="E1426" s="18">
        <f t="shared" si="706"/>
        <v>0</v>
      </c>
      <c r="F1426" s="19">
        <f t="shared" si="707"/>
        <v>0</v>
      </c>
      <c r="G1426" s="19">
        <f t="shared" si="708"/>
        <v>0</v>
      </c>
      <c r="H1426" s="19">
        <f t="shared" si="709"/>
        <v>0</v>
      </c>
      <c r="I1426" s="19">
        <f t="shared" si="710"/>
        <v>0</v>
      </c>
      <c r="J1426" s="19">
        <f t="shared" si="694"/>
        <v>0</v>
      </c>
      <c r="K1426" s="19">
        <f t="shared" si="695"/>
        <v>0</v>
      </c>
      <c r="L1426" s="19">
        <f t="shared" si="711"/>
        <v>0</v>
      </c>
      <c r="M1426" s="19">
        <f t="shared" si="712"/>
        <v>0</v>
      </c>
      <c r="N1426" s="19">
        <f t="shared" si="713"/>
        <v>0</v>
      </c>
      <c r="O1426" s="19">
        <f t="shared" si="696"/>
        <v>0</v>
      </c>
      <c r="P1426" s="19">
        <f t="shared" si="697"/>
        <v>0</v>
      </c>
      <c r="Q1426" s="19">
        <f t="shared" si="698"/>
        <v>0</v>
      </c>
      <c r="R1426" s="19">
        <f t="shared" si="714"/>
        <v>0</v>
      </c>
      <c r="S1426" s="19">
        <f t="shared" si="715"/>
        <v>0</v>
      </c>
      <c r="T1426" s="19">
        <f t="shared" si="699"/>
        <v>0</v>
      </c>
      <c r="U1426" s="19">
        <f t="shared" si="700"/>
        <v>0</v>
      </c>
      <c r="V1426" s="19">
        <f t="shared" si="716"/>
        <v>0</v>
      </c>
      <c r="W1426" s="19">
        <f t="shared" si="717"/>
        <v>0</v>
      </c>
      <c r="X1426" s="19">
        <f t="shared" si="718"/>
        <v>0</v>
      </c>
      <c r="Y1426" s="19">
        <f t="shared" si="701"/>
        <v>0</v>
      </c>
      <c r="Z1426" s="39">
        <f t="shared" si="720"/>
        <v>0</v>
      </c>
      <c r="AA1426" s="39">
        <f t="shared" si="720"/>
        <v>0</v>
      </c>
      <c r="AB1426" s="39">
        <f t="shared" si="720"/>
        <v>0</v>
      </c>
      <c r="AC1426" s="39">
        <f t="shared" si="720"/>
        <v>0</v>
      </c>
      <c r="AD1426" s="39">
        <f t="shared" si="720"/>
        <v>0</v>
      </c>
      <c r="AE1426" s="20">
        <f t="shared" ref="AE1426:AE1435" si="721">SUM(F1426:AD1426)</f>
        <v>0</v>
      </c>
    </row>
    <row r="1427" spans="1:31">
      <c r="A1427" s="282">
        <f t="shared" si="702"/>
        <v>678</v>
      </c>
      <c r="B1427" s="18">
        <f t="shared" si="719"/>
        <v>0</v>
      </c>
      <c r="C1427" s="271">
        <f t="shared" si="719"/>
        <v>0</v>
      </c>
      <c r="D1427" s="18">
        <f t="shared" si="706"/>
        <v>0</v>
      </c>
      <c r="E1427" s="18">
        <f t="shared" si="706"/>
        <v>0</v>
      </c>
      <c r="F1427" s="19">
        <f t="shared" si="707"/>
        <v>0</v>
      </c>
      <c r="G1427" s="19">
        <f t="shared" si="708"/>
        <v>0</v>
      </c>
      <c r="H1427" s="19">
        <f t="shared" si="709"/>
        <v>0</v>
      </c>
      <c r="I1427" s="19">
        <f t="shared" si="710"/>
        <v>0</v>
      </c>
      <c r="J1427" s="19">
        <f t="shared" si="694"/>
        <v>0</v>
      </c>
      <c r="K1427" s="19">
        <f t="shared" si="695"/>
        <v>0</v>
      </c>
      <c r="L1427" s="19">
        <f t="shared" si="711"/>
        <v>0</v>
      </c>
      <c r="M1427" s="19">
        <f t="shared" si="712"/>
        <v>0</v>
      </c>
      <c r="N1427" s="19">
        <f t="shared" si="713"/>
        <v>0</v>
      </c>
      <c r="O1427" s="19">
        <f t="shared" si="696"/>
        <v>0</v>
      </c>
      <c r="P1427" s="19">
        <f t="shared" si="697"/>
        <v>0</v>
      </c>
      <c r="Q1427" s="19">
        <f t="shared" si="698"/>
        <v>0</v>
      </c>
      <c r="R1427" s="19">
        <f t="shared" si="714"/>
        <v>0</v>
      </c>
      <c r="S1427" s="19">
        <f t="shared" si="715"/>
        <v>0</v>
      </c>
      <c r="T1427" s="19">
        <f t="shared" si="699"/>
        <v>0</v>
      </c>
      <c r="U1427" s="19">
        <f t="shared" si="700"/>
        <v>0</v>
      </c>
      <c r="V1427" s="19">
        <f t="shared" si="716"/>
        <v>0</v>
      </c>
      <c r="W1427" s="19">
        <f t="shared" si="717"/>
        <v>0</v>
      </c>
      <c r="X1427" s="19">
        <f t="shared" si="718"/>
        <v>0</v>
      </c>
      <c r="Y1427" s="19">
        <f t="shared" si="701"/>
        <v>0</v>
      </c>
      <c r="Z1427" s="39">
        <f t="shared" si="720"/>
        <v>0</v>
      </c>
      <c r="AA1427" s="39">
        <f t="shared" si="720"/>
        <v>0</v>
      </c>
      <c r="AB1427" s="39">
        <f t="shared" si="720"/>
        <v>0</v>
      </c>
      <c r="AC1427" s="39">
        <f t="shared" si="720"/>
        <v>0</v>
      </c>
      <c r="AD1427" s="39">
        <f t="shared" si="720"/>
        <v>0</v>
      </c>
      <c r="AE1427" s="20">
        <f t="shared" si="721"/>
        <v>0</v>
      </c>
    </row>
    <row r="1428" spans="1:31">
      <c r="A1428" s="282">
        <f t="shared" si="702"/>
        <v>679</v>
      </c>
      <c r="B1428" s="18">
        <f t="shared" si="719"/>
        <v>0</v>
      </c>
      <c r="C1428" s="271">
        <f t="shared" si="719"/>
        <v>0</v>
      </c>
      <c r="D1428" s="18">
        <f t="shared" si="706"/>
        <v>0</v>
      </c>
      <c r="E1428" s="18">
        <f t="shared" si="706"/>
        <v>0</v>
      </c>
      <c r="F1428" s="19">
        <f t="shared" si="707"/>
        <v>0</v>
      </c>
      <c r="G1428" s="19">
        <f t="shared" si="708"/>
        <v>0</v>
      </c>
      <c r="H1428" s="19">
        <f t="shared" si="709"/>
        <v>0</v>
      </c>
      <c r="I1428" s="19">
        <f t="shared" si="710"/>
        <v>0</v>
      </c>
      <c r="J1428" s="19">
        <f t="shared" si="694"/>
        <v>0</v>
      </c>
      <c r="K1428" s="19">
        <f t="shared" si="695"/>
        <v>0</v>
      </c>
      <c r="L1428" s="19">
        <f t="shared" si="711"/>
        <v>0</v>
      </c>
      <c r="M1428" s="19">
        <f t="shared" si="712"/>
        <v>0</v>
      </c>
      <c r="N1428" s="19">
        <f t="shared" si="713"/>
        <v>0</v>
      </c>
      <c r="O1428" s="19">
        <f t="shared" si="696"/>
        <v>0</v>
      </c>
      <c r="P1428" s="19">
        <f t="shared" si="697"/>
        <v>0</v>
      </c>
      <c r="Q1428" s="19">
        <f t="shared" si="698"/>
        <v>0</v>
      </c>
      <c r="R1428" s="19">
        <f t="shared" si="714"/>
        <v>0</v>
      </c>
      <c r="S1428" s="19">
        <f t="shared" si="715"/>
        <v>0</v>
      </c>
      <c r="T1428" s="19">
        <f t="shared" si="699"/>
        <v>0</v>
      </c>
      <c r="U1428" s="19">
        <f t="shared" si="700"/>
        <v>0</v>
      </c>
      <c r="V1428" s="19">
        <f t="shared" si="716"/>
        <v>0</v>
      </c>
      <c r="W1428" s="19">
        <f t="shared" si="717"/>
        <v>0</v>
      </c>
      <c r="X1428" s="19">
        <f t="shared" si="718"/>
        <v>0</v>
      </c>
      <c r="Y1428" s="19">
        <f t="shared" si="701"/>
        <v>0</v>
      </c>
      <c r="Z1428" s="39">
        <f t="shared" ref="Z1428:AD1434" si="722">Z684</f>
        <v>0</v>
      </c>
      <c r="AA1428" s="39">
        <f t="shared" si="722"/>
        <v>0</v>
      </c>
      <c r="AB1428" s="39">
        <f t="shared" si="722"/>
        <v>0</v>
      </c>
      <c r="AC1428" s="39">
        <f t="shared" si="722"/>
        <v>0</v>
      </c>
      <c r="AD1428" s="39">
        <f t="shared" si="722"/>
        <v>0</v>
      </c>
      <c r="AE1428" s="20">
        <f t="shared" si="721"/>
        <v>0</v>
      </c>
    </row>
    <row r="1429" spans="1:31">
      <c r="A1429" s="282">
        <f t="shared" si="702"/>
        <v>680</v>
      </c>
      <c r="B1429" s="18">
        <f t="shared" si="719"/>
        <v>0</v>
      </c>
      <c r="C1429" s="271">
        <f t="shared" si="719"/>
        <v>0</v>
      </c>
      <c r="D1429" s="18">
        <f t="shared" si="706"/>
        <v>0</v>
      </c>
      <c r="E1429" s="18">
        <f t="shared" si="706"/>
        <v>0</v>
      </c>
      <c r="F1429" s="19">
        <f t="shared" si="707"/>
        <v>0</v>
      </c>
      <c r="G1429" s="19">
        <f t="shared" si="708"/>
        <v>0</v>
      </c>
      <c r="H1429" s="19">
        <f t="shared" si="709"/>
        <v>0</v>
      </c>
      <c r="I1429" s="19">
        <f t="shared" si="710"/>
        <v>0</v>
      </c>
      <c r="J1429" s="19">
        <f t="shared" si="694"/>
        <v>0</v>
      </c>
      <c r="K1429" s="19">
        <f t="shared" si="695"/>
        <v>0</v>
      </c>
      <c r="L1429" s="19">
        <f t="shared" si="711"/>
        <v>0</v>
      </c>
      <c r="M1429" s="19">
        <f t="shared" si="712"/>
        <v>0</v>
      </c>
      <c r="N1429" s="19">
        <f t="shared" si="713"/>
        <v>0</v>
      </c>
      <c r="O1429" s="19">
        <f t="shared" si="696"/>
        <v>0</v>
      </c>
      <c r="P1429" s="19">
        <f t="shared" si="697"/>
        <v>0</v>
      </c>
      <c r="Q1429" s="19">
        <f t="shared" si="698"/>
        <v>0</v>
      </c>
      <c r="R1429" s="19">
        <f t="shared" si="714"/>
        <v>0</v>
      </c>
      <c r="S1429" s="19">
        <f t="shared" si="715"/>
        <v>0</v>
      </c>
      <c r="T1429" s="19">
        <f t="shared" si="699"/>
        <v>0</v>
      </c>
      <c r="U1429" s="19">
        <f t="shared" si="700"/>
        <v>0</v>
      </c>
      <c r="V1429" s="19">
        <f t="shared" si="716"/>
        <v>0</v>
      </c>
      <c r="W1429" s="19">
        <f t="shared" si="717"/>
        <v>0</v>
      </c>
      <c r="X1429" s="19">
        <f t="shared" si="718"/>
        <v>0</v>
      </c>
      <c r="Y1429" s="19">
        <f t="shared" si="701"/>
        <v>0</v>
      </c>
      <c r="Z1429" s="39">
        <f t="shared" si="722"/>
        <v>0</v>
      </c>
      <c r="AA1429" s="39">
        <f t="shared" si="722"/>
        <v>0</v>
      </c>
      <c r="AB1429" s="39">
        <f t="shared" si="722"/>
        <v>0</v>
      </c>
      <c r="AC1429" s="39">
        <f t="shared" si="722"/>
        <v>0</v>
      </c>
      <c r="AD1429" s="39">
        <f t="shared" si="722"/>
        <v>0</v>
      </c>
      <c r="AE1429" s="20">
        <f t="shared" si="721"/>
        <v>0</v>
      </c>
    </row>
    <row r="1430" spans="1:31">
      <c r="A1430" s="282">
        <f t="shared" si="702"/>
        <v>681</v>
      </c>
      <c r="B1430" s="18">
        <f t="shared" si="719"/>
        <v>0</v>
      </c>
      <c r="C1430" s="271">
        <f t="shared" si="719"/>
        <v>0</v>
      </c>
      <c r="D1430" s="18">
        <f t="shared" si="706"/>
        <v>0</v>
      </c>
      <c r="E1430" s="18">
        <f t="shared" si="706"/>
        <v>0</v>
      </c>
      <c r="F1430" s="19">
        <f t="shared" si="707"/>
        <v>0</v>
      </c>
      <c r="G1430" s="19">
        <f t="shared" si="708"/>
        <v>0</v>
      </c>
      <c r="H1430" s="19">
        <f t="shared" si="709"/>
        <v>0</v>
      </c>
      <c r="I1430" s="19">
        <f t="shared" si="710"/>
        <v>0</v>
      </c>
      <c r="J1430" s="19">
        <f t="shared" si="694"/>
        <v>0</v>
      </c>
      <c r="K1430" s="19">
        <f t="shared" si="695"/>
        <v>0</v>
      </c>
      <c r="L1430" s="19">
        <f t="shared" si="711"/>
        <v>0</v>
      </c>
      <c r="M1430" s="19">
        <f t="shared" si="712"/>
        <v>0</v>
      </c>
      <c r="N1430" s="19">
        <f t="shared" si="713"/>
        <v>0</v>
      </c>
      <c r="O1430" s="19">
        <f t="shared" si="696"/>
        <v>0</v>
      </c>
      <c r="P1430" s="19">
        <f t="shared" si="697"/>
        <v>0</v>
      </c>
      <c r="Q1430" s="19">
        <f t="shared" si="698"/>
        <v>0</v>
      </c>
      <c r="R1430" s="19">
        <f t="shared" si="714"/>
        <v>0</v>
      </c>
      <c r="S1430" s="19">
        <f t="shared" si="715"/>
        <v>0</v>
      </c>
      <c r="T1430" s="19">
        <f t="shared" si="699"/>
        <v>0</v>
      </c>
      <c r="U1430" s="19">
        <f t="shared" si="700"/>
        <v>0</v>
      </c>
      <c r="V1430" s="19">
        <f t="shared" si="716"/>
        <v>0</v>
      </c>
      <c r="W1430" s="19">
        <f t="shared" si="717"/>
        <v>0</v>
      </c>
      <c r="X1430" s="19">
        <f t="shared" si="718"/>
        <v>0</v>
      </c>
      <c r="Y1430" s="19">
        <f t="shared" si="701"/>
        <v>0</v>
      </c>
      <c r="Z1430" s="39">
        <f t="shared" si="722"/>
        <v>0</v>
      </c>
      <c r="AA1430" s="39">
        <f t="shared" si="722"/>
        <v>0</v>
      </c>
      <c r="AB1430" s="39">
        <f t="shared" si="722"/>
        <v>0</v>
      </c>
      <c r="AC1430" s="39">
        <f t="shared" si="722"/>
        <v>0</v>
      </c>
      <c r="AD1430" s="39">
        <f t="shared" si="722"/>
        <v>0</v>
      </c>
      <c r="AE1430" s="20">
        <f t="shared" si="721"/>
        <v>0</v>
      </c>
    </row>
    <row r="1431" spans="1:31">
      <c r="A1431" s="282">
        <f t="shared" si="702"/>
        <v>682</v>
      </c>
      <c r="B1431" s="18">
        <f t="shared" si="719"/>
        <v>0</v>
      </c>
      <c r="C1431" s="271">
        <f t="shared" si="719"/>
        <v>0</v>
      </c>
      <c r="D1431" s="18">
        <f t="shared" si="706"/>
        <v>0</v>
      </c>
      <c r="E1431" s="18">
        <f t="shared" si="706"/>
        <v>0</v>
      </c>
      <c r="F1431" s="19">
        <f t="shared" si="707"/>
        <v>0</v>
      </c>
      <c r="G1431" s="19">
        <f t="shared" si="708"/>
        <v>0</v>
      </c>
      <c r="H1431" s="19">
        <f t="shared" si="709"/>
        <v>0</v>
      </c>
      <c r="I1431" s="19">
        <f t="shared" si="710"/>
        <v>0</v>
      </c>
      <c r="J1431" s="19">
        <f t="shared" si="694"/>
        <v>0</v>
      </c>
      <c r="K1431" s="19">
        <f t="shared" si="695"/>
        <v>0</v>
      </c>
      <c r="L1431" s="19">
        <f t="shared" si="711"/>
        <v>0</v>
      </c>
      <c r="M1431" s="19">
        <f t="shared" si="712"/>
        <v>0</v>
      </c>
      <c r="N1431" s="19">
        <f t="shared" si="713"/>
        <v>0</v>
      </c>
      <c r="O1431" s="19">
        <f t="shared" si="696"/>
        <v>0</v>
      </c>
      <c r="P1431" s="19">
        <f t="shared" si="697"/>
        <v>0</v>
      </c>
      <c r="Q1431" s="19">
        <f t="shared" si="698"/>
        <v>0</v>
      </c>
      <c r="R1431" s="19">
        <f t="shared" si="714"/>
        <v>0</v>
      </c>
      <c r="S1431" s="19">
        <f t="shared" si="715"/>
        <v>0</v>
      </c>
      <c r="T1431" s="19">
        <f t="shared" si="699"/>
        <v>0</v>
      </c>
      <c r="U1431" s="19">
        <f t="shared" si="700"/>
        <v>0</v>
      </c>
      <c r="V1431" s="19">
        <f t="shared" si="716"/>
        <v>0</v>
      </c>
      <c r="W1431" s="19">
        <f t="shared" si="717"/>
        <v>0</v>
      </c>
      <c r="X1431" s="19">
        <f t="shared" si="718"/>
        <v>0</v>
      </c>
      <c r="Y1431" s="19">
        <f t="shared" si="701"/>
        <v>0</v>
      </c>
      <c r="Z1431" s="39">
        <f t="shared" si="722"/>
        <v>0</v>
      </c>
      <c r="AA1431" s="39">
        <f t="shared" si="722"/>
        <v>0</v>
      </c>
      <c r="AB1431" s="39">
        <f t="shared" si="722"/>
        <v>0</v>
      </c>
      <c r="AC1431" s="39">
        <f t="shared" si="722"/>
        <v>0</v>
      </c>
      <c r="AD1431" s="39">
        <f t="shared" si="722"/>
        <v>0</v>
      </c>
      <c r="AE1431" s="20">
        <f t="shared" si="721"/>
        <v>0</v>
      </c>
    </row>
    <row r="1432" spans="1:31">
      <c r="A1432" s="282">
        <f t="shared" si="702"/>
        <v>683</v>
      </c>
      <c r="B1432" s="18">
        <f t="shared" si="719"/>
        <v>0</v>
      </c>
      <c r="C1432" s="271">
        <f t="shared" si="719"/>
        <v>0</v>
      </c>
      <c r="D1432" s="18">
        <f t="shared" si="706"/>
        <v>0</v>
      </c>
      <c r="E1432" s="18">
        <f t="shared" si="706"/>
        <v>0</v>
      </c>
      <c r="F1432" s="19">
        <f t="shared" si="707"/>
        <v>0</v>
      </c>
      <c r="G1432" s="19">
        <f t="shared" si="708"/>
        <v>0</v>
      </c>
      <c r="H1432" s="19">
        <f t="shared" si="709"/>
        <v>0</v>
      </c>
      <c r="I1432" s="19">
        <f t="shared" si="710"/>
        <v>0</v>
      </c>
      <c r="J1432" s="19">
        <f t="shared" si="694"/>
        <v>0</v>
      </c>
      <c r="K1432" s="19">
        <f t="shared" si="695"/>
        <v>0</v>
      </c>
      <c r="L1432" s="19">
        <f t="shared" si="711"/>
        <v>0</v>
      </c>
      <c r="M1432" s="19">
        <f t="shared" si="712"/>
        <v>0</v>
      </c>
      <c r="N1432" s="19">
        <f t="shared" si="713"/>
        <v>0</v>
      </c>
      <c r="O1432" s="19">
        <f t="shared" si="696"/>
        <v>0</v>
      </c>
      <c r="P1432" s="19">
        <f t="shared" si="697"/>
        <v>0</v>
      </c>
      <c r="Q1432" s="19">
        <f t="shared" si="698"/>
        <v>0</v>
      </c>
      <c r="R1432" s="19">
        <f t="shared" si="714"/>
        <v>0</v>
      </c>
      <c r="S1432" s="19">
        <f t="shared" si="715"/>
        <v>0</v>
      </c>
      <c r="T1432" s="19">
        <f t="shared" si="699"/>
        <v>0</v>
      </c>
      <c r="U1432" s="19">
        <f t="shared" si="700"/>
        <v>0</v>
      </c>
      <c r="V1432" s="19">
        <f t="shared" si="716"/>
        <v>0</v>
      </c>
      <c r="W1432" s="19">
        <f t="shared" si="717"/>
        <v>0</v>
      </c>
      <c r="X1432" s="19">
        <f t="shared" si="718"/>
        <v>0</v>
      </c>
      <c r="Y1432" s="19">
        <f t="shared" si="701"/>
        <v>0</v>
      </c>
      <c r="Z1432" s="39">
        <f t="shared" si="722"/>
        <v>0</v>
      </c>
      <c r="AA1432" s="39">
        <f t="shared" si="722"/>
        <v>0</v>
      </c>
      <c r="AB1432" s="39">
        <f t="shared" si="722"/>
        <v>0</v>
      </c>
      <c r="AC1432" s="39">
        <f t="shared" si="722"/>
        <v>0</v>
      </c>
      <c r="AD1432" s="39">
        <f t="shared" si="722"/>
        <v>0</v>
      </c>
      <c r="AE1432" s="20">
        <f t="shared" si="721"/>
        <v>0</v>
      </c>
    </row>
    <row r="1433" spans="1:31">
      <c r="A1433" s="282">
        <f t="shared" si="702"/>
        <v>684</v>
      </c>
      <c r="B1433" s="18">
        <f t="shared" si="719"/>
        <v>0</v>
      </c>
      <c r="C1433" s="271">
        <f t="shared" si="719"/>
        <v>0</v>
      </c>
      <c r="D1433" s="18">
        <f t="shared" si="706"/>
        <v>0</v>
      </c>
      <c r="E1433" s="18">
        <f t="shared" si="706"/>
        <v>0</v>
      </c>
      <c r="F1433" s="19">
        <f t="shared" si="707"/>
        <v>0</v>
      </c>
      <c r="G1433" s="19">
        <f t="shared" si="708"/>
        <v>0</v>
      </c>
      <c r="H1433" s="19">
        <f t="shared" si="709"/>
        <v>0</v>
      </c>
      <c r="I1433" s="19">
        <f t="shared" si="710"/>
        <v>0</v>
      </c>
      <c r="J1433" s="19">
        <f t="shared" si="694"/>
        <v>0</v>
      </c>
      <c r="K1433" s="19">
        <f t="shared" si="695"/>
        <v>0</v>
      </c>
      <c r="L1433" s="19">
        <f t="shared" si="711"/>
        <v>0</v>
      </c>
      <c r="M1433" s="19">
        <f t="shared" si="712"/>
        <v>0</v>
      </c>
      <c r="N1433" s="19">
        <f t="shared" si="713"/>
        <v>0</v>
      </c>
      <c r="O1433" s="19">
        <f t="shared" si="696"/>
        <v>0</v>
      </c>
      <c r="P1433" s="19">
        <f t="shared" si="697"/>
        <v>0</v>
      </c>
      <c r="Q1433" s="19">
        <f t="shared" si="698"/>
        <v>0</v>
      </c>
      <c r="R1433" s="19">
        <f t="shared" si="714"/>
        <v>0</v>
      </c>
      <c r="S1433" s="19">
        <f t="shared" si="715"/>
        <v>0</v>
      </c>
      <c r="T1433" s="19">
        <f t="shared" si="699"/>
        <v>0</v>
      </c>
      <c r="U1433" s="19">
        <f t="shared" si="700"/>
        <v>0</v>
      </c>
      <c r="V1433" s="19">
        <f t="shared" si="716"/>
        <v>0</v>
      </c>
      <c r="W1433" s="19">
        <f t="shared" si="717"/>
        <v>0</v>
      </c>
      <c r="X1433" s="19">
        <f t="shared" si="718"/>
        <v>0</v>
      </c>
      <c r="Y1433" s="19">
        <f t="shared" si="701"/>
        <v>0</v>
      </c>
      <c r="Z1433" s="39">
        <f t="shared" si="722"/>
        <v>0</v>
      </c>
      <c r="AA1433" s="39">
        <f t="shared" si="722"/>
        <v>0</v>
      </c>
      <c r="AB1433" s="39">
        <f t="shared" si="722"/>
        <v>0</v>
      </c>
      <c r="AC1433" s="39">
        <f t="shared" si="722"/>
        <v>0</v>
      </c>
      <c r="AD1433" s="39">
        <f t="shared" si="722"/>
        <v>0</v>
      </c>
      <c r="AE1433" s="20">
        <f t="shared" si="721"/>
        <v>0</v>
      </c>
    </row>
    <row r="1434" spans="1:31">
      <c r="A1434" s="282">
        <f t="shared" si="702"/>
        <v>685</v>
      </c>
      <c r="B1434" s="18">
        <f t="shared" si="719"/>
        <v>0</v>
      </c>
      <c r="C1434" s="271">
        <f t="shared" si="719"/>
        <v>0</v>
      </c>
      <c r="D1434" s="18">
        <f t="shared" si="706"/>
        <v>0</v>
      </c>
      <c r="E1434" s="18">
        <f t="shared" si="706"/>
        <v>0</v>
      </c>
      <c r="F1434" s="19">
        <f t="shared" si="707"/>
        <v>0</v>
      </c>
      <c r="G1434" s="19">
        <f t="shared" si="708"/>
        <v>0</v>
      </c>
      <c r="H1434" s="19">
        <f t="shared" si="709"/>
        <v>0</v>
      </c>
      <c r="I1434" s="19">
        <f t="shared" si="710"/>
        <v>0</v>
      </c>
      <c r="J1434" s="19">
        <f t="shared" si="694"/>
        <v>0</v>
      </c>
      <c r="K1434" s="19">
        <f t="shared" si="695"/>
        <v>0</v>
      </c>
      <c r="L1434" s="19">
        <f t="shared" si="711"/>
        <v>0</v>
      </c>
      <c r="M1434" s="19">
        <f t="shared" si="712"/>
        <v>0</v>
      </c>
      <c r="N1434" s="19">
        <f t="shared" si="713"/>
        <v>0</v>
      </c>
      <c r="O1434" s="19">
        <f t="shared" si="696"/>
        <v>0</v>
      </c>
      <c r="P1434" s="19">
        <f t="shared" si="697"/>
        <v>0</v>
      </c>
      <c r="Q1434" s="19">
        <f t="shared" si="698"/>
        <v>0</v>
      </c>
      <c r="R1434" s="19">
        <f t="shared" si="714"/>
        <v>0</v>
      </c>
      <c r="S1434" s="19">
        <f t="shared" si="715"/>
        <v>0</v>
      </c>
      <c r="T1434" s="19">
        <f t="shared" si="699"/>
        <v>0</v>
      </c>
      <c r="U1434" s="19">
        <f t="shared" si="700"/>
        <v>0</v>
      </c>
      <c r="V1434" s="19">
        <f t="shared" si="716"/>
        <v>0</v>
      </c>
      <c r="W1434" s="19">
        <f t="shared" si="717"/>
        <v>0</v>
      </c>
      <c r="X1434" s="19">
        <f t="shared" si="718"/>
        <v>0</v>
      </c>
      <c r="Y1434" s="19">
        <f t="shared" si="701"/>
        <v>0</v>
      </c>
      <c r="Z1434" s="39">
        <f t="shared" si="722"/>
        <v>0</v>
      </c>
      <c r="AA1434" s="39">
        <f t="shared" si="722"/>
        <v>0</v>
      </c>
      <c r="AB1434" s="39">
        <f t="shared" si="722"/>
        <v>0</v>
      </c>
      <c r="AC1434" s="39">
        <f t="shared" si="722"/>
        <v>0</v>
      </c>
      <c r="AD1434" s="39">
        <f t="shared" si="722"/>
        <v>0</v>
      </c>
      <c r="AE1434" s="20">
        <f t="shared" si="721"/>
        <v>0</v>
      </c>
    </row>
    <row r="1435" spans="1:31">
      <c r="A1435" s="282">
        <f t="shared" si="702"/>
        <v>686</v>
      </c>
      <c r="B1435" s="18">
        <f t="shared" si="719"/>
        <v>0</v>
      </c>
      <c r="C1435" s="271">
        <f t="shared" si="719"/>
        <v>0</v>
      </c>
      <c r="D1435" s="18">
        <f t="shared" si="706"/>
        <v>0</v>
      </c>
      <c r="E1435" s="18">
        <f t="shared" si="706"/>
        <v>0</v>
      </c>
      <c r="F1435" s="19">
        <f t="shared" si="707"/>
        <v>0</v>
      </c>
      <c r="G1435" s="19">
        <f t="shared" si="708"/>
        <v>0</v>
      </c>
      <c r="H1435" s="19">
        <f t="shared" si="709"/>
        <v>0</v>
      </c>
      <c r="I1435" s="19">
        <f t="shared" si="710"/>
        <v>0</v>
      </c>
      <c r="J1435" s="19">
        <f t="shared" si="694"/>
        <v>0</v>
      </c>
      <c r="K1435" s="19">
        <f t="shared" si="695"/>
        <v>0</v>
      </c>
      <c r="L1435" s="19">
        <f t="shared" si="711"/>
        <v>0</v>
      </c>
      <c r="M1435" s="19">
        <f t="shared" si="712"/>
        <v>0</v>
      </c>
      <c r="N1435" s="19">
        <f t="shared" si="713"/>
        <v>0</v>
      </c>
      <c r="O1435" s="19">
        <f t="shared" si="696"/>
        <v>0</v>
      </c>
      <c r="P1435" s="19">
        <f t="shared" si="697"/>
        <v>0</v>
      </c>
      <c r="Q1435" s="19">
        <f t="shared" si="698"/>
        <v>0</v>
      </c>
      <c r="R1435" s="19">
        <f t="shared" si="714"/>
        <v>0</v>
      </c>
      <c r="S1435" s="19">
        <f t="shared" si="715"/>
        <v>0</v>
      </c>
      <c r="T1435" s="19">
        <f t="shared" si="699"/>
        <v>0</v>
      </c>
      <c r="U1435" s="19">
        <f t="shared" si="700"/>
        <v>0</v>
      </c>
      <c r="V1435" s="19">
        <f t="shared" si="716"/>
        <v>0</v>
      </c>
      <c r="W1435" s="19">
        <f t="shared" si="717"/>
        <v>0</v>
      </c>
      <c r="X1435" s="19">
        <f t="shared" si="718"/>
        <v>0</v>
      </c>
      <c r="Y1435" s="19">
        <f t="shared" si="701"/>
        <v>0</v>
      </c>
      <c r="Z1435" s="39">
        <f t="shared" ref="Z1435:AD1435" si="723">Z691</f>
        <v>0</v>
      </c>
      <c r="AA1435" s="39">
        <f t="shared" si="723"/>
        <v>0</v>
      </c>
      <c r="AB1435" s="39">
        <f t="shared" si="723"/>
        <v>0</v>
      </c>
      <c r="AC1435" s="39">
        <f t="shared" si="723"/>
        <v>0</v>
      </c>
      <c r="AD1435" s="39">
        <f t="shared" si="723"/>
        <v>0</v>
      </c>
      <c r="AE1435" s="20">
        <f t="shared" si="721"/>
        <v>0</v>
      </c>
    </row>
    <row r="1436" spans="1:31">
      <c r="A1436" s="282">
        <f t="shared" si="702"/>
        <v>687</v>
      </c>
      <c r="B1436" s="18">
        <f t="shared" si="719"/>
        <v>0</v>
      </c>
      <c r="C1436" s="271">
        <f t="shared" si="719"/>
        <v>0</v>
      </c>
      <c r="D1436" s="18">
        <f t="shared" si="706"/>
        <v>0</v>
      </c>
      <c r="E1436" s="18">
        <f t="shared" si="706"/>
        <v>0</v>
      </c>
      <c r="F1436" s="19">
        <f t="shared" si="707"/>
        <v>0</v>
      </c>
      <c r="G1436" s="19">
        <f t="shared" si="708"/>
        <v>0</v>
      </c>
      <c r="H1436" s="19">
        <f t="shared" si="709"/>
        <v>0</v>
      </c>
      <c r="I1436" s="19">
        <f t="shared" si="710"/>
        <v>0</v>
      </c>
      <c r="J1436" s="19">
        <f t="shared" si="694"/>
        <v>0</v>
      </c>
      <c r="K1436" s="19">
        <f t="shared" si="695"/>
        <v>0</v>
      </c>
      <c r="L1436" s="19">
        <f t="shared" si="711"/>
        <v>0</v>
      </c>
      <c r="M1436" s="19">
        <f t="shared" si="712"/>
        <v>0</v>
      </c>
      <c r="N1436" s="19">
        <f t="shared" si="713"/>
        <v>0</v>
      </c>
      <c r="O1436" s="19">
        <f t="shared" si="696"/>
        <v>0</v>
      </c>
      <c r="P1436" s="19">
        <f t="shared" si="697"/>
        <v>0</v>
      </c>
      <c r="Q1436" s="19">
        <f t="shared" si="698"/>
        <v>0</v>
      </c>
      <c r="R1436" s="19">
        <f t="shared" si="714"/>
        <v>0</v>
      </c>
      <c r="S1436" s="19">
        <f t="shared" si="715"/>
        <v>0</v>
      </c>
      <c r="T1436" s="19">
        <f t="shared" si="699"/>
        <v>0</v>
      </c>
      <c r="U1436" s="19">
        <f t="shared" si="700"/>
        <v>0</v>
      </c>
      <c r="V1436" s="19">
        <f t="shared" si="716"/>
        <v>0</v>
      </c>
      <c r="W1436" s="19">
        <f t="shared" si="717"/>
        <v>0</v>
      </c>
      <c r="X1436" s="19">
        <f t="shared" si="718"/>
        <v>0</v>
      </c>
      <c r="Y1436" s="19">
        <f t="shared" si="701"/>
        <v>0</v>
      </c>
      <c r="Z1436" s="39">
        <f t="shared" ref="Z1436:AD1445" si="724">Z692</f>
        <v>0</v>
      </c>
      <c r="AA1436" s="39">
        <f t="shared" si="724"/>
        <v>0</v>
      </c>
      <c r="AB1436" s="39">
        <f t="shared" si="724"/>
        <v>0</v>
      </c>
      <c r="AC1436" s="39">
        <f t="shared" si="724"/>
        <v>0</v>
      </c>
      <c r="AD1436" s="39">
        <f t="shared" si="724"/>
        <v>0</v>
      </c>
      <c r="AE1436" s="20">
        <f t="shared" ref="AE1436:AE1490" si="725">SUM(F1436:AD1436)</f>
        <v>0</v>
      </c>
    </row>
    <row r="1437" spans="1:31">
      <c r="A1437" s="282">
        <f t="shared" si="702"/>
        <v>688</v>
      </c>
      <c r="B1437" s="18">
        <f t="shared" ref="B1437:C1444" si="726">B693</f>
        <v>0</v>
      </c>
      <c r="C1437" s="271">
        <f t="shared" si="726"/>
        <v>0</v>
      </c>
      <c r="D1437" s="18">
        <f t="shared" si="706"/>
        <v>0</v>
      </c>
      <c r="E1437" s="18">
        <f t="shared" si="706"/>
        <v>0</v>
      </c>
      <c r="F1437" s="19">
        <f t="shared" si="707"/>
        <v>0</v>
      </c>
      <c r="G1437" s="19">
        <f t="shared" si="708"/>
        <v>0</v>
      </c>
      <c r="H1437" s="19">
        <f t="shared" si="709"/>
        <v>0</v>
      </c>
      <c r="I1437" s="19">
        <f t="shared" si="710"/>
        <v>0</v>
      </c>
      <c r="J1437" s="19">
        <f t="shared" si="694"/>
        <v>0</v>
      </c>
      <c r="K1437" s="19">
        <f t="shared" si="695"/>
        <v>0</v>
      </c>
      <c r="L1437" s="19">
        <f t="shared" si="711"/>
        <v>0</v>
      </c>
      <c r="M1437" s="19">
        <f t="shared" si="712"/>
        <v>0</v>
      </c>
      <c r="N1437" s="19">
        <f t="shared" si="713"/>
        <v>0</v>
      </c>
      <c r="O1437" s="19">
        <f t="shared" si="696"/>
        <v>0</v>
      </c>
      <c r="P1437" s="19">
        <f t="shared" si="697"/>
        <v>0</v>
      </c>
      <c r="Q1437" s="19">
        <f t="shared" si="698"/>
        <v>0</v>
      </c>
      <c r="R1437" s="19">
        <f t="shared" si="714"/>
        <v>0</v>
      </c>
      <c r="S1437" s="19">
        <f t="shared" si="715"/>
        <v>0</v>
      </c>
      <c r="T1437" s="19">
        <f t="shared" si="699"/>
        <v>0</v>
      </c>
      <c r="U1437" s="19">
        <f t="shared" si="700"/>
        <v>0</v>
      </c>
      <c r="V1437" s="19">
        <f t="shared" si="716"/>
        <v>0</v>
      </c>
      <c r="W1437" s="19">
        <f t="shared" si="717"/>
        <v>0</v>
      </c>
      <c r="X1437" s="19">
        <f t="shared" si="718"/>
        <v>0</v>
      </c>
      <c r="Y1437" s="19">
        <f t="shared" si="701"/>
        <v>0</v>
      </c>
      <c r="Z1437" s="39">
        <f t="shared" si="724"/>
        <v>0</v>
      </c>
      <c r="AA1437" s="39">
        <f t="shared" si="724"/>
        <v>0</v>
      </c>
      <c r="AB1437" s="39">
        <f t="shared" si="724"/>
        <v>0</v>
      </c>
      <c r="AC1437" s="39">
        <f t="shared" si="724"/>
        <v>0</v>
      </c>
      <c r="AD1437" s="39">
        <f t="shared" si="724"/>
        <v>0</v>
      </c>
      <c r="AE1437" s="20">
        <f t="shared" si="725"/>
        <v>0</v>
      </c>
    </row>
    <row r="1438" spans="1:31">
      <c r="A1438" s="282">
        <f t="shared" si="702"/>
        <v>689</v>
      </c>
      <c r="B1438" s="18">
        <f t="shared" si="726"/>
        <v>0</v>
      </c>
      <c r="C1438" s="271">
        <f t="shared" si="726"/>
        <v>0</v>
      </c>
      <c r="D1438" s="18">
        <f t="shared" si="706"/>
        <v>0</v>
      </c>
      <c r="E1438" s="18">
        <f t="shared" si="706"/>
        <v>0</v>
      </c>
      <c r="F1438" s="19">
        <f t="shared" si="707"/>
        <v>0</v>
      </c>
      <c r="G1438" s="19">
        <f t="shared" si="708"/>
        <v>0</v>
      </c>
      <c r="H1438" s="19">
        <f t="shared" si="709"/>
        <v>0</v>
      </c>
      <c r="I1438" s="19">
        <f t="shared" si="710"/>
        <v>0</v>
      </c>
      <c r="J1438" s="19">
        <f t="shared" si="694"/>
        <v>0</v>
      </c>
      <c r="K1438" s="19">
        <f t="shared" si="695"/>
        <v>0</v>
      </c>
      <c r="L1438" s="19">
        <f t="shared" si="711"/>
        <v>0</v>
      </c>
      <c r="M1438" s="19">
        <f t="shared" si="712"/>
        <v>0</v>
      </c>
      <c r="N1438" s="19">
        <f t="shared" si="713"/>
        <v>0</v>
      </c>
      <c r="O1438" s="19">
        <f t="shared" si="696"/>
        <v>0</v>
      </c>
      <c r="P1438" s="19">
        <f t="shared" si="697"/>
        <v>0</v>
      </c>
      <c r="Q1438" s="19">
        <f t="shared" si="698"/>
        <v>0</v>
      </c>
      <c r="R1438" s="19">
        <f t="shared" si="714"/>
        <v>0</v>
      </c>
      <c r="S1438" s="19">
        <f t="shared" si="715"/>
        <v>0</v>
      </c>
      <c r="T1438" s="19">
        <f t="shared" si="699"/>
        <v>0</v>
      </c>
      <c r="U1438" s="19">
        <f t="shared" si="700"/>
        <v>0</v>
      </c>
      <c r="V1438" s="19">
        <f t="shared" si="716"/>
        <v>0</v>
      </c>
      <c r="W1438" s="19">
        <f t="shared" si="717"/>
        <v>0</v>
      </c>
      <c r="X1438" s="19">
        <f t="shared" si="718"/>
        <v>0</v>
      </c>
      <c r="Y1438" s="19">
        <f t="shared" si="701"/>
        <v>0</v>
      </c>
      <c r="Z1438" s="39">
        <f t="shared" si="724"/>
        <v>0</v>
      </c>
      <c r="AA1438" s="39">
        <f t="shared" si="724"/>
        <v>0</v>
      </c>
      <c r="AB1438" s="39">
        <f t="shared" si="724"/>
        <v>0</v>
      </c>
      <c r="AC1438" s="39">
        <f t="shared" si="724"/>
        <v>0</v>
      </c>
      <c r="AD1438" s="39">
        <f t="shared" si="724"/>
        <v>0</v>
      </c>
      <c r="AE1438" s="20">
        <f t="shared" si="725"/>
        <v>0</v>
      </c>
    </row>
    <row r="1439" spans="1:31">
      <c r="A1439" s="282">
        <f t="shared" si="702"/>
        <v>690</v>
      </c>
      <c r="B1439" s="18">
        <f t="shared" si="726"/>
        <v>0</v>
      </c>
      <c r="C1439" s="271">
        <f t="shared" si="726"/>
        <v>0</v>
      </c>
      <c r="D1439" s="18">
        <f t="shared" si="706"/>
        <v>0</v>
      </c>
      <c r="E1439" s="18">
        <f t="shared" si="706"/>
        <v>0</v>
      </c>
      <c r="F1439" s="19">
        <f t="shared" si="707"/>
        <v>0</v>
      </c>
      <c r="G1439" s="19">
        <f t="shared" si="708"/>
        <v>0</v>
      </c>
      <c r="H1439" s="19">
        <f t="shared" si="709"/>
        <v>0</v>
      </c>
      <c r="I1439" s="19">
        <f t="shared" si="710"/>
        <v>0</v>
      </c>
      <c r="J1439" s="19">
        <f t="shared" si="694"/>
        <v>0</v>
      </c>
      <c r="K1439" s="19">
        <f t="shared" si="695"/>
        <v>0</v>
      </c>
      <c r="L1439" s="19">
        <f t="shared" si="711"/>
        <v>0</v>
      </c>
      <c r="M1439" s="19">
        <f t="shared" si="712"/>
        <v>0</v>
      </c>
      <c r="N1439" s="19">
        <f t="shared" si="713"/>
        <v>0</v>
      </c>
      <c r="O1439" s="19">
        <f t="shared" si="696"/>
        <v>0</v>
      </c>
      <c r="P1439" s="19">
        <f t="shared" si="697"/>
        <v>0</v>
      </c>
      <c r="Q1439" s="19">
        <f t="shared" si="698"/>
        <v>0</v>
      </c>
      <c r="R1439" s="19">
        <f t="shared" si="714"/>
        <v>0</v>
      </c>
      <c r="S1439" s="19">
        <f t="shared" si="715"/>
        <v>0</v>
      </c>
      <c r="T1439" s="19">
        <f t="shared" si="699"/>
        <v>0</v>
      </c>
      <c r="U1439" s="19">
        <f t="shared" si="700"/>
        <v>0</v>
      </c>
      <c r="V1439" s="19">
        <f t="shared" si="716"/>
        <v>0</v>
      </c>
      <c r="W1439" s="19">
        <f t="shared" si="717"/>
        <v>0</v>
      </c>
      <c r="X1439" s="19">
        <f t="shared" si="718"/>
        <v>0</v>
      </c>
      <c r="Y1439" s="19">
        <f t="shared" si="701"/>
        <v>0</v>
      </c>
      <c r="Z1439" s="39">
        <f t="shared" si="724"/>
        <v>0</v>
      </c>
      <c r="AA1439" s="39">
        <f t="shared" si="724"/>
        <v>0</v>
      </c>
      <c r="AB1439" s="39">
        <f t="shared" si="724"/>
        <v>0</v>
      </c>
      <c r="AC1439" s="39">
        <f t="shared" si="724"/>
        <v>0</v>
      </c>
      <c r="AD1439" s="39">
        <f t="shared" si="724"/>
        <v>0</v>
      </c>
      <c r="AE1439" s="20">
        <f t="shared" si="725"/>
        <v>0</v>
      </c>
    </row>
    <row r="1440" spans="1:31">
      <c r="A1440" s="282">
        <f t="shared" si="702"/>
        <v>691</v>
      </c>
      <c r="B1440" s="18">
        <f t="shared" si="726"/>
        <v>0</v>
      </c>
      <c r="C1440" s="271">
        <f t="shared" si="726"/>
        <v>0</v>
      </c>
      <c r="D1440" s="18">
        <f t="shared" si="706"/>
        <v>0</v>
      </c>
      <c r="E1440" s="18">
        <f t="shared" si="706"/>
        <v>0</v>
      </c>
      <c r="F1440" s="19">
        <f t="shared" si="707"/>
        <v>0</v>
      </c>
      <c r="G1440" s="19">
        <f t="shared" si="708"/>
        <v>0</v>
      </c>
      <c r="H1440" s="19">
        <f t="shared" si="709"/>
        <v>0</v>
      </c>
      <c r="I1440" s="19">
        <f t="shared" si="710"/>
        <v>0</v>
      </c>
      <c r="J1440" s="19">
        <f t="shared" si="694"/>
        <v>0</v>
      </c>
      <c r="K1440" s="19">
        <f t="shared" si="695"/>
        <v>0</v>
      </c>
      <c r="L1440" s="19">
        <f t="shared" si="711"/>
        <v>0</v>
      </c>
      <c r="M1440" s="19">
        <f t="shared" si="712"/>
        <v>0</v>
      </c>
      <c r="N1440" s="19">
        <f t="shared" si="713"/>
        <v>0</v>
      </c>
      <c r="O1440" s="19">
        <f t="shared" si="696"/>
        <v>0</v>
      </c>
      <c r="P1440" s="19">
        <f t="shared" si="697"/>
        <v>0</v>
      </c>
      <c r="Q1440" s="19">
        <f t="shared" si="698"/>
        <v>0</v>
      </c>
      <c r="R1440" s="19">
        <f t="shared" si="714"/>
        <v>0</v>
      </c>
      <c r="S1440" s="19">
        <f t="shared" si="715"/>
        <v>0</v>
      </c>
      <c r="T1440" s="19">
        <f t="shared" si="699"/>
        <v>0</v>
      </c>
      <c r="U1440" s="19">
        <f t="shared" si="700"/>
        <v>0</v>
      </c>
      <c r="V1440" s="19">
        <f t="shared" si="716"/>
        <v>0</v>
      </c>
      <c r="W1440" s="19">
        <f t="shared" si="717"/>
        <v>0</v>
      </c>
      <c r="X1440" s="19">
        <f t="shared" si="718"/>
        <v>0</v>
      </c>
      <c r="Y1440" s="19">
        <f t="shared" si="701"/>
        <v>0</v>
      </c>
      <c r="Z1440" s="39">
        <f t="shared" si="724"/>
        <v>0</v>
      </c>
      <c r="AA1440" s="39">
        <f t="shared" si="724"/>
        <v>0</v>
      </c>
      <c r="AB1440" s="39">
        <f t="shared" si="724"/>
        <v>0</v>
      </c>
      <c r="AC1440" s="39">
        <f t="shared" si="724"/>
        <v>0</v>
      </c>
      <c r="AD1440" s="39">
        <f t="shared" si="724"/>
        <v>0</v>
      </c>
      <c r="AE1440" s="20">
        <f t="shared" si="725"/>
        <v>0</v>
      </c>
    </row>
    <row r="1441" spans="1:31">
      <c r="A1441" s="282">
        <f t="shared" si="702"/>
        <v>692</v>
      </c>
      <c r="B1441" s="18">
        <f t="shared" si="726"/>
        <v>0</v>
      </c>
      <c r="C1441" s="271">
        <f t="shared" si="726"/>
        <v>0</v>
      </c>
      <c r="D1441" s="18">
        <f t="shared" si="706"/>
        <v>0</v>
      </c>
      <c r="E1441" s="18">
        <f t="shared" si="706"/>
        <v>0</v>
      </c>
      <c r="F1441" s="19">
        <f t="shared" si="707"/>
        <v>0</v>
      </c>
      <c r="G1441" s="19">
        <f t="shared" si="708"/>
        <v>0</v>
      </c>
      <c r="H1441" s="19">
        <f t="shared" si="709"/>
        <v>0</v>
      </c>
      <c r="I1441" s="19">
        <f t="shared" si="710"/>
        <v>0</v>
      </c>
      <c r="J1441" s="19">
        <f t="shared" si="694"/>
        <v>0</v>
      </c>
      <c r="K1441" s="19">
        <f t="shared" si="695"/>
        <v>0</v>
      </c>
      <c r="L1441" s="19">
        <f t="shared" si="711"/>
        <v>0</v>
      </c>
      <c r="M1441" s="19">
        <f t="shared" si="712"/>
        <v>0</v>
      </c>
      <c r="N1441" s="19">
        <f t="shared" si="713"/>
        <v>0</v>
      </c>
      <c r="O1441" s="19">
        <f t="shared" si="696"/>
        <v>0</v>
      </c>
      <c r="P1441" s="19">
        <f t="shared" si="697"/>
        <v>0</v>
      </c>
      <c r="Q1441" s="19">
        <f t="shared" si="698"/>
        <v>0</v>
      </c>
      <c r="R1441" s="19">
        <f t="shared" si="714"/>
        <v>0</v>
      </c>
      <c r="S1441" s="19">
        <f t="shared" si="715"/>
        <v>0</v>
      </c>
      <c r="T1441" s="19">
        <f t="shared" si="699"/>
        <v>0</v>
      </c>
      <c r="U1441" s="19">
        <f t="shared" si="700"/>
        <v>0</v>
      </c>
      <c r="V1441" s="19">
        <f t="shared" si="716"/>
        <v>0</v>
      </c>
      <c r="W1441" s="19">
        <f t="shared" si="717"/>
        <v>0</v>
      </c>
      <c r="X1441" s="19">
        <f t="shared" si="718"/>
        <v>0</v>
      </c>
      <c r="Y1441" s="19">
        <f t="shared" si="701"/>
        <v>0</v>
      </c>
      <c r="Z1441" s="39">
        <f t="shared" si="724"/>
        <v>0</v>
      </c>
      <c r="AA1441" s="39">
        <f t="shared" si="724"/>
        <v>0</v>
      </c>
      <c r="AB1441" s="39">
        <f t="shared" si="724"/>
        <v>0</v>
      </c>
      <c r="AC1441" s="39">
        <f t="shared" si="724"/>
        <v>0</v>
      </c>
      <c r="AD1441" s="39">
        <f t="shared" si="724"/>
        <v>0</v>
      </c>
      <c r="AE1441" s="20">
        <f t="shared" si="725"/>
        <v>0</v>
      </c>
    </row>
    <row r="1442" spans="1:31">
      <c r="A1442" s="282">
        <f t="shared" si="702"/>
        <v>693</v>
      </c>
      <c r="B1442" s="18">
        <f t="shared" si="726"/>
        <v>0</v>
      </c>
      <c r="C1442" s="271">
        <f t="shared" si="726"/>
        <v>0</v>
      </c>
      <c r="D1442" s="18">
        <f t="shared" si="706"/>
        <v>0</v>
      </c>
      <c r="E1442" s="18">
        <f t="shared" si="706"/>
        <v>0</v>
      </c>
      <c r="F1442" s="19">
        <f t="shared" si="707"/>
        <v>0</v>
      </c>
      <c r="G1442" s="19">
        <f t="shared" si="708"/>
        <v>0</v>
      </c>
      <c r="H1442" s="19">
        <f t="shared" si="709"/>
        <v>0</v>
      </c>
      <c r="I1442" s="19">
        <f t="shared" si="710"/>
        <v>0</v>
      </c>
      <c r="J1442" s="19">
        <f t="shared" si="694"/>
        <v>0</v>
      </c>
      <c r="K1442" s="19">
        <f t="shared" si="695"/>
        <v>0</v>
      </c>
      <c r="L1442" s="19">
        <f t="shared" si="711"/>
        <v>0</v>
      </c>
      <c r="M1442" s="19">
        <f t="shared" si="712"/>
        <v>0</v>
      </c>
      <c r="N1442" s="19">
        <f t="shared" si="713"/>
        <v>0</v>
      </c>
      <c r="O1442" s="19">
        <f t="shared" si="696"/>
        <v>0</v>
      </c>
      <c r="P1442" s="19">
        <f t="shared" si="697"/>
        <v>0</v>
      </c>
      <c r="Q1442" s="19">
        <f t="shared" si="698"/>
        <v>0</v>
      </c>
      <c r="R1442" s="19">
        <f t="shared" si="714"/>
        <v>0</v>
      </c>
      <c r="S1442" s="19">
        <f t="shared" si="715"/>
        <v>0</v>
      </c>
      <c r="T1442" s="19">
        <f t="shared" si="699"/>
        <v>0</v>
      </c>
      <c r="U1442" s="19">
        <f t="shared" si="700"/>
        <v>0</v>
      </c>
      <c r="V1442" s="19">
        <f t="shared" si="716"/>
        <v>0</v>
      </c>
      <c r="W1442" s="19">
        <f t="shared" si="717"/>
        <v>0</v>
      </c>
      <c r="X1442" s="19">
        <f t="shared" si="718"/>
        <v>0</v>
      </c>
      <c r="Y1442" s="19">
        <f t="shared" si="701"/>
        <v>0</v>
      </c>
      <c r="Z1442" s="39">
        <f t="shared" si="724"/>
        <v>0</v>
      </c>
      <c r="AA1442" s="39">
        <f t="shared" si="724"/>
        <v>0</v>
      </c>
      <c r="AB1442" s="39">
        <f t="shared" si="724"/>
        <v>0</v>
      </c>
      <c r="AC1442" s="39">
        <f t="shared" si="724"/>
        <v>0</v>
      </c>
      <c r="AD1442" s="39">
        <f t="shared" si="724"/>
        <v>0</v>
      </c>
      <c r="AE1442" s="20">
        <f t="shared" si="725"/>
        <v>0</v>
      </c>
    </row>
    <row r="1443" spans="1:31">
      <c r="A1443" s="282">
        <f t="shared" si="702"/>
        <v>694</v>
      </c>
      <c r="B1443" s="18">
        <f t="shared" si="726"/>
        <v>0</v>
      </c>
      <c r="C1443" s="271">
        <f t="shared" si="726"/>
        <v>0</v>
      </c>
      <c r="D1443" s="18">
        <f t="shared" si="706"/>
        <v>0</v>
      </c>
      <c r="E1443" s="18">
        <f t="shared" si="706"/>
        <v>0</v>
      </c>
      <c r="F1443" s="19">
        <f t="shared" si="707"/>
        <v>0</v>
      </c>
      <c r="G1443" s="19">
        <f t="shared" si="708"/>
        <v>0</v>
      </c>
      <c r="H1443" s="19">
        <f t="shared" si="709"/>
        <v>0</v>
      </c>
      <c r="I1443" s="19">
        <f t="shared" si="710"/>
        <v>0</v>
      </c>
      <c r="J1443" s="19">
        <f t="shared" si="694"/>
        <v>0</v>
      </c>
      <c r="K1443" s="19">
        <f t="shared" si="695"/>
        <v>0</v>
      </c>
      <c r="L1443" s="19">
        <f t="shared" si="711"/>
        <v>0</v>
      </c>
      <c r="M1443" s="19">
        <f t="shared" si="712"/>
        <v>0</v>
      </c>
      <c r="N1443" s="19">
        <f t="shared" si="713"/>
        <v>0</v>
      </c>
      <c r="O1443" s="19">
        <f t="shared" si="696"/>
        <v>0</v>
      </c>
      <c r="P1443" s="19">
        <f t="shared" si="697"/>
        <v>0</v>
      </c>
      <c r="Q1443" s="19">
        <f t="shared" si="698"/>
        <v>0</v>
      </c>
      <c r="R1443" s="19">
        <f t="shared" si="714"/>
        <v>0</v>
      </c>
      <c r="S1443" s="19">
        <f t="shared" si="715"/>
        <v>0</v>
      </c>
      <c r="T1443" s="19">
        <f t="shared" si="699"/>
        <v>0</v>
      </c>
      <c r="U1443" s="19">
        <f t="shared" si="700"/>
        <v>0</v>
      </c>
      <c r="V1443" s="19">
        <f t="shared" si="716"/>
        <v>0</v>
      </c>
      <c r="W1443" s="19">
        <f t="shared" si="717"/>
        <v>0</v>
      </c>
      <c r="X1443" s="19">
        <f t="shared" si="718"/>
        <v>0</v>
      </c>
      <c r="Y1443" s="19">
        <f t="shared" si="701"/>
        <v>0</v>
      </c>
      <c r="Z1443" s="39">
        <f t="shared" si="724"/>
        <v>0</v>
      </c>
      <c r="AA1443" s="39">
        <f t="shared" si="724"/>
        <v>0</v>
      </c>
      <c r="AB1443" s="39">
        <f t="shared" si="724"/>
        <v>0</v>
      </c>
      <c r="AC1443" s="39">
        <f t="shared" si="724"/>
        <v>0</v>
      </c>
      <c r="AD1443" s="39">
        <f t="shared" si="724"/>
        <v>0</v>
      </c>
      <c r="AE1443" s="20">
        <f t="shared" si="725"/>
        <v>0</v>
      </c>
    </row>
    <row r="1444" spans="1:31">
      <c r="A1444" s="282">
        <f t="shared" si="702"/>
        <v>695</v>
      </c>
      <c r="B1444" s="18">
        <f t="shared" si="726"/>
        <v>0</v>
      </c>
      <c r="C1444" s="271">
        <f t="shared" si="726"/>
        <v>0</v>
      </c>
      <c r="D1444" s="18">
        <f t="shared" si="706"/>
        <v>0</v>
      </c>
      <c r="E1444" s="18">
        <f t="shared" si="706"/>
        <v>0</v>
      </c>
      <c r="F1444" s="19">
        <f t="shared" si="707"/>
        <v>0</v>
      </c>
      <c r="G1444" s="19">
        <f t="shared" si="708"/>
        <v>0</v>
      </c>
      <c r="H1444" s="19">
        <f t="shared" si="709"/>
        <v>0</v>
      </c>
      <c r="I1444" s="19">
        <f t="shared" si="710"/>
        <v>0</v>
      </c>
      <c r="J1444" s="19">
        <f t="shared" si="694"/>
        <v>0</v>
      </c>
      <c r="K1444" s="19">
        <f t="shared" si="695"/>
        <v>0</v>
      </c>
      <c r="L1444" s="19">
        <f t="shared" si="711"/>
        <v>0</v>
      </c>
      <c r="M1444" s="19">
        <f t="shared" si="712"/>
        <v>0</v>
      </c>
      <c r="N1444" s="19">
        <f t="shared" si="713"/>
        <v>0</v>
      </c>
      <c r="O1444" s="19">
        <f t="shared" si="696"/>
        <v>0</v>
      </c>
      <c r="P1444" s="19">
        <f t="shared" si="697"/>
        <v>0</v>
      </c>
      <c r="Q1444" s="19">
        <f t="shared" si="698"/>
        <v>0</v>
      </c>
      <c r="R1444" s="19">
        <f t="shared" si="714"/>
        <v>0</v>
      </c>
      <c r="S1444" s="19">
        <f t="shared" si="715"/>
        <v>0</v>
      </c>
      <c r="T1444" s="19">
        <f t="shared" si="699"/>
        <v>0</v>
      </c>
      <c r="U1444" s="19">
        <f t="shared" si="700"/>
        <v>0</v>
      </c>
      <c r="V1444" s="19">
        <f t="shared" si="716"/>
        <v>0</v>
      </c>
      <c r="W1444" s="19">
        <f t="shared" si="717"/>
        <v>0</v>
      </c>
      <c r="X1444" s="19">
        <f t="shared" si="718"/>
        <v>0</v>
      </c>
      <c r="Y1444" s="19">
        <f t="shared" si="701"/>
        <v>0</v>
      </c>
      <c r="Z1444" s="39">
        <f t="shared" si="724"/>
        <v>0</v>
      </c>
      <c r="AA1444" s="39">
        <f t="shared" si="724"/>
        <v>0</v>
      </c>
      <c r="AB1444" s="39">
        <f t="shared" si="724"/>
        <v>0</v>
      </c>
      <c r="AC1444" s="39">
        <f t="shared" si="724"/>
        <v>0</v>
      </c>
      <c r="AD1444" s="39">
        <f t="shared" si="724"/>
        <v>0</v>
      </c>
      <c r="AE1444" s="20">
        <f t="shared" si="725"/>
        <v>0</v>
      </c>
    </row>
    <row r="1445" spans="1:31">
      <c r="A1445" s="282">
        <f t="shared" si="702"/>
        <v>696</v>
      </c>
      <c r="B1445" s="18">
        <f t="shared" ref="B1445:E1464" si="727">B701</f>
        <v>0</v>
      </c>
      <c r="C1445" s="271">
        <f t="shared" si="727"/>
        <v>0</v>
      </c>
      <c r="D1445" s="18">
        <f t="shared" si="727"/>
        <v>0</v>
      </c>
      <c r="E1445" s="18">
        <f t="shared" si="727"/>
        <v>0</v>
      </c>
      <c r="F1445" s="19">
        <f t="shared" si="707"/>
        <v>0</v>
      </c>
      <c r="G1445" s="19">
        <f t="shared" si="708"/>
        <v>0</v>
      </c>
      <c r="H1445" s="19">
        <f t="shared" si="709"/>
        <v>0</v>
      </c>
      <c r="I1445" s="19">
        <f t="shared" si="710"/>
        <v>0</v>
      </c>
      <c r="J1445" s="19">
        <f t="shared" si="694"/>
        <v>0</v>
      </c>
      <c r="K1445" s="19">
        <f t="shared" si="695"/>
        <v>0</v>
      </c>
      <c r="L1445" s="19">
        <f t="shared" si="711"/>
        <v>0</v>
      </c>
      <c r="M1445" s="19">
        <f t="shared" si="712"/>
        <v>0</v>
      </c>
      <c r="N1445" s="19">
        <f t="shared" si="713"/>
        <v>0</v>
      </c>
      <c r="O1445" s="19">
        <f t="shared" si="696"/>
        <v>0</v>
      </c>
      <c r="P1445" s="19">
        <f t="shared" si="697"/>
        <v>0</v>
      </c>
      <c r="Q1445" s="19">
        <f t="shared" si="698"/>
        <v>0</v>
      </c>
      <c r="R1445" s="19">
        <f t="shared" si="714"/>
        <v>0</v>
      </c>
      <c r="S1445" s="19">
        <f t="shared" si="715"/>
        <v>0</v>
      </c>
      <c r="T1445" s="19">
        <f t="shared" si="699"/>
        <v>0</v>
      </c>
      <c r="U1445" s="19">
        <f t="shared" si="700"/>
        <v>0</v>
      </c>
      <c r="V1445" s="19">
        <f t="shared" si="716"/>
        <v>0</v>
      </c>
      <c r="W1445" s="19">
        <f t="shared" si="717"/>
        <v>0</v>
      </c>
      <c r="X1445" s="19">
        <f t="shared" si="718"/>
        <v>0</v>
      </c>
      <c r="Y1445" s="19">
        <f t="shared" si="701"/>
        <v>0</v>
      </c>
      <c r="Z1445" s="39">
        <f t="shared" si="724"/>
        <v>0</v>
      </c>
      <c r="AA1445" s="39">
        <f t="shared" si="724"/>
        <v>0</v>
      </c>
      <c r="AB1445" s="39">
        <f t="shared" si="724"/>
        <v>0</v>
      </c>
      <c r="AC1445" s="39">
        <f t="shared" si="724"/>
        <v>0</v>
      </c>
      <c r="AD1445" s="39">
        <f t="shared" si="724"/>
        <v>0</v>
      </c>
      <c r="AE1445" s="20">
        <f t="shared" si="725"/>
        <v>0</v>
      </c>
    </row>
    <row r="1446" spans="1:31">
      <c r="A1446" s="282">
        <f t="shared" si="702"/>
        <v>697</v>
      </c>
      <c r="B1446" s="18">
        <f t="shared" si="727"/>
        <v>0</v>
      </c>
      <c r="C1446" s="271">
        <f t="shared" si="727"/>
        <v>0</v>
      </c>
      <c r="D1446" s="18">
        <f t="shared" si="727"/>
        <v>0</v>
      </c>
      <c r="E1446" s="18">
        <f t="shared" si="727"/>
        <v>0</v>
      </c>
      <c r="F1446" s="19">
        <f t="shared" si="707"/>
        <v>0</v>
      </c>
      <c r="G1446" s="19">
        <f t="shared" si="708"/>
        <v>0</v>
      </c>
      <c r="H1446" s="19">
        <f t="shared" si="709"/>
        <v>0</v>
      </c>
      <c r="I1446" s="19">
        <f t="shared" si="710"/>
        <v>0</v>
      </c>
      <c r="J1446" s="19">
        <f t="shared" si="694"/>
        <v>0</v>
      </c>
      <c r="K1446" s="19">
        <f t="shared" si="695"/>
        <v>0</v>
      </c>
      <c r="L1446" s="19">
        <f t="shared" si="711"/>
        <v>0</v>
      </c>
      <c r="M1446" s="19">
        <f t="shared" si="712"/>
        <v>0</v>
      </c>
      <c r="N1446" s="19">
        <f t="shared" si="713"/>
        <v>0</v>
      </c>
      <c r="O1446" s="19">
        <f t="shared" si="696"/>
        <v>0</v>
      </c>
      <c r="P1446" s="19">
        <f t="shared" si="697"/>
        <v>0</v>
      </c>
      <c r="Q1446" s="19">
        <f t="shared" si="698"/>
        <v>0</v>
      </c>
      <c r="R1446" s="19">
        <f t="shared" si="714"/>
        <v>0</v>
      </c>
      <c r="S1446" s="19">
        <f t="shared" si="715"/>
        <v>0</v>
      </c>
      <c r="T1446" s="19">
        <f t="shared" si="699"/>
        <v>0</v>
      </c>
      <c r="U1446" s="19">
        <f t="shared" si="700"/>
        <v>0</v>
      </c>
      <c r="V1446" s="19">
        <f t="shared" si="716"/>
        <v>0</v>
      </c>
      <c r="W1446" s="19">
        <f t="shared" si="717"/>
        <v>0</v>
      </c>
      <c r="X1446" s="19">
        <f t="shared" si="718"/>
        <v>0</v>
      </c>
      <c r="Y1446" s="19">
        <f t="shared" si="701"/>
        <v>0</v>
      </c>
      <c r="Z1446" s="39">
        <f t="shared" ref="Z1446:AD1455" si="728">Z702</f>
        <v>0</v>
      </c>
      <c r="AA1446" s="39">
        <f t="shared" si="728"/>
        <v>0</v>
      </c>
      <c r="AB1446" s="39">
        <f t="shared" si="728"/>
        <v>0</v>
      </c>
      <c r="AC1446" s="39">
        <f t="shared" si="728"/>
        <v>0</v>
      </c>
      <c r="AD1446" s="39">
        <f t="shared" si="728"/>
        <v>0</v>
      </c>
      <c r="AE1446" s="20">
        <f t="shared" si="725"/>
        <v>0</v>
      </c>
    </row>
    <row r="1447" spans="1:31">
      <c r="A1447" s="282">
        <f t="shared" si="702"/>
        <v>698</v>
      </c>
      <c r="B1447" s="18">
        <f t="shared" si="727"/>
        <v>0</v>
      </c>
      <c r="C1447" s="271">
        <f t="shared" si="727"/>
        <v>0</v>
      </c>
      <c r="D1447" s="18">
        <f t="shared" si="727"/>
        <v>0</v>
      </c>
      <c r="E1447" s="18">
        <f t="shared" si="727"/>
        <v>0</v>
      </c>
      <c r="F1447" s="19">
        <f t="shared" si="707"/>
        <v>0</v>
      </c>
      <c r="G1447" s="19">
        <f t="shared" si="708"/>
        <v>0</v>
      </c>
      <c r="H1447" s="19">
        <f t="shared" si="709"/>
        <v>0</v>
      </c>
      <c r="I1447" s="19">
        <f t="shared" si="710"/>
        <v>0</v>
      </c>
      <c r="J1447" s="19">
        <f t="shared" si="694"/>
        <v>0</v>
      </c>
      <c r="K1447" s="19">
        <f t="shared" si="695"/>
        <v>0</v>
      </c>
      <c r="L1447" s="19">
        <f t="shared" si="711"/>
        <v>0</v>
      </c>
      <c r="M1447" s="19">
        <f t="shared" si="712"/>
        <v>0</v>
      </c>
      <c r="N1447" s="19">
        <f t="shared" si="713"/>
        <v>0</v>
      </c>
      <c r="O1447" s="19">
        <f t="shared" si="696"/>
        <v>0</v>
      </c>
      <c r="P1447" s="19">
        <f t="shared" si="697"/>
        <v>0</v>
      </c>
      <c r="Q1447" s="19">
        <f t="shared" si="698"/>
        <v>0</v>
      </c>
      <c r="R1447" s="19">
        <f t="shared" si="714"/>
        <v>0</v>
      </c>
      <c r="S1447" s="19">
        <f t="shared" si="715"/>
        <v>0</v>
      </c>
      <c r="T1447" s="19">
        <f t="shared" si="699"/>
        <v>0</v>
      </c>
      <c r="U1447" s="19">
        <f t="shared" si="700"/>
        <v>0</v>
      </c>
      <c r="V1447" s="19">
        <f t="shared" si="716"/>
        <v>0</v>
      </c>
      <c r="W1447" s="19">
        <f t="shared" si="717"/>
        <v>0</v>
      </c>
      <c r="X1447" s="19">
        <f t="shared" si="718"/>
        <v>0</v>
      </c>
      <c r="Y1447" s="19">
        <f t="shared" si="701"/>
        <v>0</v>
      </c>
      <c r="Z1447" s="39">
        <f t="shared" si="728"/>
        <v>0</v>
      </c>
      <c r="AA1447" s="39">
        <f t="shared" si="728"/>
        <v>0</v>
      </c>
      <c r="AB1447" s="39">
        <f t="shared" si="728"/>
        <v>0</v>
      </c>
      <c r="AC1447" s="39">
        <f t="shared" si="728"/>
        <v>0</v>
      </c>
      <c r="AD1447" s="39">
        <f t="shared" si="728"/>
        <v>0</v>
      </c>
      <c r="AE1447" s="20">
        <f t="shared" si="725"/>
        <v>0</v>
      </c>
    </row>
    <row r="1448" spans="1:31">
      <c r="A1448" s="282">
        <f t="shared" si="702"/>
        <v>699</v>
      </c>
      <c r="B1448" s="18">
        <f t="shared" si="727"/>
        <v>0</v>
      </c>
      <c r="C1448" s="271">
        <f t="shared" si="727"/>
        <v>0</v>
      </c>
      <c r="D1448" s="18">
        <f t="shared" si="727"/>
        <v>0</v>
      </c>
      <c r="E1448" s="18">
        <f t="shared" si="727"/>
        <v>0</v>
      </c>
      <c r="F1448" s="19">
        <f t="shared" si="707"/>
        <v>0</v>
      </c>
      <c r="G1448" s="19">
        <f t="shared" si="708"/>
        <v>0</v>
      </c>
      <c r="H1448" s="19">
        <f t="shared" si="709"/>
        <v>0</v>
      </c>
      <c r="I1448" s="19">
        <f t="shared" si="710"/>
        <v>0</v>
      </c>
      <c r="J1448" s="19">
        <f t="shared" si="694"/>
        <v>0</v>
      </c>
      <c r="K1448" s="19">
        <f t="shared" si="695"/>
        <v>0</v>
      </c>
      <c r="L1448" s="19">
        <f t="shared" si="711"/>
        <v>0</v>
      </c>
      <c r="M1448" s="19">
        <f t="shared" si="712"/>
        <v>0</v>
      </c>
      <c r="N1448" s="19">
        <f t="shared" si="713"/>
        <v>0</v>
      </c>
      <c r="O1448" s="19">
        <f t="shared" si="696"/>
        <v>0</v>
      </c>
      <c r="P1448" s="19">
        <f t="shared" si="697"/>
        <v>0</v>
      </c>
      <c r="Q1448" s="19">
        <f t="shared" si="698"/>
        <v>0</v>
      </c>
      <c r="R1448" s="19">
        <f t="shared" si="714"/>
        <v>0</v>
      </c>
      <c r="S1448" s="19">
        <f t="shared" si="715"/>
        <v>0</v>
      </c>
      <c r="T1448" s="19">
        <f t="shared" si="699"/>
        <v>0</v>
      </c>
      <c r="U1448" s="19">
        <f t="shared" si="700"/>
        <v>0</v>
      </c>
      <c r="V1448" s="19">
        <f t="shared" si="716"/>
        <v>0</v>
      </c>
      <c r="W1448" s="19">
        <f t="shared" si="717"/>
        <v>0</v>
      </c>
      <c r="X1448" s="19">
        <f t="shared" si="718"/>
        <v>0</v>
      </c>
      <c r="Y1448" s="19">
        <f t="shared" si="701"/>
        <v>0</v>
      </c>
      <c r="Z1448" s="39">
        <f t="shared" si="728"/>
        <v>0</v>
      </c>
      <c r="AA1448" s="39">
        <f t="shared" si="728"/>
        <v>0</v>
      </c>
      <c r="AB1448" s="39">
        <f t="shared" si="728"/>
        <v>0</v>
      </c>
      <c r="AC1448" s="39">
        <f t="shared" si="728"/>
        <v>0</v>
      </c>
      <c r="AD1448" s="39">
        <f t="shared" si="728"/>
        <v>0</v>
      </c>
      <c r="AE1448" s="20">
        <f t="shared" si="725"/>
        <v>0</v>
      </c>
    </row>
    <row r="1449" spans="1:31">
      <c r="A1449" s="282">
        <f t="shared" si="702"/>
        <v>700</v>
      </c>
      <c r="B1449" s="18">
        <f t="shared" si="727"/>
        <v>0</v>
      </c>
      <c r="C1449" s="271">
        <f t="shared" si="727"/>
        <v>0</v>
      </c>
      <c r="D1449" s="18">
        <f t="shared" si="727"/>
        <v>0</v>
      </c>
      <c r="E1449" s="18">
        <f t="shared" si="727"/>
        <v>0</v>
      </c>
      <c r="F1449" s="19">
        <f t="shared" si="707"/>
        <v>0</v>
      </c>
      <c r="G1449" s="19">
        <f t="shared" si="708"/>
        <v>0</v>
      </c>
      <c r="H1449" s="19">
        <f t="shared" si="709"/>
        <v>0</v>
      </c>
      <c r="I1449" s="19">
        <f t="shared" si="710"/>
        <v>0</v>
      </c>
      <c r="J1449" s="19">
        <f t="shared" si="694"/>
        <v>0</v>
      </c>
      <c r="K1449" s="19">
        <f t="shared" si="695"/>
        <v>0</v>
      </c>
      <c r="L1449" s="19">
        <f t="shared" si="711"/>
        <v>0</v>
      </c>
      <c r="M1449" s="19">
        <f t="shared" si="712"/>
        <v>0</v>
      </c>
      <c r="N1449" s="19">
        <f t="shared" si="713"/>
        <v>0</v>
      </c>
      <c r="O1449" s="19">
        <f t="shared" si="696"/>
        <v>0</v>
      </c>
      <c r="P1449" s="19">
        <f t="shared" si="697"/>
        <v>0</v>
      </c>
      <c r="Q1449" s="19">
        <f t="shared" si="698"/>
        <v>0</v>
      </c>
      <c r="R1449" s="19">
        <f t="shared" si="714"/>
        <v>0</v>
      </c>
      <c r="S1449" s="19">
        <f t="shared" si="715"/>
        <v>0</v>
      </c>
      <c r="T1449" s="19">
        <f t="shared" si="699"/>
        <v>0</v>
      </c>
      <c r="U1449" s="19">
        <f t="shared" si="700"/>
        <v>0</v>
      </c>
      <c r="V1449" s="19">
        <f t="shared" si="716"/>
        <v>0</v>
      </c>
      <c r="W1449" s="19">
        <f t="shared" si="717"/>
        <v>0</v>
      </c>
      <c r="X1449" s="19">
        <f t="shared" si="718"/>
        <v>0</v>
      </c>
      <c r="Y1449" s="19">
        <f t="shared" si="701"/>
        <v>0</v>
      </c>
      <c r="Z1449" s="39">
        <f t="shared" si="728"/>
        <v>0</v>
      </c>
      <c r="AA1449" s="39">
        <f t="shared" si="728"/>
        <v>0</v>
      </c>
      <c r="AB1449" s="39">
        <f t="shared" si="728"/>
        <v>0</v>
      </c>
      <c r="AC1449" s="39">
        <f t="shared" si="728"/>
        <v>0</v>
      </c>
      <c r="AD1449" s="39">
        <f t="shared" si="728"/>
        <v>0</v>
      </c>
      <c r="AE1449" s="20">
        <f t="shared" si="725"/>
        <v>0</v>
      </c>
    </row>
    <row r="1450" spans="1:31">
      <c r="A1450" s="282">
        <f t="shared" si="702"/>
        <v>701</v>
      </c>
      <c r="B1450" s="18">
        <f t="shared" si="727"/>
        <v>0</v>
      </c>
      <c r="C1450" s="271">
        <f t="shared" si="727"/>
        <v>0</v>
      </c>
      <c r="D1450" s="18">
        <f t="shared" si="727"/>
        <v>0</v>
      </c>
      <c r="E1450" s="18">
        <f t="shared" si="727"/>
        <v>0</v>
      </c>
      <c r="F1450" s="19">
        <f t="shared" si="707"/>
        <v>0</v>
      </c>
      <c r="G1450" s="19">
        <f t="shared" si="708"/>
        <v>0</v>
      </c>
      <c r="H1450" s="19">
        <f t="shared" si="709"/>
        <v>0</v>
      </c>
      <c r="I1450" s="19">
        <f t="shared" si="710"/>
        <v>0</v>
      </c>
      <c r="J1450" s="19">
        <f t="shared" si="694"/>
        <v>0</v>
      </c>
      <c r="K1450" s="19">
        <f t="shared" si="695"/>
        <v>0</v>
      </c>
      <c r="L1450" s="19">
        <f t="shared" si="711"/>
        <v>0</v>
      </c>
      <c r="M1450" s="19">
        <f t="shared" si="712"/>
        <v>0</v>
      </c>
      <c r="N1450" s="19">
        <f t="shared" si="713"/>
        <v>0</v>
      </c>
      <c r="O1450" s="19">
        <f t="shared" si="696"/>
        <v>0</v>
      </c>
      <c r="P1450" s="19">
        <f t="shared" si="697"/>
        <v>0</v>
      </c>
      <c r="Q1450" s="19">
        <f t="shared" si="698"/>
        <v>0</v>
      </c>
      <c r="R1450" s="19">
        <f t="shared" si="714"/>
        <v>0</v>
      </c>
      <c r="S1450" s="19">
        <f t="shared" si="715"/>
        <v>0</v>
      </c>
      <c r="T1450" s="19">
        <f t="shared" si="699"/>
        <v>0</v>
      </c>
      <c r="U1450" s="19">
        <f t="shared" si="700"/>
        <v>0</v>
      </c>
      <c r="V1450" s="19">
        <f t="shared" si="716"/>
        <v>0</v>
      </c>
      <c r="W1450" s="19">
        <f t="shared" si="717"/>
        <v>0</v>
      </c>
      <c r="X1450" s="19">
        <f t="shared" si="718"/>
        <v>0</v>
      </c>
      <c r="Y1450" s="19">
        <f t="shared" si="701"/>
        <v>0</v>
      </c>
      <c r="Z1450" s="39">
        <f t="shared" si="728"/>
        <v>0</v>
      </c>
      <c r="AA1450" s="39">
        <f t="shared" si="728"/>
        <v>0</v>
      </c>
      <c r="AB1450" s="39">
        <f t="shared" si="728"/>
        <v>0</v>
      </c>
      <c r="AC1450" s="39">
        <f t="shared" si="728"/>
        <v>0</v>
      </c>
      <c r="AD1450" s="39">
        <f t="shared" si="728"/>
        <v>0</v>
      </c>
      <c r="AE1450" s="20">
        <f t="shared" si="725"/>
        <v>0</v>
      </c>
    </row>
    <row r="1451" spans="1:31">
      <c r="A1451" s="282">
        <f t="shared" si="702"/>
        <v>702</v>
      </c>
      <c r="B1451" s="18">
        <f t="shared" si="727"/>
        <v>0</v>
      </c>
      <c r="C1451" s="271">
        <f t="shared" si="727"/>
        <v>0</v>
      </c>
      <c r="D1451" s="18">
        <f t="shared" si="727"/>
        <v>0</v>
      </c>
      <c r="E1451" s="18">
        <f t="shared" si="727"/>
        <v>0</v>
      </c>
      <c r="F1451" s="19">
        <f t="shared" si="707"/>
        <v>0</v>
      </c>
      <c r="G1451" s="19">
        <f t="shared" si="708"/>
        <v>0</v>
      </c>
      <c r="H1451" s="19">
        <f t="shared" si="709"/>
        <v>0</v>
      </c>
      <c r="I1451" s="19">
        <f t="shared" si="710"/>
        <v>0</v>
      </c>
      <c r="J1451" s="19">
        <f t="shared" si="694"/>
        <v>0</v>
      </c>
      <c r="K1451" s="19">
        <f t="shared" si="695"/>
        <v>0</v>
      </c>
      <c r="L1451" s="19">
        <f t="shared" si="711"/>
        <v>0</v>
      </c>
      <c r="M1451" s="19">
        <f t="shared" si="712"/>
        <v>0</v>
      </c>
      <c r="N1451" s="19">
        <f t="shared" si="713"/>
        <v>0</v>
      </c>
      <c r="O1451" s="19">
        <f t="shared" si="696"/>
        <v>0</v>
      </c>
      <c r="P1451" s="19">
        <f t="shared" si="697"/>
        <v>0</v>
      </c>
      <c r="Q1451" s="19">
        <f t="shared" si="698"/>
        <v>0</v>
      </c>
      <c r="R1451" s="19">
        <f t="shared" si="714"/>
        <v>0</v>
      </c>
      <c r="S1451" s="19">
        <f t="shared" si="715"/>
        <v>0</v>
      </c>
      <c r="T1451" s="19">
        <f t="shared" si="699"/>
        <v>0</v>
      </c>
      <c r="U1451" s="19">
        <f t="shared" si="700"/>
        <v>0</v>
      </c>
      <c r="V1451" s="19">
        <f t="shared" si="716"/>
        <v>0</v>
      </c>
      <c r="W1451" s="19">
        <f t="shared" si="717"/>
        <v>0</v>
      </c>
      <c r="X1451" s="19">
        <f t="shared" si="718"/>
        <v>0</v>
      </c>
      <c r="Y1451" s="19">
        <f t="shared" si="701"/>
        <v>0</v>
      </c>
      <c r="Z1451" s="39">
        <f t="shared" si="728"/>
        <v>0</v>
      </c>
      <c r="AA1451" s="39">
        <f t="shared" si="728"/>
        <v>0</v>
      </c>
      <c r="AB1451" s="39">
        <f t="shared" si="728"/>
        <v>0</v>
      </c>
      <c r="AC1451" s="39">
        <f t="shared" si="728"/>
        <v>0</v>
      </c>
      <c r="AD1451" s="39">
        <f t="shared" si="728"/>
        <v>0</v>
      </c>
      <c r="AE1451" s="20">
        <f t="shared" si="725"/>
        <v>0</v>
      </c>
    </row>
    <row r="1452" spans="1:31">
      <c r="A1452" s="282">
        <f t="shared" si="702"/>
        <v>703</v>
      </c>
      <c r="B1452" s="18">
        <f t="shared" si="727"/>
        <v>0</v>
      </c>
      <c r="C1452" s="271">
        <f t="shared" si="727"/>
        <v>0</v>
      </c>
      <c r="D1452" s="18">
        <f t="shared" si="727"/>
        <v>0</v>
      </c>
      <c r="E1452" s="18">
        <f t="shared" si="727"/>
        <v>0</v>
      </c>
      <c r="F1452" s="19">
        <f t="shared" si="707"/>
        <v>0</v>
      </c>
      <c r="G1452" s="19">
        <f t="shared" si="708"/>
        <v>0</v>
      </c>
      <c r="H1452" s="19">
        <f t="shared" si="709"/>
        <v>0</v>
      </c>
      <c r="I1452" s="19">
        <f t="shared" si="710"/>
        <v>0</v>
      </c>
      <c r="J1452" s="19">
        <f t="shared" si="694"/>
        <v>0</v>
      </c>
      <c r="K1452" s="19">
        <f t="shared" si="695"/>
        <v>0</v>
      </c>
      <c r="L1452" s="19">
        <f t="shared" si="711"/>
        <v>0</v>
      </c>
      <c r="M1452" s="19">
        <f t="shared" si="712"/>
        <v>0</v>
      </c>
      <c r="N1452" s="19">
        <f t="shared" si="713"/>
        <v>0</v>
      </c>
      <c r="O1452" s="19">
        <f t="shared" si="696"/>
        <v>0</v>
      </c>
      <c r="P1452" s="19">
        <f t="shared" si="697"/>
        <v>0</v>
      </c>
      <c r="Q1452" s="19">
        <f t="shared" si="698"/>
        <v>0</v>
      </c>
      <c r="R1452" s="19">
        <f t="shared" si="714"/>
        <v>0</v>
      </c>
      <c r="S1452" s="19">
        <f t="shared" si="715"/>
        <v>0</v>
      </c>
      <c r="T1452" s="19">
        <f t="shared" si="699"/>
        <v>0</v>
      </c>
      <c r="U1452" s="19">
        <f t="shared" si="700"/>
        <v>0</v>
      </c>
      <c r="V1452" s="19">
        <f t="shared" si="716"/>
        <v>0</v>
      </c>
      <c r="W1452" s="19">
        <f t="shared" si="717"/>
        <v>0</v>
      </c>
      <c r="X1452" s="19">
        <f t="shared" si="718"/>
        <v>0</v>
      </c>
      <c r="Y1452" s="19">
        <f t="shared" si="701"/>
        <v>0</v>
      </c>
      <c r="Z1452" s="39">
        <f t="shared" si="728"/>
        <v>0</v>
      </c>
      <c r="AA1452" s="39">
        <f t="shared" si="728"/>
        <v>0</v>
      </c>
      <c r="AB1452" s="39">
        <f t="shared" si="728"/>
        <v>0</v>
      </c>
      <c r="AC1452" s="39">
        <f t="shared" si="728"/>
        <v>0</v>
      </c>
      <c r="AD1452" s="39">
        <f t="shared" si="728"/>
        <v>0</v>
      </c>
      <c r="AE1452" s="20">
        <f t="shared" si="725"/>
        <v>0</v>
      </c>
    </row>
    <row r="1453" spans="1:31">
      <c r="A1453" s="282">
        <f t="shared" si="702"/>
        <v>704</v>
      </c>
      <c r="B1453" s="18">
        <f t="shared" si="727"/>
        <v>0</v>
      </c>
      <c r="C1453" s="271">
        <f t="shared" si="727"/>
        <v>0</v>
      </c>
      <c r="D1453" s="18">
        <f t="shared" si="727"/>
        <v>0</v>
      </c>
      <c r="E1453" s="18">
        <f t="shared" si="727"/>
        <v>0</v>
      </c>
      <c r="F1453" s="19">
        <f t="shared" si="707"/>
        <v>0</v>
      </c>
      <c r="G1453" s="19">
        <f t="shared" si="708"/>
        <v>0</v>
      </c>
      <c r="H1453" s="19">
        <f t="shared" si="709"/>
        <v>0</v>
      </c>
      <c r="I1453" s="19">
        <f t="shared" si="710"/>
        <v>0</v>
      </c>
      <c r="J1453" s="19">
        <f t="shared" si="694"/>
        <v>0</v>
      </c>
      <c r="K1453" s="19">
        <f t="shared" si="695"/>
        <v>0</v>
      </c>
      <c r="L1453" s="19">
        <f t="shared" si="711"/>
        <v>0</v>
      </c>
      <c r="M1453" s="19">
        <f t="shared" si="712"/>
        <v>0</v>
      </c>
      <c r="N1453" s="19">
        <f t="shared" si="713"/>
        <v>0</v>
      </c>
      <c r="O1453" s="19">
        <f t="shared" si="696"/>
        <v>0</v>
      </c>
      <c r="P1453" s="19">
        <f t="shared" si="697"/>
        <v>0</v>
      </c>
      <c r="Q1453" s="19">
        <f t="shared" si="698"/>
        <v>0</v>
      </c>
      <c r="R1453" s="19">
        <f t="shared" si="714"/>
        <v>0</v>
      </c>
      <c r="S1453" s="19">
        <f t="shared" si="715"/>
        <v>0</v>
      </c>
      <c r="T1453" s="19">
        <f t="shared" si="699"/>
        <v>0</v>
      </c>
      <c r="U1453" s="19">
        <f t="shared" si="700"/>
        <v>0</v>
      </c>
      <c r="V1453" s="19">
        <f t="shared" si="716"/>
        <v>0</v>
      </c>
      <c r="W1453" s="19">
        <f t="shared" si="717"/>
        <v>0</v>
      </c>
      <c r="X1453" s="19">
        <f t="shared" si="718"/>
        <v>0</v>
      </c>
      <c r="Y1453" s="19">
        <f t="shared" si="701"/>
        <v>0</v>
      </c>
      <c r="Z1453" s="39">
        <f t="shared" si="728"/>
        <v>0</v>
      </c>
      <c r="AA1453" s="39">
        <f t="shared" si="728"/>
        <v>0</v>
      </c>
      <c r="AB1453" s="39">
        <f t="shared" si="728"/>
        <v>0</v>
      </c>
      <c r="AC1453" s="39">
        <f t="shared" si="728"/>
        <v>0</v>
      </c>
      <c r="AD1453" s="39">
        <f t="shared" si="728"/>
        <v>0</v>
      </c>
      <c r="AE1453" s="20">
        <f t="shared" si="725"/>
        <v>0</v>
      </c>
    </row>
    <row r="1454" spans="1:31">
      <c r="A1454" s="282">
        <f t="shared" si="702"/>
        <v>705</v>
      </c>
      <c r="B1454" s="18">
        <f t="shared" si="727"/>
        <v>0</v>
      </c>
      <c r="C1454" s="271">
        <f t="shared" si="727"/>
        <v>0</v>
      </c>
      <c r="D1454" s="18">
        <f t="shared" si="727"/>
        <v>0</v>
      </c>
      <c r="E1454" s="18">
        <f t="shared" si="727"/>
        <v>0</v>
      </c>
      <c r="F1454" s="19">
        <f t="shared" si="707"/>
        <v>0</v>
      </c>
      <c r="G1454" s="19">
        <f t="shared" si="708"/>
        <v>0</v>
      </c>
      <c r="H1454" s="19">
        <f t="shared" si="709"/>
        <v>0</v>
      </c>
      <c r="I1454" s="19">
        <f t="shared" si="710"/>
        <v>0</v>
      </c>
      <c r="J1454" s="19">
        <f t="shared" si="694"/>
        <v>0</v>
      </c>
      <c r="K1454" s="19">
        <f t="shared" si="695"/>
        <v>0</v>
      </c>
      <c r="L1454" s="19">
        <f t="shared" si="711"/>
        <v>0</v>
      </c>
      <c r="M1454" s="19">
        <f t="shared" si="712"/>
        <v>0</v>
      </c>
      <c r="N1454" s="19">
        <f t="shared" si="713"/>
        <v>0</v>
      </c>
      <c r="O1454" s="19">
        <f t="shared" si="696"/>
        <v>0</v>
      </c>
      <c r="P1454" s="19">
        <f t="shared" si="697"/>
        <v>0</v>
      </c>
      <c r="Q1454" s="19">
        <f t="shared" si="698"/>
        <v>0</v>
      </c>
      <c r="R1454" s="19">
        <f t="shared" si="714"/>
        <v>0</v>
      </c>
      <c r="S1454" s="19">
        <f t="shared" si="715"/>
        <v>0</v>
      </c>
      <c r="T1454" s="19">
        <f t="shared" si="699"/>
        <v>0</v>
      </c>
      <c r="U1454" s="19">
        <f t="shared" si="700"/>
        <v>0</v>
      </c>
      <c r="V1454" s="19">
        <f t="shared" si="716"/>
        <v>0</v>
      </c>
      <c r="W1454" s="19">
        <f t="shared" si="717"/>
        <v>0</v>
      </c>
      <c r="X1454" s="19">
        <f t="shared" si="718"/>
        <v>0</v>
      </c>
      <c r="Y1454" s="19">
        <f t="shared" si="701"/>
        <v>0</v>
      </c>
      <c r="Z1454" s="39">
        <f t="shared" si="728"/>
        <v>0</v>
      </c>
      <c r="AA1454" s="39">
        <f t="shared" si="728"/>
        <v>0</v>
      </c>
      <c r="AB1454" s="39">
        <f t="shared" si="728"/>
        <v>0</v>
      </c>
      <c r="AC1454" s="39">
        <f t="shared" si="728"/>
        <v>0</v>
      </c>
      <c r="AD1454" s="39">
        <f t="shared" si="728"/>
        <v>0</v>
      </c>
      <c r="AE1454" s="20">
        <f t="shared" si="725"/>
        <v>0</v>
      </c>
    </row>
    <row r="1455" spans="1:31">
      <c r="A1455" s="282">
        <f t="shared" si="702"/>
        <v>706</v>
      </c>
      <c r="B1455" s="18">
        <f t="shared" si="727"/>
        <v>0</v>
      </c>
      <c r="C1455" s="271">
        <f t="shared" si="727"/>
        <v>0</v>
      </c>
      <c r="D1455" s="18">
        <f t="shared" si="727"/>
        <v>0</v>
      </c>
      <c r="E1455" s="18">
        <f t="shared" si="727"/>
        <v>0</v>
      </c>
      <c r="F1455" s="19">
        <f t="shared" si="707"/>
        <v>0</v>
      </c>
      <c r="G1455" s="19">
        <f t="shared" si="708"/>
        <v>0</v>
      </c>
      <c r="H1455" s="19">
        <f t="shared" si="709"/>
        <v>0</v>
      </c>
      <c r="I1455" s="19">
        <f t="shared" si="710"/>
        <v>0</v>
      </c>
      <c r="J1455" s="19">
        <f t="shared" ref="J1455:J1490" si="729">IF(J711&gt;=400,10,IF(J711&gt;=300,8,IF(J711&gt;=200,6,IF(J711&gt;=100,4,IF(J711&gt;=1,2,IF(J711=0,0))))))</f>
        <v>0</v>
      </c>
      <c r="K1455" s="19">
        <f t="shared" ref="K1455:K1490" si="730">IF(K711&gt;=35,15,IF(K711&gt;=25,12,IF(K711&gt;=15,9,IF(K711&gt;=5,6,IF(K711&gt;=1,3,0)))))</f>
        <v>0</v>
      </c>
      <c r="L1455" s="19">
        <f t="shared" si="711"/>
        <v>0</v>
      </c>
      <c r="M1455" s="19">
        <f t="shared" si="712"/>
        <v>0</v>
      </c>
      <c r="N1455" s="19">
        <f t="shared" si="713"/>
        <v>0</v>
      </c>
      <c r="O1455" s="19">
        <f t="shared" ref="O1455:O1490" si="731">IF(O711&gt;=550,10,IF(O711&gt;=400,9,IF(O711&gt;=300,7,IF(O711&gt;=200,5,IF(O711&gt;=50,3,IF(O711&gt;=1,1,0))))))</f>
        <v>0</v>
      </c>
      <c r="P1455" s="19">
        <f t="shared" ref="P1455:P1490" si="732">IF(P711&gt;=4000,10,IF(P711&gt;=3000,8,IF(P711&gt;=2000,6,IF(P711&gt;=1000,4,IF(P711&gt;=500,2,IF(P711&gt;=50,1,0))))))</f>
        <v>0</v>
      </c>
      <c r="Q1455" s="19">
        <f t="shared" ref="Q1455:Q1490" si="733">IF(Q711&gt;=1000,10,IF(Q711&gt;=800,8,IF(Q711&gt;=600,6,IF(Q711&gt;=400,4,IF(Q711&gt;=200,1,IF(Q711&gt;=30,1,0))))))</f>
        <v>0</v>
      </c>
      <c r="R1455" s="19">
        <f t="shared" si="714"/>
        <v>0</v>
      </c>
      <c r="S1455" s="19">
        <f t="shared" si="715"/>
        <v>0</v>
      </c>
      <c r="T1455" s="19">
        <f t="shared" ref="T1455:T1490" si="734">IF(T711&gt;=15,15,IF(T711&gt;=12,12,IF(T711&gt;=9,9,IF(T711&gt;=6,6,IF(T711&gt;=1,3,0)))))</f>
        <v>0</v>
      </c>
      <c r="U1455" s="19">
        <f t="shared" ref="U1455:U1490" si="735">IF(U711&gt;=50,15,IF(U711&gt;=40,13,IF(U711&gt;=30,11,IF(U711&gt;=20,9,IF(U711&gt;=10,7,IF(U711&gt;=1,5,0))))))</f>
        <v>0</v>
      </c>
      <c r="V1455" s="19">
        <f t="shared" si="716"/>
        <v>0</v>
      </c>
      <c r="W1455" s="19">
        <f t="shared" si="717"/>
        <v>0</v>
      </c>
      <c r="X1455" s="19">
        <f t="shared" si="718"/>
        <v>0</v>
      </c>
      <c r="Y1455" s="19">
        <f t="shared" ref="Y1455:Y1490" si="736">IF(Y711&gt;=4,10,IF(Y711=3,8,IF(Y711=2,6,IF(Y711=1,4,0))))</f>
        <v>0</v>
      </c>
      <c r="Z1455" s="39">
        <f t="shared" si="728"/>
        <v>0</v>
      </c>
      <c r="AA1455" s="39">
        <f t="shared" si="728"/>
        <v>0</v>
      </c>
      <c r="AB1455" s="39">
        <f t="shared" si="728"/>
        <v>0</v>
      </c>
      <c r="AC1455" s="39">
        <f t="shared" si="728"/>
        <v>0</v>
      </c>
      <c r="AD1455" s="39">
        <f t="shared" si="728"/>
        <v>0</v>
      </c>
      <c r="AE1455" s="20">
        <f t="shared" si="725"/>
        <v>0</v>
      </c>
    </row>
    <row r="1456" spans="1:31">
      <c r="A1456" s="282">
        <f t="shared" ref="A1456:A1490" si="737">A712</f>
        <v>707</v>
      </c>
      <c r="B1456" s="18">
        <f t="shared" si="727"/>
        <v>0</v>
      </c>
      <c r="C1456" s="271">
        <f t="shared" si="727"/>
        <v>0</v>
      </c>
      <c r="D1456" s="18">
        <f t="shared" si="727"/>
        <v>0</v>
      </c>
      <c r="E1456" s="18">
        <f t="shared" si="727"/>
        <v>0</v>
      </c>
      <c r="F1456" s="19">
        <f t="shared" si="707"/>
        <v>0</v>
      </c>
      <c r="G1456" s="19">
        <f t="shared" si="708"/>
        <v>0</v>
      </c>
      <c r="H1456" s="19">
        <f t="shared" si="709"/>
        <v>0</v>
      </c>
      <c r="I1456" s="19">
        <f t="shared" si="710"/>
        <v>0</v>
      </c>
      <c r="J1456" s="19">
        <f t="shared" si="729"/>
        <v>0</v>
      </c>
      <c r="K1456" s="19">
        <f t="shared" si="730"/>
        <v>0</v>
      </c>
      <c r="L1456" s="19">
        <f t="shared" si="711"/>
        <v>0</v>
      </c>
      <c r="M1456" s="19">
        <f t="shared" si="712"/>
        <v>0</v>
      </c>
      <c r="N1456" s="19">
        <f t="shared" si="713"/>
        <v>0</v>
      </c>
      <c r="O1456" s="19">
        <f t="shared" si="731"/>
        <v>0</v>
      </c>
      <c r="P1456" s="19">
        <f t="shared" si="732"/>
        <v>0</v>
      </c>
      <c r="Q1456" s="19">
        <f t="shared" si="733"/>
        <v>0</v>
      </c>
      <c r="R1456" s="19">
        <f t="shared" si="714"/>
        <v>0</v>
      </c>
      <c r="S1456" s="19">
        <f t="shared" si="715"/>
        <v>0</v>
      </c>
      <c r="T1456" s="19">
        <f t="shared" si="734"/>
        <v>0</v>
      </c>
      <c r="U1456" s="19">
        <f t="shared" si="735"/>
        <v>0</v>
      </c>
      <c r="V1456" s="19">
        <f t="shared" si="716"/>
        <v>0</v>
      </c>
      <c r="W1456" s="19">
        <f t="shared" si="717"/>
        <v>0</v>
      </c>
      <c r="X1456" s="19">
        <f t="shared" si="718"/>
        <v>0</v>
      </c>
      <c r="Y1456" s="19">
        <f t="shared" si="736"/>
        <v>0</v>
      </c>
      <c r="Z1456" s="39">
        <f t="shared" ref="Z1456:AD1465" si="738">Z712</f>
        <v>0</v>
      </c>
      <c r="AA1456" s="39">
        <f t="shared" si="738"/>
        <v>0</v>
      </c>
      <c r="AB1456" s="39">
        <f t="shared" si="738"/>
        <v>0</v>
      </c>
      <c r="AC1456" s="39">
        <f t="shared" si="738"/>
        <v>0</v>
      </c>
      <c r="AD1456" s="39">
        <f t="shared" si="738"/>
        <v>0</v>
      </c>
      <c r="AE1456" s="20">
        <f t="shared" si="725"/>
        <v>0</v>
      </c>
    </row>
    <row r="1457" spans="1:31">
      <c r="A1457" s="282">
        <f t="shared" si="737"/>
        <v>708</v>
      </c>
      <c r="B1457" s="18">
        <f t="shared" si="727"/>
        <v>0</v>
      </c>
      <c r="C1457" s="271">
        <f t="shared" si="727"/>
        <v>0</v>
      </c>
      <c r="D1457" s="18">
        <f t="shared" si="727"/>
        <v>0</v>
      </c>
      <c r="E1457" s="18">
        <f t="shared" si="727"/>
        <v>0</v>
      </c>
      <c r="F1457" s="19">
        <f t="shared" si="707"/>
        <v>0</v>
      </c>
      <c r="G1457" s="19">
        <f t="shared" si="708"/>
        <v>0</v>
      </c>
      <c r="H1457" s="19">
        <f t="shared" si="709"/>
        <v>0</v>
      </c>
      <c r="I1457" s="19">
        <f t="shared" si="710"/>
        <v>0</v>
      </c>
      <c r="J1457" s="19">
        <f t="shared" si="729"/>
        <v>0</v>
      </c>
      <c r="K1457" s="19">
        <f t="shared" si="730"/>
        <v>0</v>
      </c>
      <c r="L1457" s="19">
        <f t="shared" si="711"/>
        <v>0</v>
      </c>
      <c r="M1457" s="19">
        <f t="shared" si="712"/>
        <v>0</v>
      </c>
      <c r="N1457" s="19">
        <f t="shared" si="713"/>
        <v>0</v>
      </c>
      <c r="O1457" s="19">
        <f t="shared" si="731"/>
        <v>0</v>
      </c>
      <c r="P1457" s="19">
        <f t="shared" si="732"/>
        <v>0</v>
      </c>
      <c r="Q1457" s="19">
        <f t="shared" si="733"/>
        <v>0</v>
      </c>
      <c r="R1457" s="19">
        <f t="shared" si="714"/>
        <v>0</v>
      </c>
      <c r="S1457" s="19">
        <f t="shared" si="715"/>
        <v>0</v>
      </c>
      <c r="T1457" s="19">
        <f t="shared" si="734"/>
        <v>0</v>
      </c>
      <c r="U1457" s="19">
        <f t="shared" si="735"/>
        <v>0</v>
      </c>
      <c r="V1457" s="19">
        <f t="shared" si="716"/>
        <v>0</v>
      </c>
      <c r="W1457" s="19">
        <f t="shared" si="717"/>
        <v>0</v>
      </c>
      <c r="X1457" s="19">
        <f t="shared" si="718"/>
        <v>0</v>
      </c>
      <c r="Y1457" s="19">
        <f t="shared" si="736"/>
        <v>0</v>
      </c>
      <c r="Z1457" s="39">
        <f t="shared" si="738"/>
        <v>0</v>
      </c>
      <c r="AA1457" s="39">
        <f t="shared" si="738"/>
        <v>0</v>
      </c>
      <c r="AB1457" s="39">
        <f t="shared" si="738"/>
        <v>0</v>
      </c>
      <c r="AC1457" s="39">
        <f t="shared" si="738"/>
        <v>0</v>
      </c>
      <c r="AD1457" s="39">
        <f t="shared" si="738"/>
        <v>0</v>
      </c>
      <c r="AE1457" s="20">
        <f t="shared" si="725"/>
        <v>0</v>
      </c>
    </row>
    <row r="1458" spans="1:31">
      <c r="A1458" s="282">
        <f t="shared" si="737"/>
        <v>709</v>
      </c>
      <c r="B1458" s="18">
        <f t="shared" si="727"/>
        <v>0</v>
      </c>
      <c r="C1458" s="271">
        <f t="shared" si="727"/>
        <v>0</v>
      </c>
      <c r="D1458" s="18">
        <f t="shared" si="727"/>
        <v>0</v>
      </c>
      <c r="E1458" s="18">
        <f t="shared" si="727"/>
        <v>0</v>
      </c>
      <c r="F1458" s="19">
        <f t="shared" si="707"/>
        <v>0</v>
      </c>
      <c r="G1458" s="19">
        <f t="shared" si="708"/>
        <v>0</v>
      </c>
      <c r="H1458" s="19">
        <f t="shared" si="709"/>
        <v>0</v>
      </c>
      <c r="I1458" s="19">
        <f t="shared" si="710"/>
        <v>0</v>
      </c>
      <c r="J1458" s="19">
        <f t="shared" si="729"/>
        <v>0</v>
      </c>
      <c r="K1458" s="19">
        <f t="shared" si="730"/>
        <v>0</v>
      </c>
      <c r="L1458" s="19">
        <f t="shared" si="711"/>
        <v>0</v>
      </c>
      <c r="M1458" s="19">
        <f t="shared" si="712"/>
        <v>0</v>
      </c>
      <c r="N1458" s="19">
        <f t="shared" si="713"/>
        <v>0</v>
      </c>
      <c r="O1458" s="19">
        <f t="shared" si="731"/>
        <v>0</v>
      </c>
      <c r="P1458" s="19">
        <f t="shared" si="732"/>
        <v>0</v>
      </c>
      <c r="Q1458" s="19">
        <f t="shared" si="733"/>
        <v>0</v>
      </c>
      <c r="R1458" s="19">
        <f t="shared" si="714"/>
        <v>0</v>
      </c>
      <c r="S1458" s="19">
        <f t="shared" si="715"/>
        <v>0</v>
      </c>
      <c r="T1458" s="19">
        <f t="shared" si="734"/>
        <v>0</v>
      </c>
      <c r="U1458" s="19">
        <f t="shared" si="735"/>
        <v>0</v>
      </c>
      <c r="V1458" s="19">
        <f t="shared" si="716"/>
        <v>0</v>
      </c>
      <c r="W1458" s="19">
        <f t="shared" si="717"/>
        <v>0</v>
      </c>
      <c r="X1458" s="19">
        <f t="shared" si="718"/>
        <v>0</v>
      </c>
      <c r="Y1458" s="19">
        <f t="shared" si="736"/>
        <v>0</v>
      </c>
      <c r="Z1458" s="39">
        <f t="shared" si="738"/>
        <v>0</v>
      </c>
      <c r="AA1458" s="39">
        <f t="shared" si="738"/>
        <v>0</v>
      </c>
      <c r="AB1458" s="39">
        <f t="shared" si="738"/>
        <v>0</v>
      </c>
      <c r="AC1458" s="39">
        <f t="shared" si="738"/>
        <v>0</v>
      </c>
      <c r="AD1458" s="39">
        <f t="shared" si="738"/>
        <v>0</v>
      </c>
      <c r="AE1458" s="20">
        <f t="shared" si="725"/>
        <v>0</v>
      </c>
    </row>
    <row r="1459" spans="1:31">
      <c r="A1459" s="282">
        <f t="shared" si="737"/>
        <v>710</v>
      </c>
      <c r="B1459" s="18">
        <f t="shared" si="727"/>
        <v>0</v>
      </c>
      <c r="C1459" s="271">
        <f t="shared" si="727"/>
        <v>0</v>
      </c>
      <c r="D1459" s="18">
        <f t="shared" si="727"/>
        <v>0</v>
      </c>
      <c r="E1459" s="18">
        <f t="shared" si="727"/>
        <v>0</v>
      </c>
      <c r="F1459" s="19">
        <f t="shared" si="707"/>
        <v>0</v>
      </c>
      <c r="G1459" s="19">
        <f t="shared" si="708"/>
        <v>0</v>
      </c>
      <c r="H1459" s="19">
        <f t="shared" si="709"/>
        <v>0</v>
      </c>
      <c r="I1459" s="19">
        <f t="shared" si="710"/>
        <v>0</v>
      </c>
      <c r="J1459" s="19">
        <f t="shared" si="729"/>
        <v>0</v>
      </c>
      <c r="K1459" s="19">
        <f t="shared" si="730"/>
        <v>0</v>
      </c>
      <c r="L1459" s="19">
        <f t="shared" si="711"/>
        <v>0</v>
      </c>
      <c r="M1459" s="19">
        <f t="shared" si="712"/>
        <v>0</v>
      </c>
      <c r="N1459" s="19">
        <f t="shared" si="713"/>
        <v>0</v>
      </c>
      <c r="O1459" s="19">
        <f t="shared" si="731"/>
        <v>0</v>
      </c>
      <c r="P1459" s="19">
        <f t="shared" si="732"/>
        <v>0</v>
      </c>
      <c r="Q1459" s="19">
        <f t="shared" si="733"/>
        <v>0</v>
      </c>
      <c r="R1459" s="19">
        <f t="shared" si="714"/>
        <v>0</v>
      </c>
      <c r="S1459" s="19">
        <f t="shared" si="715"/>
        <v>0</v>
      </c>
      <c r="T1459" s="19">
        <f t="shared" si="734"/>
        <v>0</v>
      </c>
      <c r="U1459" s="19">
        <f t="shared" si="735"/>
        <v>0</v>
      </c>
      <c r="V1459" s="19">
        <f t="shared" si="716"/>
        <v>0</v>
      </c>
      <c r="W1459" s="19">
        <f t="shared" si="717"/>
        <v>0</v>
      </c>
      <c r="X1459" s="19">
        <f t="shared" si="718"/>
        <v>0</v>
      </c>
      <c r="Y1459" s="19">
        <f t="shared" si="736"/>
        <v>0</v>
      </c>
      <c r="Z1459" s="39">
        <f t="shared" si="738"/>
        <v>0</v>
      </c>
      <c r="AA1459" s="39">
        <f t="shared" si="738"/>
        <v>0</v>
      </c>
      <c r="AB1459" s="39">
        <f t="shared" si="738"/>
        <v>0</v>
      </c>
      <c r="AC1459" s="39">
        <f t="shared" si="738"/>
        <v>0</v>
      </c>
      <c r="AD1459" s="39">
        <f t="shared" si="738"/>
        <v>0</v>
      </c>
      <c r="AE1459" s="20">
        <f t="shared" si="725"/>
        <v>0</v>
      </c>
    </row>
    <row r="1460" spans="1:31">
      <c r="A1460" s="282">
        <f t="shared" si="737"/>
        <v>711</v>
      </c>
      <c r="B1460" s="18">
        <f t="shared" si="727"/>
        <v>0</v>
      </c>
      <c r="C1460" s="271">
        <f t="shared" si="727"/>
        <v>0</v>
      </c>
      <c r="D1460" s="18">
        <f t="shared" si="727"/>
        <v>0</v>
      </c>
      <c r="E1460" s="18">
        <f t="shared" si="727"/>
        <v>0</v>
      </c>
      <c r="F1460" s="19">
        <f t="shared" si="707"/>
        <v>0</v>
      </c>
      <c r="G1460" s="19">
        <f t="shared" si="708"/>
        <v>0</v>
      </c>
      <c r="H1460" s="19">
        <f t="shared" si="709"/>
        <v>0</v>
      </c>
      <c r="I1460" s="19">
        <f t="shared" si="710"/>
        <v>0</v>
      </c>
      <c r="J1460" s="19">
        <f t="shared" si="729"/>
        <v>0</v>
      </c>
      <c r="K1460" s="19">
        <f t="shared" si="730"/>
        <v>0</v>
      </c>
      <c r="L1460" s="19">
        <f t="shared" si="711"/>
        <v>0</v>
      </c>
      <c r="M1460" s="19">
        <f t="shared" si="712"/>
        <v>0</v>
      </c>
      <c r="N1460" s="19">
        <f t="shared" si="713"/>
        <v>0</v>
      </c>
      <c r="O1460" s="19">
        <f t="shared" si="731"/>
        <v>0</v>
      </c>
      <c r="P1460" s="19">
        <f t="shared" si="732"/>
        <v>0</v>
      </c>
      <c r="Q1460" s="19">
        <f t="shared" si="733"/>
        <v>0</v>
      </c>
      <c r="R1460" s="19">
        <f t="shared" si="714"/>
        <v>0</v>
      </c>
      <c r="S1460" s="19">
        <f t="shared" si="715"/>
        <v>0</v>
      </c>
      <c r="T1460" s="19">
        <f t="shared" si="734"/>
        <v>0</v>
      </c>
      <c r="U1460" s="19">
        <f t="shared" si="735"/>
        <v>0</v>
      </c>
      <c r="V1460" s="19">
        <f t="shared" si="716"/>
        <v>0</v>
      </c>
      <c r="W1460" s="19">
        <f t="shared" si="717"/>
        <v>0</v>
      </c>
      <c r="X1460" s="19">
        <f t="shared" si="718"/>
        <v>0</v>
      </c>
      <c r="Y1460" s="19">
        <f t="shared" si="736"/>
        <v>0</v>
      </c>
      <c r="Z1460" s="39">
        <f t="shared" si="738"/>
        <v>0</v>
      </c>
      <c r="AA1460" s="39">
        <f t="shared" si="738"/>
        <v>0</v>
      </c>
      <c r="AB1460" s="39">
        <f t="shared" si="738"/>
        <v>0</v>
      </c>
      <c r="AC1460" s="39">
        <f t="shared" si="738"/>
        <v>0</v>
      </c>
      <c r="AD1460" s="39">
        <f t="shared" si="738"/>
        <v>0</v>
      </c>
      <c r="AE1460" s="20">
        <f t="shared" si="725"/>
        <v>0</v>
      </c>
    </row>
    <row r="1461" spans="1:31">
      <c r="A1461" s="282">
        <f t="shared" si="737"/>
        <v>712</v>
      </c>
      <c r="B1461" s="18">
        <f t="shared" si="727"/>
        <v>0</v>
      </c>
      <c r="C1461" s="271">
        <f t="shared" si="727"/>
        <v>0</v>
      </c>
      <c r="D1461" s="18">
        <f t="shared" si="727"/>
        <v>0</v>
      </c>
      <c r="E1461" s="18">
        <f t="shared" si="727"/>
        <v>0</v>
      </c>
      <c r="F1461" s="19">
        <f t="shared" si="707"/>
        <v>0</v>
      </c>
      <c r="G1461" s="19">
        <f t="shared" si="708"/>
        <v>0</v>
      </c>
      <c r="H1461" s="19">
        <f t="shared" si="709"/>
        <v>0</v>
      </c>
      <c r="I1461" s="19">
        <f t="shared" si="710"/>
        <v>0</v>
      </c>
      <c r="J1461" s="19">
        <f t="shared" si="729"/>
        <v>0</v>
      </c>
      <c r="K1461" s="19">
        <f t="shared" si="730"/>
        <v>0</v>
      </c>
      <c r="L1461" s="19">
        <f t="shared" si="711"/>
        <v>0</v>
      </c>
      <c r="M1461" s="19">
        <f t="shared" si="712"/>
        <v>0</v>
      </c>
      <c r="N1461" s="19">
        <f t="shared" si="713"/>
        <v>0</v>
      </c>
      <c r="O1461" s="19">
        <f t="shared" si="731"/>
        <v>0</v>
      </c>
      <c r="P1461" s="19">
        <f t="shared" si="732"/>
        <v>0</v>
      </c>
      <c r="Q1461" s="19">
        <f t="shared" si="733"/>
        <v>0</v>
      </c>
      <c r="R1461" s="19">
        <f t="shared" si="714"/>
        <v>0</v>
      </c>
      <c r="S1461" s="19">
        <f t="shared" si="715"/>
        <v>0</v>
      </c>
      <c r="T1461" s="19">
        <f t="shared" si="734"/>
        <v>0</v>
      </c>
      <c r="U1461" s="19">
        <f t="shared" si="735"/>
        <v>0</v>
      </c>
      <c r="V1461" s="19">
        <f t="shared" si="716"/>
        <v>0</v>
      </c>
      <c r="W1461" s="19">
        <f t="shared" si="717"/>
        <v>0</v>
      </c>
      <c r="X1461" s="19">
        <f t="shared" si="718"/>
        <v>0</v>
      </c>
      <c r="Y1461" s="19">
        <f t="shared" si="736"/>
        <v>0</v>
      </c>
      <c r="Z1461" s="39">
        <f t="shared" si="738"/>
        <v>0</v>
      </c>
      <c r="AA1461" s="39">
        <f t="shared" si="738"/>
        <v>0</v>
      </c>
      <c r="AB1461" s="39">
        <f t="shared" si="738"/>
        <v>0</v>
      </c>
      <c r="AC1461" s="39">
        <f t="shared" si="738"/>
        <v>0</v>
      </c>
      <c r="AD1461" s="39">
        <f t="shared" si="738"/>
        <v>0</v>
      </c>
      <c r="AE1461" s="20">
        <f t="shared" si="725"/>
        <v>0</v>
      </c>
    </row>
    <row r="1462" spans="1:31">
      <c r="A1462" s="282">
        <f t="shared" si="737"/>
        <v>713</v>
      </c>
      <c r="B1462" s="18">
        <f t="shared" si="727"/>
        <v>0</v>
      </c>
      <c r="C1462" s="271">
        <f t="shared" si="727"/>
        <v>0</v>
      </c>
      <c r="D1462" s="18">
        <f t="shared" si="727"/>
        <v>0</v>
      </c>
      <c r="E1462" s="18">
        <f t="shared" si="727"/>
        <v>0</v>
      </c>
      <c r="F1462" s="19">
        <f t="shared" si="707"/>
        <v>0</v>
      </c>
      <c r="G1462" s="19">
        <f t="shared" si="708"/>
        <v>0</v>
      </c>
      <c r="H1462" s="19">
        <f t="shared" si="709"/>
        <v>0</v>
      </c>
      <c r="I1462" s="19">
        <f t="shared" si="710"/>
        <v>0</v>
      </c>
      <c r="J1462" s="19">
        <f t="shared" si="729"/>
        <v>0</v>
      </c>
      <c r="K1462" s="19">
        <f t="shared" si="730"/>
        <v>0</v>
      </c>
      <c r="L1462" s="19">
        <f t="shared" si="711"/>
        <v>0</v>
      </c>
      <c r="M1462" s="19">
        <f t="shared" si="712"/>
        <v>0</v>
      </c>
      <c r="N1462" s="19">
        <f t="shared" si="713"/>
        <v>0</v>
      </c>
      <c r="O1462" s="19">
        <f t="shared" si="731"/>
        <v>0</v>
      </c>
      <c r="P1462" s="19">
        <f t="shared" si="732"/>
        <v>0</v>
      </c>
      <c r="Q1462" s="19">
        <f t="shared" si="733"/>
        <v>0</v>
      </c>
      <c r="R1462" s="19">
        <f t="shared" si="714"/>
        <v>0</v>
      </c>
      <c r="S1462" s="19">
        <f t="shared" si="715"/>
        <v>0</v>
      </c>
      <c r="T1462" s="19">
        <f t="shared" si="734"/>
        <v>0</v>
      </c>
      <c r="U1462" s="19">
        <f t="shared" si="735"/>
        <v>0</v>
      </c>
      <c r="V1462" s="19">
        <f t="shared" si="716"/>
        <v>0</v>
      </c>
      <c r="W1462" s="19">
        <f t="shared" si="717"/>
        <v>0</v>
      </c>
      <c r="X1462" s="19">
        <f t="shared" si="718"/>
        <v>0</v>
      </c>
      <c r="Y1462" s="19">
        <f t="shared" si="736"/>
        <v>0</v>
      </c>
      <c r="Z1462" s="39">
        <f t="shared" si="738"/>
        <v>0</v>
      </c>
      <c r="AA1462" s="39">
        <f t="shared" si="738"/>
        <v>0</v>
      </c>
      <c r="AB1462" s="39">
        <f t="shared" si="738"/>
        <v>0</v>
      </c>
      <c r="AC1462" s="39">
        <f t="shared" si="738"/>
        <v>0</v>
      </c>
      <c r="AD1462" s="39">
        <f t="shared" si="738"/>
        <v>0</v>
      </c>
      <c r="AE1462" s="20">
        <f t="shared" si="725"/>
        <v>0</v>
      </c>
    </row>
    <row r="1463" spans="1:31">
      <c r="A1463" s="282">
        <f t="shared" si="737"/>
        <v>714</v>
      </c>
      <c r="B1463" s="18">
        <f t="shared" si="727"/>
        <v>0</v>
      </c>
      <c r="C1463" s="271">
        <f t="shared" si="727"/>
        <v>0</v>
      </c>
      <c r="D1463" s="18">
        <f t="shared" si="727"/>
        <v>0</v>
      </c>
      <c r="E1463" s="18">
        <f t="shared" si="727"/>
        <v>0</v>
      </c>
      <c r="F1463" s="19">
        <f t="shared" ref="F1463:F1490" si="739">IF(F719="후원(일시22건 또는 정기8건)또는 자원봉사(8명)",10,IF(F719="후원(일시13건 또는 정기5건)또는 자원봉사(7명)",8,IF(F719="후원(일시7건 또는 정기3건)또는 자원봉사(4명)",6,IF(F719="후원(일시4건 또는 정기2건)또는 자원봉사(2명)",4,IF(F719="후원(일시1건 또는 정기1건)또는 자원봉사(1명)",2,0)))))</f>
        <v>0</v>
      </c>
      <c r="G1463" s="19">
        <f t="shared" ref="G1463:G1490" si="740">IF(G719="게시",5,0)</f>
        <v>0</v>
      </c>
      <c r="H1463" s="19">
        <f t="shared" ref="H1463:H1490" si="741">IF(H719&gt;=6,20,IF(H719=5,15,IF(H719=4,10,IF(H719=3,5,0))))</f>
        <v>0</v>
      </c>
      <c r="I1463" s="19">
        <f t="shared" ref="I1463:I1490" si="742">IF(I719&gt;=30,20,IF(I719&gt;=22,15,IF(I719&gt;=15,10,IF(I719&gt;=8,5,0))))</f>
        <v>0</v>
      </c>
      <c r="J1463" s="19">
        <f t="shared" si="729"/>
        <v>0</v>
      </c>
      <c r="K1463" s="19">
        <f t="shared" si="730"/>
        <v>0</v>
      </c>
      <c r="L1463" s="19">
        <f t="shared" ref="L1463:L1490" si="743">IF(L719="설치",5,0)</f>
        <v>0</v>
      </c>
      <c r="M1463" s="19">
        <f t="shared" ref="M1463:M1490" si="744">IF(M719="가능",5,0)</f>
        <v>0</v>
      </c>
      <c r="N1463" s="19">
        <f t="shared" ref="N1463:N1490" si="745">IF(N719="사용",5,0)</f>
        <v>0</v>
      </c>
      <c r="O1463" s="19">
        <f t="shared" si="731"/>
        <v>0</v>
      </c>
      <c r="P1463" s="19">
        <f t="shared" si="732"/>
        <v>0</v>
      </c>
      <c r="Q1463" s="19">
        <f t="shared" si="733"/>
        <v>0</v>
      </c>
      <c r="R1463" s="19">
        <f t="shared" ref="R1463:R1490" si="746">IF(R719&gt;=5000,5,IF(R719&gt;=3000,4,IF(R719&gt;=2000,3,IF(R719&gt;=1000,2,IF(R719&gt;=500,1,0)))))</f>
        <v>0</v>
      </c>
      <c r="S1463" s="19">
        <f t="shared" ref="S1463:S1490" si="747">IF(S719&gt;=4000,5,IF(S719&gt;=2500,4,IF(S719&gt;=1000,3,IF(S719&gt;=500,2,IF(S719&gt;=300,1,0)))))</f>
        <v>0</v>
      </c>
      <c r="T1463" s="19">
        <f t="shared" si="734"/>
        <v>0</v>
      </c>
      <c r="U1463" s="19">
        <f t="shared" si="735"/>
        <v>0</v>
      </c>
      <c r="V1463" s="19">
        <f t="shared" ref="V1463:V1490" si="748">IF(V719&gt;=3,15,IF(V719&gt;=2,10,IF(V719&gt;=1,5,0)))</f>
        <v>0</v>
      </c>
      <c r="W1463" s="19">
        <f t="shared" ref="W1463:W1490" si="749">IF(W719&gt;=25,10,IF(W719&gt;=20,8,IF(W719&gt;=16,6,IF(W719&gt;=11,4,IF(W719&gt;=6,2,IF(W719&gt;=1,1,0))))))</f>
        <v>0</v>
      </c>
      <c r="X1463" s="19">
        <f t="shared" ref="X1463:X1490" si="750">IF(X719="구성",15,0)</f>
        <v>0</v>
      </c>
      <c r="Y1463" s="19">
        <f t="shared" si="736"/>
        <v>0</v>
      </c>
      <c r="Z1463" s="39">
        <f t="shared" si="738"/>
        <v>0</v>
      </c>
      <c r="AA1463" s="39">
        <f t="shared" si="738"/>
        <v>0</v>
      </c>
      <c r="AB1463" s="39">
        <f t="shared" si="738"/>
        <v>0</v>
      </c>
      <c r="AC1463" s="39">
        <f t="shared" si="738"/>
        <v>0</v>
      </c>
      <c r="AD1463" s="39">
        <f t="shared" si="738"/>
        <v>0</v>
      </c>
      <c r="AE1463" s="20">
        <f t="shared" si="725"/>
        <v>0</v>
      </c>
    </row>
    <row r="1464" spans="1:31">
      <c r="A1464" s="282">
        <f t="shared" si="737"/>
        <v>715</v>
      </c>
      <c r="B1464" s="18">
        <f t="shared" si="727"/>
        <v>0</v>
      </c>
      <c r="C1464" s="271">
        <f t="shared" si="727"/>
        <v>0</v>
      </c>
      <c r="D1464" s="18">
        <f t="shared" si="727"/>
        <v>0</v>
      </c>
      <c r="E1464" s="18">
        <f t="shared" si="727"/>
        <v>0</v>
      </c>
      <c r="F1464" s="19">
        <f t="shared" si="739"/>
        <v>0</v>
      </c>
      <c r="G1464" s="19">
        <f t="shared" si="740"/>
        <v>0</v>
      </c>
      <c r="H1464" s="19">
        <f t="shared" si="741"/>
        <v>0</v>
      </c>
      <c r="I1464" s="19">
        <f t="shared" si="742"/>
        <v>0</v>
      </c>
      <c r="J1464" s="19">
        <f t="shared" si="729"/>
        <v>0</v>
      </c>
      <c r="K1464" s="19">
        <f t="shared" si="730"/>
        <v>0</v>
      </c>
      <c r="L1464" s="19">
        <f t="shared" si="743"/>
        <v>0</v>
      </c>
      <c r="M1464" s="19">
        <f t="shared" si="744"/>
        <v>0</v>
      </c>
      <c r="N1464" s="19">
        <f t="shared" si="745"/>
        <v>0</v>
      </c>
      <c r="O1464" s="19">
        <f t="shared" si="731"/>
        <v>0</v>
      </c>
      <c r="P1464" s="19">
        <f t="shared" si="732"/>
        <v>0</v>
      </c>
      <c r="Q1464" s="19">
        <f t="shared" si="733"/>
        <v>0</v>
      </c>
      <c r="R1464" s="19">
        <f t="shared" si="746"/>
        <v>0</v>
      </c>
      <c r="S1464" s="19">
        <f t="shared" si="747"/>
        <v>0</v>
      </c>
      <c r="T1464" s="19">
        <f t="shared" si="734"/>
        <v>0</v>
      </c>
      <c r="U1464" s="19">
        <f t="shared" si="735"/>
        <v>0</v>
      </c>
      <c r="V1464" s="19">
        <f t="shared" si="748"/>
        <v>0</v>
      </c>
      <c r="W1464" s="19">
        <f t="shared" si="749"/>
        <v>0</v>
      </c>
      <c r="X1464" s="19">
        <f t="shared" si="750"/>
        <v>0</v>
      </c>
      <c r="Y1464" s="19">
        <f t="shared" si="736"/>
        <v>0</v>
      </c>
      <c r="Z1464" s="39">
        <f t="shared" si="738"/>
        <v>0</v>
      </c>
      <c r="AA1464" s="39">
        <f t="shared" si="738"/>
        <v>0</v>
      </c>
      <c r="AB1464" s="39">
        <f t="shared" si="738"/>
        <v>0</v>
      </c>
      <c r="AC1464" s="39">
        <f t="shared" si="738"/>
        <v>0</v>
      </c>
      <c r="AD1464" s="39">
        <f t="shared" si="738"/>
        <v>0</v>
      </c>
      <c r="AE1464" s="20">
        <f t="shared" si="725"/>
        <v>0</v>
      </c>
    </row>
    <row r="1465" spans="1:31">
      <c r="A1465" s="282">
        <f t="shared" si="737"/>
        <v>716</v>
      </c>
      <c r="B1465" s="18">
        <f t="shared" ref="B1465:E1484" si="751">B721</f>
        <v>0</v>
      </c>
      <c r="C1465" s="271">
        <f t="shared" si="751"/>
        <v>0</v>
      </c>
      <c r="D1465" s="18">
        <f t="shared" si="751"/>
        <v>0</v>
      </c>
      <c r="E1465" s="18">
        <f t="shared" si="751"/>
        <v>0</v>
      </c>
      <c r="F1465" s="19">
        <f t="shared" si="739"/>
        <v>0</v>
      </c>
      <c r="G1465" s="19">
        <f t="shared" si="740"/>
        <v>0</v>
      </c>
      <c r="H1465" s="19">
        <f t="shared" si="741"/>
        <v>0</v>
      </c>
      <c r="I1465" s="19">
        <f t="shared" si="742"/>
        <v>0</v>
      </c>
      <c r="J1465" s="19">
        <f t="shared" si="729"/>
        <v>0</v>
      </c>
      <c r="K1465" s="19">
        <f t="shared" si="730"/>
        <v>0</v>
      </c>
      <c r="L1465" s="19">
        <f t="shared" si="743"/>
        <v>0</v>
      </c>
      <c r="M1465" s="19">
        <f t="shared" si="744"/>
        <v>0</v>
      </c>
      <c r="N1465" s="19">
        <f t="shared" si="745"/>
        <v>0</v>
      </c>
      <c r="O1465" s="19">
        <f t="shared" si="731"/>
        <v>0</v>
      </c>
      <c r="P1465" s="19">
        <f t="shared" si="732"/>
        <v>0</v>
      </c>
      <c r="Q1465" s="19">
        <f t="shared" si="733"/>
        <v>0</v>
      </c>
      <c r="R1465" s="19">
        <f t="shared" si="746"/>
        <v>0</v>
      </c>
      <c r="S1465" s="19">
        <f t="shared" si="747"/>
        <v>0</v>
      </c>
      <c r="T1465" s="19">
        <f t="shared" si="734"/>
        <v>0</v>
      </c>
      <c r="U1465" s="19">
        <f t="shared" si="735"/>
        <v>0</v>
      </c>
      <c r="V1465" s="19">
        <f t="shared" si="748"/>
        <v>0</v>
      </c>
      <c r="W1465" s="19">
        <f t="shared" si="749"/>
        <v>0</v>
      </c>
      <c r="X1465" s="19">
        <f t="shared" si="750"/>
        <v>0</v>
      </c>
      <c r="Y1465" s="19">
        <f t="shared" si="736"/>
        <v>0</v>
      </c>
      <c r="Z1465" s="39">
        <f t="shared" si="738"/>
        <v>0</v>
      </c>
      <c r="AA1465" s="39">
        <f t="shared" si="738"/>
        <v>0</v>
      </c>
      <c r="AB1465" s="39">
        <f t="shared" si="738"/>
        <v>0</v>
      </c>
      <c r="AC1465" s="39">
        <f t="shared" si="738"/>
        <v>0</v>
      </c>
      <c r="AD1465" s="39">
        <f t="shared" si="738"/>
        <v>0</v>
      </c>
      <c r="AE1465" s="20">
        <f t="shared" si="725"/>
        <v>0</v>
      </c>
    </row>
    <row r="1466" spans="1:31">
      <c r="A1466" s="282">
        <f t="shared" si="737"/>
        <v>717</v>
      </c>
      <c r="B1466" s="18">
        <f t="shared" si="751"/>
        <v>0</v>
      </c>
      <c r="C1466" s="271">
        <f t="shared" si="751"/>
        <v>0</v>
      </c>
      <c r="D1466" s="18">
        <f t="shared" si="751"/>
        <v>0</v>
      </c>
      <c r="E1466" s="18">
        <f t="shared" si="751"/>
        <v>0</v>
      </c>
      <c r="F1466" s="19">
        <f t="shared" si="739"/>
        <v>0</v>
      </c>
      <c r="G1466" s="19">
        <f t="shared" si="740"/>
        <v>0</v>
      </c>
      <c r="H1466" s="19">
        <f t="shared" si="741"/>
        <v>0</v>
      </c>
      <c r="I1466" s="19">
        <f t="shared" si="742"/>
        <v>0</v>
      </c>
      <c r="J1466" s="19">
        <f t="shared" si="729"/>
        <v>0</v>
      </c>
      <c r="K1466" s="19">
        <f t="shared" si="730"/>
        <v>0</v>
      </c>
      <c r="L1466" s="19">
        <f t="shared" si="743"/>
        <v>0</v>
      </c>
      <c r="M1466" s="19">
        <f t="shared" si="744"/>
        <v>0</v>
      </c>
      <c r="N1466" s="19">
        <f t="shared" si="745"/>
        <v>0</v>
      </c>
      <c r="O1466" s="19">
        <f t="shared" si="731"/>
        <v>0</v>
      </c>
      <c r="P1466" s="19">
        <f t="shared" si="732"/>
        <v>0</v>
      </c>
      <c r="Q1466" s="19">
        <f t="shared" si="733"/>
        <v>0</v>
      </c>
      <c r="R1466" s="19">
        <f t="shared" si="746"/>
        <v>0</v>
      </c>
      <c r="S1466" s="19">
        <f t="shared" si="747"/>
        <v>0</v>
      </c>
      <c r="T1466" s="19">
        <f t="shared" si="734"/>
        <v>0</v>
      </c>
      <c r="U1466" s="19">
        <f t="shared" si="735"/>
        <v>0</v>
      </c>
      <c r="V1466" s="19">
        <f t="shared" si="748"/>
        <v>0</v>
      </c>
      <c r="W1466" s="19">
        <f t="shared" si="749"/>
        <v>0</v>
      </c>
      <c r="X1466" s="19">
        <f t="shared" si="750"/>
        <v>0</v>
      </c>
      <c r="Y1466" s="19">
        <f t="shared" si="736"/>
        <v>0</v>
      </c>
      <c r="Z1466" s="39">
        <f t="shared" ref="Z1466:AD1475" si="752">Z722</f>
        <v>0</v>
      </c>
      <c r="AA1466" s="39">
        <f t="shared" si="752"/>
        <v>0</v>
      </c>
      <c r="AB1466" s="39">
        <f t="shared" si="752"/>
        <v>0</v>
      </c>
      <c r="AC1466" s="39">
        <f t="shared" si="752"/>
        <v>0</v>
      </c>
      <c r="AD1466" s="39">
        <f t="shared" si="752"/>
        <v>0</v>
      </c>
      <c r="AE1466" s="20">
        <f t="shared" si="725"/>
        <v>0</v>
      </c>
    </row>
    <row r="1467" spans="1:31">
      <c r="A1467" s="282">
        <f t="shared" si="737"/>
        <v>718</v>
      </c>
      <c r="B1467" s="18">
        <f t="shared" si="751"/>
        <v>0</v>
      </c>
      <c r="C1467" s="271">
        <f t="shared" si="751"/>
        <v>0</v>
      </c>
      <c r="D1467" s="18">
        <f t="shared" si="751"/>
        <v>0</v>
      </c>
      <c r="E1467" s="18">
        <f t="shared" si="751"/>
        <v>0</v>
      </c>
      <c r="F1467" s="19">
        <f t="shared" si="739"/>
        <v>0</v>
      </c>
      <c r="G1467" s="19">
        <f t="shared" si="740"/>
        <v>0</v>
      </c>
      <c r="H1467" s="19">
        <f t="shared" si="741"/>
        <v>0</v>
      </c>
      <c r="I1467" s="19">
        <f t="shared" si="742"/>
        <v>0</v>
      </c>
      <c r="J1467" s="19">
        <f t="shared" si="729"/>
        <v>0</v>
      </c>
      <c r="K1467" s="19">
        <f t="shared" si="730"/>
        <v>0</v>
      </c>
      <c r="L1467" s="19">
        <f t="shared" si="743"/>
        <v>0</v>
      </c>
      <c r="M1467" s="19">
        <f t="shared" si="744"/>
        <v>0</v>
      </c>
      <c r="N1467" s="19">
        <f t="shared" si="745"/>
        <v>0</v>
      </c>
      <c r="O1467" s="19">
        <f t="shared" si="731"/>
        <v>0</v>
      </c>
      <c r="P1467" s="19">
        <f t="shared" si="732"/>
        <v>0</v>
      </c>
      <c r="Q1467" s="19">
        <f t="shared" si="733"/>
        <v>0</v>
      </c>
      <c r="R1467" s="19">
        <f t="shared" si="746"/>
        <v>0</v>
      </c>
      <c r="S1467" s="19">
        <f t="shared" si="747"/>
        <v>0</v>
      </c>
      <c r="T1467" s="19">
        <f t="shared" si="734"/>
        <v>0</v>
      </c>
      <c r="U1467" s="19">
        <f t="shared" si="735"/>
        <v>0</v>
      </c>
      <c r="V1467" s="19">
        <f t="shared" si="748"/>
        <v>0</v>
      </c>
      <c r="W1467" s="19">
        <f t="shared" si="749"/>
        <v>0</v>
      </c>
      <c r="X1467" s="19">
        <f t="shared" si="750"/>
        <v>0</v>
      </c>
      <c r="Y1467" s="19">
        <f t="shared" si="736"/>
        <v>0</v>
      </c>
      <c r="Z1467" s="39">
        <f t="shared" si="752"/>
        <v>0</v>
      </c>
      <c r="AA1467" s="39">
        <f t="shared" si="752"/>
        <v>0</v>
      </c>
      <c r="AB1467" s="39">
        <f t="shared" si="752"/>
        <v>0</v>
      </c>
      <c r="AC1467" s="39">
        <f t="shared" si="752"/>
        <v>0</v>
      </c>
      <c r="AD1467" s="39">
        <f t="shared" si="752"/>
        <v>0</v>
      </c>
      <c r="AE1467" s="20">
        <f t="shared" si="725"/>
        <v>0</v>
      </c>
    </row>
    <row r="1468" spans="1:31">
      <c r="A1468" s="282">
        <f t="shared" si="737"/>
        <v>719</v>
      </c>
      <c r="B1468" s="18">
        <f t="shared" si="751"/>
        <v>0</v>
      </c>
      <c r="C1468" s="271">
        <f t="shared" si="751"/>
        <v>0</v>
      </c>
      <c r="D1468" s="18">
        <f t="shared" si="751"/>
        <v>0</v>
      </c>
      <c r="E1468" s="18">
        <f t="shared" si="751"/>
        <v>0</v>
      </c>
      <c r="F1468" s="19">
        <f t="shared" si="739"/>
        <v>0</v>
      </c>
      <c r="G1468" s="19">
        <f t="shared" si="740"/>
        <v>0</v>
      </c>
      <c r="H1468" s="19">
        <f t="shared" si="741"/>
        <v>0</v>
      </c>
      <c r="I1468" s="19">
        <f t="shared" si="742"/>
        <v>0</v>
      </c>
      <c r="J1468" s="19">
        <f t="shared" si="729"/>
        <v>0</v>
      </c>
      <c r="K1468" s="19">
        <f t="shared" si="730"/>
        <v>0</v>
      </c>
      <c r="L1468" s="19">
        <f t="shared" si="743"/>
        <v>0</v>
      </c>
      <c r="M1468" s="19">
        <f t="shared" si="744"/>
        <v>0</v>
      </c>
      <c r="N1468" s="19">
        <f t="shared" si="745"/>
        <v>0</v>
      </c>
      <c r="O1468" s="19">
        <f t="shared" si="731"/>
        <v>0</v>
      </c>
      <c r="P1468" s="19">
        <f t="shared" si="732"/>
        <v>0</v>
      </c>
      <c r="Q1468" s="19">
        <f t="shared" si="733"/>
        <v>0</v>
      </c>
      <c r="R1468" s="19">
        <f t="shared" si="746"/>
        <v>0</v>
      </c>
      <c r="S1468" s="19">
        <f t="shared" si="747"/>
        <v>0</v>
      </c>
      <c r="T1468" s="19">
        <f t="shared" si="734"/>
        <v>0</v>
      </c>
      <c r="U1468" s="19">
        <f t="shared" si="735"/>
        <v>0</v>
      </c>
      <c r="V1468" s="19">
        <f t="shared" si="748"/>
        <v>0</v>
      </c>
      <c r="W1468" s="19">
        <f t="shared" si="749"/>
        <v>0</v>
      </c>
      <c r="X1468" s="19">
        <f t="shared" si="750"/>
        <v>0</v>
      </c>
      <c r="Y1468" s="19">
        <f t="shared" si="736"/>
        <v>0</v>
      </c>
      <c r="Z1468" s="39">
        <f t="shared" si="752"/>
        <v>0</v>
      </c>
      <c r="AA1468" s="39">
        <f t="shared" si="752"/>
        <v>0</v>
      </c>
      <c r="AB1468" s="39">
        <f t="shared" si="752"/>
        <v>0</v>
      </c>
      <c r="AC1468" s="39">
        <f t="shared" si="752"/>
        <v>0</v>
      </c>
      <c r="AD1468" s="39">
        <f t="shared" si="752"/>
        <v>0</v>
      </c>
      <c r="AE1468" s="20">
        <f t="shared" si="725"/>
        <v>0</v>
      </c>
    </row>
    <row r="1469" spans="1:31">
      <c r="A1469" s="282">
        <f t="shared" si="737"/>
        <v>720</v>
      </c>
      <c r="B1469" s="18">
        <f t="shared" si="751"/>
        <v>0</v>
      </c>
      <c r="C1469" s="271">
        <f t="shared" si="751"/>
        <v>0</v>
      </c>
      <c r="D1469" s="18">
        <f t="shared" si="751"/>
        <v>0</v>
      </c>
      <c r="E1469" s="18">
        <f t="shared" si="751"/>
        <v>0</v>
      </c>
      <c r="F1469" s="19">
        <f t="shared" si="739"/>
        <v>0</v>
      </c>
      <c r="G1469" s="19">
        <f t="shared" si="740"/>
        <v>0</v>
      </c>
      <c r="H1469" s="19">
        <f t="shared" si="741"/>
        <v>0</v>
      </c>
      <c r="I1469" s="19">
        <f t="shared" si="742"/>
        <v>0</v>
      </c>
      <c r="J1469" s="19">
        <f t="shared" si="729"/>
        <v>0</v>
      </c>
      <c r="K1469" s="19">
        <f t="shared" si="730"/>
        <v>0</v>
      </c>
      <c r="L1469" s="19">
        <f t="shared" si="743"/>
        <v>0</v>
      </c>
      <c r="M1469" s="19">
        <f t="shared" si="744"/>
        <v>0</v>
      </c>
      <c r="N1469" s="19">
        <f t="shared" si="745"/>
        <v>0</v>
      </c>
      <c r="O1469" s="19">
        <f t="shared" si="731"/>
        <v>0</v>
      </c>
      <c r="P1469" s="19">
        <f t="shared" si="732"/>
        <v>0</v>
      </c>
      <c r="Q1469" s="19">
        <f t="shared" si="733"/>
        <v>0</v>
      </c>
      <c r="R1469" s="19">
        <f t="shared" si="746"/>
        <v>0</v>
      </c>
      <c r="S1469" s="19">
        <f t="shared" si="747"/>
        <v>0</v>
      </c>
      <c r="T1469" s="19">
        <f t="shared" si="734"/>
        <v>0</v>
      </c>
      <c r="U1469" s="19">
        <f t="shared" si="735"/>
        <v>0</v>
      </c>
      <c r="V1469" s="19">
        <f t="shared" si="748"/>
        <v>0</v>
      </c>
      <c r="W1469" s="19">
        <f t="shared" si="749"/>
        <v>0</v>
      </c>
      <c r="X1469" s="19">
        <f t="shared" si="750"/>
        <v>0</v>
      </c>
      <c r="Y1469" s="19">
        <f t="shared" si="736"/>
        <v>0</v>
      </c>
      <c r="Z1469" s="39">
        <f t="shared" si="752"/>
        <v>0</v>
      </c>
      <c r="AA1469" s="39">
        <f t="shared" si="752"/>
        <v>0</v>
      </c>
      <c r="AB1469" s="39">
        <f t="shared" si="752"/>
        <v>0</v>
      </c>
      <c r="AC1469" s="39">
        <f t="shared" si="752"/>
        <v>0</v>
      </c>
      <c r="AD1469" s="39">
        <f t="shared" si="752"/>
        <v>0</v>
      </c>
      <c r="AE1469" s="20">
        <f t="shared" si="725"/>
        <v>0</v>
      </c>
    </row>
    <row r="1470" spans="1:31">
      <c r="A1470" s="282">
        <f t="shared" si="737"/>
        <v>721</v>
      </c>
      <c r="B1470" s="18">
        <f t="shared" si="751"/>
        <v>0</v>
      </c>
      <c r="C1470" s="271">
        <f t="shared" si="751"/>
        <v>0</v>
      </c>
      <c r="D1470" s="18">
        <f t="shared" si="751"/>
        <v>0</v>
      </c>
      <c r="E1470" s="18">
        <f t="shared" si="751"/>
        <v>0</v>
      </c>
      <c r="F1470" s="19">
        <f t="shared" si="739"/>
        <v>0</v>
      </c>
      <c r="G1470" s="19">
        <f t="shared" si="740"/>
        <v>0</v>
      </c>
      <c r="H1470" s="19">
        <f t="shared" si="741"/>
        <v>0</v>
      </c>
      <c r="I1470" s="19">
        <f t="shared" si="742"/>
        <v>0</v>
      </c>
      <c r="J1470" s="19">
        <f t="shared" si="729"/>
        <v>0</v>
      </c>
      <c r="K1470" s="19">
        <f t="shared" si="730"/>
        <v>0</v>
      </c>
      <c r="L1470" s="19">
        <f t="shared" si="743"/>
        <v>0</v>
      </c>
      <c r="M1470" s="19">
        <f t="shared" si="744"/>
        <v>0</v>
      </c>
      <c r="N1470" s="19">
        <f t="shared" si="745"/>
        <v>0</v>
      </c>
      <c r="O1470" s="19">
        <f t="shared" si="731"/>
        <v>0</v>
      </c>
      <c r="P1470" s="19">
        <f t="shared" si="732"/>
        <v>0</v>
      </c>
      <c r="Q1470" s="19">
        <f t="shared" si="733"/>
        <v>0</v>
      </c>
      <c r="R1470" s="19">
        <f t="shared" si="746"/>
        <v>0</v>
      </c>
      <c r="S1470" s="19">
        <f t="shared" si="747"/>
        <v>0</v>
      </c>
      <c r="T1470" s="19">
        <f t="shared" si="734"/>
        <v>0</v>
      </c>
      <c r="U1470" s="19">
        <f t="shared" si="735"/>
        <v>0</v>
      </c>
      <c r="V1470" s="19">
        <f t="shared" si="748"/>
        <v>0</v>
      </c>
      <c r="W1470" s="19">
        <f t="shared" si="749"/>
        <v>0</v>
      </c>
      <c r="X1470" s="19">
        <f t="shared" si="750"/>
        <v>0</v>
      </c>
      <c r="Y1470" s="19">
        <f t="shared" si="736"/>
        <v>0</v>
      </c>
      <c r="Z1470" s="39">
        <f t="shared" si="752"/>
        <v>0</v>
      </c>
      <c r="AA1470" s="39">
        <f t="shared" si="752"/>
        <v>0</v>
      </c>
      <c r="AB1470" s="39">
        <f t="shared" si="752"/>
        <v>0</v>
      </c>
      <c r="AC1470" s="39">
        <f t="shared" si="752"/>
        <v>0</v>
      </c>
      <c r="AD1470" s="39">
        <f t="shared" si="752"/>
        <v>0</v>
      </c>
      <c r="AE1470" s="20">
        <f t="shared" si="725"/>
        <v>0</v>
      </c>
    </row>
    <row r="1471" spans="1:31">
      <c r="A1471" s="282">
        <f t="shared" si="737"/>
        <v>722</v>
      </c>
      <c r="B1471" s="18">
        <f t="shared" si="751"/>
        <v>0</v>
      </c>
      <c r="C1471" s="271">
        <f t="shared" si="751"/>
        <v>0</v>
      </c>
      <c r="D1471" s="18">
        <f t="shared" si="751"/>
        <v>0</v>
      </c>
      <c r="E1471" s="18">
        <f t="shared" si="751"/>
        <v>0</v>
      </c>
      <c r="F1471" s="19">
        <f t="shared" si="739"/>
        <v>0</v>
      </c>
      <c r="G1471" s="19">
        <f t="shared" si="740"/>
        <v>0</v>
      </c>
      <c r="H1471" s="19">
        <f t="shared" si="741"/>
        <v>0</v>
      </c>
      <c r="I1471" s="19">
        <f t="shared" si="742"/>
        <v>0</v>
      </c>
      <c r="J1471" s="19">
        <f t="shared" si="729"/>
        <v>0</v>
      </c>
      <c r="K1471" s="19">
        <f t="shared" si="730"/>
        <v>0</v>
      </c>
      <c r="L1471" s="19">
        <f t="shared" si="743"/>
        <v>0</v>
      </c>
      <c r="M1471" s="19">
        <f t="shared" si="744"/>
        <v>0</v>
      </c>
      <c r="N1471" s="19">
        <f t="shared" si="745"/>
        <v>0</v>
      </c>
      <c r="O1471" s="19">
        <f t="shared" si="731"/>
        <v>0</v>
      </c>
      <c r="P1471" s="19">
        <f t="shared" si="732"/>
        <v>0</v>
      </c>
      <c r="Q1471" s="19">
        <f t="shared" si="733"/>
        <v>0</v>
      </c>
      <c r="R1471" s="19">
        <f t="shared" si="746"/>
        <v>0</v>
      </c>
      <c r="S1471" s="19">
        <f t="shared" si="747"/>
        <v>0</v>
      </c>
      <c r="T1471" s="19">
        <f t="shared" si="734"/>
        <v>0</v>
      </c>
      <c r="U1471" s="19">
        <f t="shared" si="735"/>
        <v>0</v>
      </c>
      <c r="V1471" s="19">
        <f t="shared" si="748"/>
        <v>0</v>
      </c>
      <c r="W1471" s="19">
        <f t="shared" si="749"/>
        <v>0</v>
      </c>
      <c r="X1471" s="19">
        <f t="shared" si="750"/>
        <v>0</v>
      </c>
      <c r="Y1471" s="19">
        <f t="shared" si="736"/>
        <v>0</v>
      </c>
      <c r="Z1471" s="39">
        <f t="shared" si="752"/>
        <v>0</v>
      </c>
      <c r="AA1471" s="39">
        <f t="shared" si="752"/>
        <v>0</v>
      </c>
      <c r="AB1471" s="39">
        <f t="shared" si="752"/>
        <v>0</v>
      </c>
      <c r="AC1471" s="39">
        <f t="shared" si="752"/>
        <v>0</v>
      </c>
      <c r="AD1471" s="39">
        <f t="shared" si="752"/>
        <v>0</v>
      </c>
      <c r="AE1471" s="20">
        <f t="shared" si="725"/>
        <v>0</v>
      </c>
    </row>
    <row r="1472" spans="1:31">
      <c r="A1472" s="282">
        <f t="shared" si="737"/>
        <v>723</v>
      </c>
      <c r="B1472" s="18">
        <f t="shared" si="751"/>
        <v>0</v>
      </c>
      <c r="C1472" s="271">
        <f t="shared" si="751"/>
        <v>0</v>
      </c>
      <c r="D1472" s="18">
        <f t="shared" si="751"/>
        <v>0</v>
      </c>
      <c r="E1472" s="18">
        <f t="shared" si="751"/>
        <v>0</v>
      </c>
      <c r="F1472" s="19">
        <f t="shared" si="739"/>
        <v>0</v>
      </c>
      <c r="G1472" s="19">
        <f t="shared" si="740"/>
        <v>0</v>
      </c>
      <c r="H1472" s="19">
        <f t="shared" si="741"/>
        <v>0</v>
      </c>
      <c r="I1472" s="19">
        <f t="shared" si="742"/>
        <v>0</v>
      </c>
      <c r="J1472" s="19">
        <f t="shared" si="729"/>
        <v>0</v>
      </c>
      <c r="K1472" s="19">
        <f t="shared" si="730"/>
        <v>0</v>
      </c>
      <c r="L1472" s="19">
        <f t="shared" si="743"/>
        <v>0</v>
      </c>
      <c r="M1472" s="19">
        <f t="shared" si="744"/>
        <v>0</v>
      </c>
      <c r="N1472" s="19">
        <f t="shared" si="745"/>
        <v>0</v>
      </c>
      <c r="O1472" s="19">
        <f t="shared" si="731"/>
        <v>0</v>
      </c>
      <c r="P1472" s="19">
        <f t="shared" si="732"/>
        <v>0</v>
      </c>
      <c r="Q1472" s="19">
        <f t="shared" si="733"/>
        <v>0</v>
      </c>
      <c r="R1472" s="19">
        <f t="shared" si="746"/>
        <v>0</v>
      </c>
      <c r="S1472" s="19">
        <f t="shared" si="747"/>
        <v>0</v>
      </c>
      <c r="T1472" s="19">
        <f t="shared" si="734"/>
        <v>0</v>
      </c>
      <c r="U1472" s="19">
        <f t="shared" si="735"/>
        <v>0</v>
      </c>
      <c r="V1472" s="19">
        <f t="shared" si="748"/>
        <v>0</v>
      </c>
      <c r="W1472" s="19">
        <f t="shared" si="749"/>
        <v>0</v>
      </c>
      <c r="X1472" s="19">
        <f t="shared" si="750"/>
        <v>0</v>
      </c>
      <c r="Y1472" s="19">
        <f t="shared" si="736"/>
        <v>0</v>
      </c>
      <c r="Z1472" s="39">
        <f t="shared" si="752"/>
        <v>0</v>
      </c>
      <c r="AA1472" s="39">
        <f t="shared" si="752"/>
        <v>0</v>
      </c>
      <c r="AB1472" s="39">
        <f t="shared" si="752"/>
        <v>0</v>
      </c>
      <c r="AC1472" s="39">
        <f t="shared" si="752"/>
        <v>0</v>
      </c>
      <c r="AD1472" s="39">
        <f t="shared" si="752"/>
        <v>0</v>
      </c>
      <c r="AE1472" s="20">
        <f t="shared" si="725"/>
        <v>0</v>
      </c>
    </row>
    <row r="1473" spans="1:31">
      <c r="A1473" s="282">
        <f t="shared" si="737"/>
        <v>724</v>
      </c>
      <c r="B1473" s="18">
        <f t="shared" si="751"/>
        <v>0</v>
      </c>
      <c r="C1473" s="271">
        <f t="shared" si="751"/>
        <v>0</v>
      </c>
      <c r="D1473" s="18">
        <f t="shared" si="751"/>
        <v>0</v>
      </c>
      <c r="E1473" s="18">
        <f t="shared" si="751"/>
        <v>0</v>
      </c>
      <c r="F1473" s="19">
        <f t="shared" si="739"/>
        <v>0</v>
      </c>
      <c r="G1473" s="19">
        <f t="shared" si="740"/>
        <v>0</v>
      </c>
      <c r="H1473" s="19">
        <f t="shared" si="741"/>
        <v>0</v>
      </c>
      <c r="I1473" s="19">
        <f t="shared" si="742"/>
        <v>0</v>
      </c>
      <c r="J1473" s="19">
        <f t="shared" si="729"/>
        <v>0</v>
      </c>
      <c r="K1473" s="19">
        <f t="shared" si="730"/>
        <v>0</v>
      </c>
      <c r="L1473" s="19">
        <f t="shared" si="743"/>
        <v>0</v>
      </c>
      <c r="M1473" s="19">
        <f t="shared" si="744"/>
        <v>0</v>
      </c>
      <c r="N1473" s="19">
        <f t="shared" si="745"/>
        <v>0</v>
      </c>
      <c r="O1473" s="19">
        <f t="shared" si="731"/>
        <v>0</v>
      </c>
      <c r="P1473" s="19">
        <f t="shared" si="732"/>
        <v>0</v>
      </c>
      <c r="Q1473" s="19">
        <f t="shared" si="733"/>
        <v>0</v>
      </c>
      <c r="R1473" s="19">
        <f t="shared" si="746"/>
        <v>0</v>
      </c>
      <c r="S1473" s="19">
        <f t="shared" si="747"/>
        <v>0</v>
      </c>
      <c r="T1473" s="19">
        <f t="shared" si="734"/>
        <v>0</v>
      </c>
      <c r="U1473" s="19">
        <f t="shared" si="735"/>
        <v>0</v>
      </c>
      <c r="V1473" s="19">
        <f t="shared" si="748"/>
        <v>0</v>
      </c>
      <c r="W1473" s="19">
        <f t="shared" si="749"/>
        <v>0</v>
      </c>
      <c r="X1473" s="19">
        <f t="shared" si="750"/>
        <v>0</v>
      </c>
      <c r="Y1473" s="19">
        <f t="shared" si="736"/>
        <v>0</v>
      </c>
      <c r="Z1473" s="39">
        <f t="shared" si="752"/>
        <v>0</v>
      </c>
      <c r="AA1473" s="39">
        <f t="shared" si="752"/>
        <v>0</v>
      </c>
      <c r="AB1473" s="39">
        <f t="shared" si="752"/>
        <v>0</v>
      </c>
      <c r="AC1473" s="39">
        <f t="shared" si="752"/>
        <v>0</v>
      </c>
      <c r="AD1473" s="39">
        <f t="shared" si="752"/>
        <v>0</v>
      </c>
      <c r="AE1473" s="20">
        <f t="shared" si="725"/>
        <v>0</v>
      </c>
    </row>
    <row r="1474" spans="1:31">
      <c r="A1474" s="282">
        <f t="shared" si="737"/>
        <v>725</v>
      </c>
      <c r="B1474" s="18">
        <f t="shared" si="751"/>
        <v>0</v>
      </c>
      <c r="C1474" s="271">
        <f t="shared" si="751"/>
        <v>0</v>
      </c>
      <c r="D1474" s="18">
        <f t="shared" si="751"/>
        <v>0</v>
      </c>
      <c r="E1474" s="18">
        <f t="shared" si="751"/>
        <v>0</v>
      </c>
      <c r="F1474" s="19">
        <f t="shared" si="739"/>
        <v>0</v>
      </c>
      <c r="G1474" s="19">
        <f t="shared" si="740"/>
        <v>0</v>
      </c>
      <c r="H1474" s="19">
        <f t="shared" si="741"/>
        <v>0</v>
      </c>
      <c r="I1474" s="19">
        <f t="shared" si="742"/>
        <v>0</v>
      </c>
      <c r="J1474" s="19">
        <f t="shared" si="729"/>
        <v>0</v>
      </c>
      <c r="K1474" s="19">
        <f t="shared" si="730"/>
        <v>0</v>
      </c>
      <c r="L1474" s="19">
        <f t="shared" si="743"/>
        <v>0</v>
      </c>
      <c r="M1474" s="19">
        <f t="shared" si="744"/>
        <v>0</v>
      </c>
      <c r="N1474" s="19">
        <f t="shared" si="745"/>
        <v>0</v>
      </c>
      <c r="O1474" s="19">
        <f t="shared" si="731"/>
        <v>0</v>
      </c>
      <c r="P1474" s="19">
        <f t="shared" si="732"/>
        <v>0</v>
      </c>
      <c r="Q1474" s="19">
        <f t="shared" si="733"/>
        <v>0</v>
      </c>
      <c r="R1474" s="19">
        <f t="shared" si="746"/>
        <v>0</v>
      </c>
      <c r="S1474" s="19">
        <f t="shared" si="747"/>
        <v>0</v>
      </c>
      <c r="T1474" s="19">
        <f t="shared" si="734"/>
        <v>0</v>
      </c>
      <c r="U1474" s="19">
        <f t="shared" si="735"/>
        <v>0</v>
      </c>
      <c r="V1474" s="19">
        <f t="shared" si="748"/>
        <v>0</v>
      </c>
      <c r="W1474" s="19">
        <f t="shared" si="749"/>
        <v>0</v>
      </c>
      <c r="X1474" s="19">
        <f t="shared" si="750"/>
        <v>0</v>
      </c>
      <c r="Y1474" s="19">
        <f t="shared" si="736"/>
        <v>0</v>
      </c>
      <c r="Z1474" s="39">
        <f t="shared" si="752"/>
        <v>0</v>
      </c>
      <c r="AA1474" s="39">
        <f t="shared" si="752"/>
        <v>0</v>
      </c>
      <c r="AB1474" s="39">
        <f t="shared" si="752"/>
        <v>0</v>
      </c>
      <c r="AC1474" s="39">
        <f t="shared" si="752"/>
        <v>0</v>
      </c>
      <c r="AD1474" s="39">
        <f t="shared" si="752"/>
        <v>0</v>
      </c>
      <c r="AE1474" s="20">
        <f t="shared" si="725"/>
        <v>0</v>
      </c>
    </row>
    <row r="1475" spans="1:31">
      <c r="A1475" s="282">
        <f t="shared" si="737"/>
        <v>726</v>
      </c>
      <c r="B1475" s="18">
        <f t="shared" si="751"/>
        <v>0</v>
      </c>
      <c r="C1475" s="271">
        <f t="shared" si="751"/>
        <v>0</v>
      </c>
      <c r="D1475" s="18">
        <f t="shared" si="751"/>
        <v>0</v>
      </c>
      <c r="E1475" s="18">
        <f t="shared" si="751"/>
        <v>0</v>
      </c>
      <c r="F1475" s="19">
        <f t="shared" si="739"/>
        <v>0</v>
      </c>
      <c r="G1475" s="19">
        <f t="shared" si="740"/>
        <v>0</v>
      </c>
      <c r="H1475" s="19">
        <f t="shared" si="741"/>
        <v>0</v>
      </c>
      <c r="I1475" s="19">
        <f t="shared" si="742"/>
        <v>0</v>
      </c>
      <c r="J1475" s="19">
        <f t="shared" si="729"/>
        <v>0</v>
      </c>
      <c r="K1475" s="19">
        <f t="shared" si="730"/>
        <v>0</v>
      </c>
      <c r="L1475" s="19">
        <f t="shared" si="743"/>
        <v>0</v>
      </c>
      <c r="M1475" s="19">
        <f t="shared" si="744"/>
        <v>0</v>
      </c>
      <c r="N1475" s="19">
        <f t="shared" si="745"/>
        <v>0</v>
      </c>
      <c r="O1475" s="19">
        <f t="shared" si="731"/>
        <v>0</v>
      </c>
      <c r="P1475" s="19">
        <f t="shared" si="732"/>
        <v>0</v>
      </c>
      <c r="Q1475" s="19">
        <f t="shared" si="733"/>
        <v>0</v>
      </c>
      <c r="R1475" s="19">
        <f t="shared" si="746"/>
        <v>0</v>
      </c>
      <c r="S1475" s="19">
        <f t="shared" si="747"/>
        <v>0</v>
      </c>
      <c r="T1475" s="19">
        <f t="shared" si="734"/>
        <v>0</v>
      </c>
      <c r="U1475" s="19">
        <f t="shared" si="735"/>
        <v>0</v>
      </c>
      <c r="V1475" s="19">
        <f t="shared" si="748"/>
        <v>0</v>
      </c>
      <c r="W1475" s="19">
        <f t="shared" si="749"/>
        <v>0</v>
      </c>
      <c r="X1475" s="19">
        <f t="shared" si="750"/>
        <v>0</v>
      </c>
      <c r="Y1475" s="19">
        <f t="shared" si="736"/>
        <v>0</v>
      </c>
      <c r="Z1475" s="39">
        <f t="shared" si="752"/>
        <v>0</v>
      </c>
      <c r="AA1475" s="39">
        <f t="shared" si="752"/>
        <v>0</v>
      </c>
      <c r="AB1475" s="39">
        <f t="shared" si="752"/>
        <v>0</v>
      </c>
      <c r="AC1475" s="39">
        <f t="shared" si="752"/>
        <v>0</v>
      </c>
      <c r="AD1475" s="39">
        <f t="shared" si="752"/>
        <v>0</v>
      </c>
      <c r="AE1475" s="20">
        <f t="shared" si="725"/>
        <v>0</v>
      </c>
    </row>
    <row r="1476" spans="1:31">
      <c r="A1476" s="282">
        <f t="shared" si="737"/>
        <v>727</v>
      </c>
      <c r="B1476" s="18">
        <f t="shared" si="751"/>
        <v>0</v>
      </c>
      <c r="C1476" s="271">
        <f t="shared" si="751"/>
        <v>0</v>
      </c>
      <c r="D1476" s="18">
        <f t="shared" si="751"/>
        <v>0</v>
      </c>
      <c r="E1476" s="18">
        <f t="shared" si="751"/>
        <v>0</v>
      </c>
      <c r="F1476" s="19">
        <f t="shared" si="739"/>
        <v>0</v>
      </c>
      <c r="G1476" s="19">
        <f t="shared" si="740"/>
        <v>0</v>
      </c>
      <c r="H1476" s="19">
        <f t="shared" si="741"/>
        <v>0</v>
      </c>
      <c r="I1476" s="19">
        <f t="shared" si="742"/>
        <v>0</v>
      </c>
      <c r="J1476" s="19">
        <f t="shared" si="729"/>
        <v>0</v>
      </c>
      <c r="K1476" s="19">
        <f t="shared" si="730"/>
        <v>0</v>
      </c>
      <c r="L1476" s="19">
        <f t="shared" si="743"/>
        <v>0</v>
      </c>
      <c r="M1476" s="19">
        <f t="shared" si="744"/>
        <v>0</v>
      </c>
      <c r="N1476" s="19">
        <f t="shared" si="745"/>
        <v>0</v>
      </c>
      <c r="O1476" s="19">
        <f t="shared" si="731"/>
        <v>0</v>
      </c>
      <c r="P1476" s="19">
        <f t="shared" si="732"/>
        <v>0</v>
      </c>
      <c r="Q1476" s="19">
        <f t="shared" si="733"/>
        <v>0</v>
      </c>
      <c r="R1476" s="19">
        <f t="shared" si="746"/>
        <v>0</v>
      </c>
      <c r="S1476" s="19">
        <f t="shared" si="747"/>
        <v>0</v>
      </c>
      <c r="T1476" s="19">
        <f t="shared" si="734"/>
        <v>0</v>
      </c>
      <c r="U1476" s="19">
        <f t="shared" si="735"/>
        <v>0</v>
      </c>
      <c r="V1476" s="19">
        <f t="shared" si="748"/>
        <v>0</v>
      </c>
      <c r="W1476" s="19">
        <f t="shared" si="749"/>
        <v>0</v>
      </c>
      <c r="X1476" s="19">
        <f t="shared" si="750"/>
        <v>0</v>
      </c>
      <c r="Y1476" s="19">
        <f t="shared" si="736"/>
        <v>0</v>
      </c>
      <c r="Z1476" s="39">
        <f t="shared" ref="Z1476:AD1485" si="753">Z732</f>
        <v>0</v>
      </c>
      <c r="AA1476" s="39">
        <f t="shared" si="753"/>
        <v>0</v>
      </c>
      <c r="AB1476" s="39">
        <f t="shared" si="753"/>
        <v>0</v>
      </c>
      <c r="AC1476" s="39">
        <f t="shared" si="753"/>
        <v>0</v>
      </c>
      <c r="AD1476" s="39">
        <f t="shared" si="753"/>
        <v>0</v>
      </c>
      <c r="AE1476" s="20">
        <f t="shared" si="725"/>
        <v>0</v>
      </c>
    </row>
    <row r="1477" spans="1:31">
      <c r="A1477" s="282">
        <f t="shared" si="737"/>
        <v>728</v>
      </c>
      <c r="B1477" s="18">
        <f t="shared" si="751"/>
        <v>0</v>
      </c>
      <c r="C1477" s="271">
        <f t="shared" si="751"/>
        <v>0</v>
      </c>
      <c r="D1477" s="18">
        <f t="shared" si="751"/>
        <v>0</v>
      </c>
      <c r="E1477" s="18">
        <f t="shared" si="751"/>
        <v>0</v>
      </c>
      <c r="F1477" s="19">
        <f t="shared" si="739"/>
        <v>0</v>
      </c>
      <c r="G1477" s="19">
        <f t="shared" si="740"/>
        <v>0</v>
      </c>
      <c r="H1477" s="19">
        <f t="shared" si="741"/>
        <v>0</v>
      </c>
      <c r="I1477" s="19">
        <f t="shared" si="742"/>
        <v>0</v>
      </c>
      <c r="J1477" s="19">
        <f t="shared" si="729"/>
        <v>0</v>
      </c>
      <c r="K1477" s="19">
        <f t="shared" si="730"/>
        <v>0</v>
      </c>
      <c r="L1477" s="19">
        <f t="shared" si="743"/>
        <v>0</v>
      </c>
      <c r="M1477" s="19">
        <f t="shared" si="744"/>
        <v>0</v>
      </c>
      <c r="N1477" s="19">
        <f t="shared" si="745"/>
        <v>0</v>
      </c>
      <c r="O1477" s="19">
        <f t="shared" si="731"/>
        <v>0</v>
      </c>
      <c r="P1477" s="19">
        <f t="shared" si="732"/>
        <v>0</v>
      </c>
      <c r="Q1477" s="19">
        <f t="shared" si="733"/>
        <v>0</v>
      </c>
      <c r="R1477" s="19">
        <f t="shared" si="746"/>
        <v>0</v>
      </c>
      <c r="S1477" s="19">
        <f t="shared" si="747"/>
        <v>0</v>
      </c>
      <c r="T1477" s="19">
        <f t="shared" si="734"/>
        <v>0</v>
      </c>
      <c r="U1477" s="19">
        <f t="shared" si="735"/>
        <v>0</v>
      </c>
      <c r="V1477" s="19">
        <f t="shared" si="748"/>
        <v>0</v>
      </c>
      <c r="W1477" s="19">
        <f t="shared" si="749"/>
        <v>0</v>
      </c>
      <c r="X1477" s="19">
        <f t="shared" si="750"/>
        <v>0</v>
      </c>
      <c r="Y1477" s="19">
        <f t="shared" si="736"/>
        <v>0</v>
      </c>
      <c r="Z1477" s="39">
        <f t="shared" si="753"/>
        <v>0</v>
      </c>
      <c r="AA1477" s="39">
        <f t="shared" si="753"/>
        <v>0</v>
      </c>
      <c r="AB1477" s="39">
        <f t="shared" si="753"/>
        <v>0</v>
      </c>
      <c r="AC1477" s="39">
        <f t="shared" si="753"/>
        <v>0</v>
      </c>
      <c r="AD1477" s="39">
        <f t="shared" si="753"/>
        <v>0</v>
      </c>
      <c r="AE1477" s="20">
        <f t="shared" si="725"/>
        <v>0</v>
      </c>
    </row>
    <row r="1478" spans="1:31">
      <c r="A1478" s="282">
        <f t="shared" si="737"/>
        <v>729</v>
      </c>
      <c r="B1478" s="18">
        <f t="shared" si="751"/>
        <v>0</v>
      </c>
      <c r="C1478" s="271">
        <f t="shared" si="751"/>
        <v>0</v>
      </c>
      <c r="D1478" s="18">
        <f t="shared" si="751"/>
        <v>0</v>
      </c>
      <c r="E1478" s="18">
        <f t="shared" si="751"/>
        <v>0</v>
      </c>
      <c r="F1478" s="19">
        <f t="shared" si="739"/>
        <v>0</v>
      </c>
      <c r="G1478" s="19">
        <f t="shared" si="740"/>
        <v>0</v>
      </c>
      <c r="H1478" s="19">
        <f t="shared" si="741"/>
        <v>0</v>
      </c>
      <c r="I1478" s="19">
        <f t="shared" si="742"/>
        <v>0</v>
      </c>
      <c r="J1478" s="19">
        <f t="shared" si="729"/>
        <v>0</v>
      </c>
      <c r="K1478" s="19">
        <f t="shared" si="730"/>
        <v>0</v>
      </c>
      <c r="L1478" s="19">
        <f t="shared" si="743"/>
        <v>0</v>
      </c>
      <c r="M1478" s="19">
        <f t="shared" si="744"/>
        <v>0</v>
      </c>
      <c r="N1478" s="19">
        <f t="shared" si="745"/>
        <v>0</v>
      </c>
      <c r="O1478" s="19">
        <f t="shared" si="731"/>
        <v>0</v>
      </c>
      <c r="P1478" s="19">
        <f t="shared" si="732"/>
        <v>0</v>
      </c>
      <c r="Q1478" s="19">
        <f t="shared" si="733"/>
        <v>0</v>
      </c>
      <c r="R1478" s="19">
        <f t="shared" si="746"/>
        <v>0</v>
      </c>
      <c r="S1478" s="19">
        <f t="shared" si="747"/>
        <v>0</v>
      </c>
      <c r="T1478" s="19">
        <f t="shared" si="734"/>
        <v>0</v>
      </c>
      <c r="U1478" s="19">
        <f t="shared" si="735"/>
        <v>0</v>
      </c>
      <c r="V1478" s="19">
        <f t="shared" si="748"/>
        <v>0</v>
      </c>
      <c r="W1478" s="19">
        <f t="shared" si="749"/>
        <v>0</v>
      </c>
      <c r="X1478" s="19">
        <f t="shared" si="750"/>
        <v>0</v>
      </c>
      <c r="Y1478" s="19">
        <f t="shared" si="736"/>
        <v>0</v>
      </c>
      <c r="Z1478" s="39">
        <f t="shared" si="753"/>
        <v>0</v>
      </c>
      <c r="AA1478" s="39">
        <f t="shared" si="753"/>
        <v>0</v>
      </c>
      <c r="AB1478" s="39">
        <f t="shared" si="753"/>
        <v>0</v>
      </c>
      <c r="AC1478" s="39">
        <f t="shared" si="753"/>
        <v>0</v>
      </c>
      <c r="AD1478" s="39">
        <f t="shared" si="753"/>
        <v>0</v>
      </c>
      <c r="AE1478" s="20">
        <f t="shared" si="725"/>
        <v>0</v>
      </c>
    </row>
    <row r="1479" spans="1:31">
      <c r="A1479" s="282">
        <f t="shared" si="737"/>
        <v>730</v>
      </c>
      <c r="B1479" s="18">
        <f t="shared" si="751"/>
        <v>0</v>
      </c>
      <c r="C1479" s="271">
        <f t="shared" si="751"/>
        <v>0</v>
      </c>
      <c r="D1479" s="18">
        <f t="shared" si="751"/>
        <v>0</v>
      </c>
      <c r="E1479" s="18">
        <f t="shared" si="751"/>
        <v>0</v>
      </c>
      <c r="F1479" s="19">
        <f t="shared" si="739"/>
        <v>0</v>
      </c>
      <c r="G1479" s="19">
        <f t="shared" si="740"/>
        <v>0</v>
      </c>
      <c r="H1479" s="19">
        <f t="shared" si="741"/>
        <v>0</v>
      </c>
      <c r="I1479" s="19">
        <f t="shared" si="742"/>
        <v>0</v>
      </c>
      <c r="J1479" s="19">
        <f t="shared" si="729"/>
        <v>0</v>
      </c>
      <c r="K1479" s="19">
        <f t="shared" si="730"/>
        <v>0</v>
      </c>
      <c r="L1479" s="19">
        <f t="shared" si="743"/>
        <v>0</v>
      </c>
      <c r="M1479" s="19">
        <f t="shared" si="744"/>
        <v>0</v>
      </c>
      <c r="N1479" s="19">
        <f t="shared" si="745"/>
        <v>0</v>
      </c>
      <c r="O1479" s="19">
        <f t="shared" si="731"/>
        <v>0</v>
      </c>
      <c r="P1479" s="19">
        <f t="shared" si="732"/>
        <v>0</v>
      </c>
      <c r="Q1479" s="19">
        <f t="shared" si="733"/>
        <v>0</v>
      </c>
      <c r="R1479" s="19">
        <f t="shared" si="746"/>
        <v>0</v>
      </c>
      <c r="S1479" s="19">
        <f t="shared" si="747"/>
        <v>0</v>
      </c>
      <c r="T1479" s="19">
        <f t="shared" si="734"/>
        <v>0</v>
      </c>
      <c r="U1479" s="19">
        <f t="shared" si="735"/>
        <v>0</v>
      </c>
      <c r="V1479" s="19">
        <f t="shared" si="748"/>
        <v>0</v>
      </c>
      <c r="W1479" s="19">
        <f t="shared" si="749"/>
        <v>0</v>
      </c>
      <c r="X1479" s="19">
        <f t="shared" si="750"/>
        <v>0</v>
      </c>
      <c r="Y1479" s="19">
        <f t="shared" si="736"/>
        <v>0</v>
      </c>
      <c r="Z1479" s="39">
        <f t="shared" si="753"/>
        <v>0</v>
      </c>
      <c r="AA1479" s="39">
        <f t="shared" si="753"/>
        <v>0</v>
      </c>
      <c r="AB1479" s="39">
        <f t="shared" si="753"/>
        <v>0</v>
      </c>
      <c r="AC1479" s="39">
        <f t="shared" si="753"/>
        <v>0</v>
      </c>
      <c r="AD1479" s="39">
        <f t="shared" si="753"/>
        <v>0</v>
      </c>
      <c r="AE1479" s="20">
        <f t="shared" si="725"/>
        <v>0</v>
      </c>
    </row>
    <row r="1480" spans="1:31">
      <c r="A1480" s="282">
        <f t="shared" si="737"/>
        <v>731</v>
      </c>
      <c r="B1480" s="18">
        <f t="shared" si="751"/>
        <v>0</v>
      </c>
      <c r="C1480" s="271">
        <f t="shared" si="751"/>
        <v>0</v>
      </c>
      <c r="D1480" s="18">
        <f t="shared" si="751"/>
        <v>0</v>
      </c>
      <c r="E1480" s="18">
        <f t="shared" si="751"/>
        <v>0</v>
      </c>
      <c r="F1480" s="19">
        <f t="shared" si="739"/>
        <v>0</v>
      </c>
      <c r="G1480" s="19">
        <f t="shared" si="740"/>
        <v>0</v>
      </c>
      <c r="H1480" s="19">
        <f t="shared" si="741"/>
        <v>0</v>
      </c>
      <c r="I1480" s="19">
        <f t="shared" si="742"/>
        <v>0</v>
      </c>
      <c r="J1480" s="19">
        <f t="shared" si="729"/>
        <v>0</v>
      </c>
      <c r="K1480" s="19">
        <f t="shared" si="730"/>
        <v>0</v>
      </c>
      <c r="L1480" s="19">
        <f t="shared" si="743"/>
        <v>0</v>
      </c>
      <c r="M1480" s="19">
        <f t="shared" si="744"/>
        <v>0</v>
      </c>
      <c r="N1480" s="19">
        <f t="shared" si="745"/>
        <v>0</v>
      </c>
      <c r="O1480" s="19">
        <f t="shared" si="731"/>
        <v>0</v>
      </c>
      <c r="P1480" s="19">
        <f t="shared" si="732"/>
        <v>0</v>
      </c>
      <c r="Q1480" s="19">
        <f t="shared" si="733"/>
        <v>0</v>
      </c>
      <c r="R1480" s="19">
        <f t="shared" si="746"/>
        <v>0</v>
      </c>
      <c r="S1480" s="19">
        <f t="shared" si="747"/>
        <v>0</v>
      </c>
      <c r="T1480" s="19">
        <f t="shared" si="734"/>
        <v>0</v>
      </c>
      <c r="U1480" s="19">
        <f t="shared" si="735"/>
        <v>0</v>
      </c>
      <c r="V1480" s="19">
        <f t="shared" si="748"/>
        <v>0</v>
      </c>
      <c r="W1480" s="19">
        <f t="shared" si="749"/>
        <v>0</v>
      </c>
      <c r="X1480" s="19">
        <f t="shared" si="750"/>
        <v>0</v>
      </c>
      <c r="Y1480" s="19">
        <f t="shared" si="736"/>
        <v>0</v>
      </c>
      <c r="Z1480" s="39">
        <f t="shared" si="753"/>
        <v>0</v>
      </c>
      <c r="AA1480" s="39">
        <f t="shared" si="753"/>
        <v>0</v>
      </c>
      <c r="AB1480" s="39">
        <f t="shared" si="753"/>
        <v>0</v>
      </c>
      <c r="AC1480" s="39">
        <f t="shared" si="753"/>
        <v>0</v>
      </c>
      <c r="AD1480" s="39">
        <f t="shared" si="753"/>
        <v>0</v>
      </c>
      <c r="AE1480" s="20">
        <f t="shared" si="725"/>
        <v>0</v>
      </c>
    </row>
    <row r="1481" spans="1:31">
      <c r="A1481" s="282">
        <f t="shared" si="737"/>
        <v>732</v>
      </c>
      <c r="B1481" s="18">
        <f t="shared" si="751"/>
        <v>0</v>
      </c>
      <c r="C1481" s="271">
        <f t="shared" si="751"/>
        <v>0</v>
      </c>
      <c r="D1481" s="18">
        <f t="shared" si="751"/>
        <v>0</v>
      </c>
      <c r="E1481" s="18">
        <f t="shared" si="751"/>
        <v>0</v>
      </c>
      <c r="F1481" s="19">
        <f t="shared" si="739"/>
        <v>0</v>
      </c>
      <c r="G1481" s="19">
        <f t="shared" si="740"/>
        <v>0</v>
      </c>
      <c r="H1481" s="19">
        <f t="shared" si="741"/>
        <v>0</v>
      </c>
      <c r="I1481" s="19">
        <f t="shared" si="742"/>
        <v>0</v>
      </c>
      <c r="J1481" s="19">
        <f t="shared" si="729"/>
        <v>0</v>
      </c>
      <c r="K1481" s="19">
        <f t="shared" si="730"/>
        <v>0</v>
      </c>
      <c r="L1481" s="19">
        <f t="shared" si="743"/>
        <v>0</v>
      </c>
      <c r="M1481" s="19">
        <f t="shared" si="744"/>
        <v>0</v>
      </c>
      <c r="N1481" s="19">
        <f t="shared" si="745"/>
        <v>0</v>
      </c>
      <c r="O1481" s="19">
        <f t="shared" si="731"/>
        <v>0</v>
      </c>
      <c r="P1481" s="19">
        <f t="shared" si="732"/>
        <v>0</v>
      </c>
      <c r="Q1481" s="19">
        <f t="shared" si="733"/>
        <v>0</v>
      </c>
      <c r="R1481" s="19">
        <f t="shared" si="746"/>
        <v>0</v>
      </c>
      <c r="S1481" s="19">
        <f t="shared" si="747"/>
        <v>0</v>
      </c>
      <c r="T1481" s="19">
        <f t="shared" si="734"/>
        <v>0</v>
      </c>
      <c r="U1481" s="19">
        <f t="shared" si="735"/>
        <v>0</v>
      </c>
      <c r="V1481" s="19">
        <f t="shared" si="748"/>
        <v>0</v>
      </c>
      <c r="W1481" s="19">
        <f t="shared" si="749"/>
        <v>0</v>
      </c>
      <c r="X1481" s="19">
        <f t="shared" si="750"/>
        <v>0</v>
      </c>
      <c r="Y1481" s="19">
        <f t="shared" si="736"/>
        <v>0</v>
      </c>
      <c r="Z1481" s="39">
        <f t="shared" si="753"/>
        <v>0</v>
      </c>
      <c r="AA1481" s="39">
        <f t="shared" si="753"/>
        <v>0</v>
      </c>
      <c r="AB1481" s="39">
        <f t="shared" si="753"/>
        <v>0</v>
      </c>
      <c r="AC1481" s="39">
        <f t="shared" si="753"/>
        <v>0</v>
      </c>
      <c r="AD1481" s="39">
        <f t="shared" si="753"/>
        <v>0</v>
      </c>
      <c r="AE1481" s="20">
        <f t="shared" si="725"/>
        <v>0</v>
      </c>
    </row>
    <row r="1482" spans="1:31">
      <c r="A1482" s="282">
        <f t="shared" si="737"/>
        <v>733</v>
      </c>
      <c r="B1482" s="18">
        <f t="shared" si="751"/>
        <v>0</v>
      </c>
      <c r="C1482" s="271">
        <f t="shared" si="751"/>
        <v>0</v>
      </c>
      <c r="D1482" s="18">
        <f t="shared" si="751"/>
        <v>0</v>
      </c>
      <c r="E1482" s="18">
        <f t="shared" si="751"/>
        <v>0</v>
      </c>
      <c r="F1482" s="19">
        <f t="shared" si="739"/>
        <v>0</v>
      </c>
      <c r="G1482" s="19">
        <f t="shared" si="740"/>
        <v>0</v>
      </c>
      <c r="H1482" s="19">
        <f t="shared" si="741"/>
        <v>0</v>
      </c>
      <c r="I1482" s="19">
        <f t="shared" si="742"/>
        <v>0</v>
      </c>
      <c r="J1482" s="19">
        <f t="shared" si="729"/>
        <v>0</v>
      </c>
      <c r="K1482" s="19">
        <f t="shared" si="730"/>
        <v>0</v>
      </c>
      <c r="L1482" s="19">
        <f t="shared" si="743"/>
        <v>0</v>
      </c>
      <c r="M1482" s="19">
        <f t="shared" si="744"/>
        <v>0</v>
      </c>
      <c r="N1482" s="19">
        <f t="shared" si="745"/>
        <v>0</v>
      </c>
      <c r="O1482" s="19">
        <f t="shared" si="731"/>
        <v>0</v>
      </c>
      <c r="P1482" s="19">
        <f t="shared" si="732"/>
        <v>0</v>
      </c>
      <c r="Q1482" s="19">
        <f t="shared" si="733"/>
        <v>0</v>
      </c>
      <c r="R1482" s="19">
        <f t="shared" si="746"/>
        <v>0</v>
      </c>
      <c r="S1482" s="19">
        <f t="shared" si="747"/>
        <v>0</v>
      </c>
      <c r="T1482" s="19">
        <f t="shared" si="734"/>
        <v>0</v>
      </c>
      <c r="U1482" s="19">
        <f t="shared" si="735"/>
        <v>0</v>
      </c>
      <c r="V1482" s="19">
        <f t="shared" si="748"/>
        <v>0</v>
      </c>
      <c r="W1482" s="19">
        <f t="shared" si="749"/>
        <v>0</v>
      </c>
      <c r="X1482" s="19">
        <f t="shared" si="750"/>
        <v>0</v>
      </c>
      <c r="Y1482" s="19">
        <f t="shared" si="736"/>
        <v>0</v>
      </c>
      <c r="Z1482" s="39">
        <f t="shared" si="753"/>
        <v>0</v>
      </c>
      <c r="AA1482" s="39">
        <f t="shared" si="753"/>
        <v>0</v>
      </c>
      <c r="AB1482" s="39">
        <f t="shared" si="753"/>
        <v>0</v>
      </c>
      <c r="AC1482" s="39">
        <f t="shared" si="753"/>
        <v>0</v>
      </c>
      <c r="AD1482" s="39">
        <f t="shared" si="753"/>
        <v>0</v>
      </c>
      <c r="AE1482" s="20">
        <f t="shared" si="725"/>
        <v>0</v>
      </c>
    </row>
    <row r="1483" spans="1:31">
      <c r="A1483" s="282">
        <f t="shared" si="737"/>
        <v>734</v>
      </c>
      <c r="B1483" s="18">
        <f t="shared" si="751"/>
        <v>0</v>
      </c>
      <c r="C1483" s="271">
        <f t="shared" si="751"/>
        <v>0</v>
      </c>
      <c r="D1483" s="18">
        <f t="shared" si="751"/>
        <v>0</v>
      </c>
      <c r="E1483" s="18">
        <f t="shared" si="751"/>
        <v>0</v>
      </c>
      <c r="F1483" s="19">
        <f t="shared" si="739"/>
        <v>0</v>
      </c>
      <c r="G1483" s="19">
        <f t="shared" si="740"/>
        <v>0</v>
      </c>
      <c r="H1483" s="19">
        <f t="shared" si="741"/>
        <v>0</v>
      </c>
      <c r="I1483" s="19">
        <f t="shared" si="742"/>
        <v>0</v>
      </c>
      <c r="J1483" s="19">
        <f t="shared" si="729"/>
        <v>0</v>
      </c>
      <c r="K1483" s="19">
        <f t="shared" si="730"/>
        <v>0</v>
      </c>
      <c r="L1483" s="19">
        <f t="shared" si="743"/>
        <v>0</v>
      </c>
      <c r="M1483" s="19">
        <f t="shared" si="744"/>
        <v>0</v>
      </c>
      <c r="N1483" s="19">
        <f t="shared" si="745"/>
        <v>0</v>
      </c>
      <c r="O1483" s="19">
        <f t="shared" si="731"/>
        <v>0</v>
      </c>
      <c r="P1483" s="19">
        <f t="shared" si="732"/>
        <v>0</v>
      </c>
      <c r="Q1483" s="19">
        <f t="shared" si="733"/>
        <v>0</v>
      </c>
      <c r="R1483" s="19">
        <f t="shared" si="746"/>
        <v>0</v>
      </c>
      <c r="S1483" s="19">
        <f t="shared" si="747"/>
        <v>0</v>
      </c>
      <c r="T1483" s="19">
        <f t="shared" si="734"/>
        <v>0</v>
      </c>
      <c r="U1483" s="19">
        <f t="shared" si="735"/>
        <v>0</v>
      </c>
      <c r="V1483" s="19">
        <f t="shared" si="748"/>
        <v>0</v>
      </c>
      <c r="W1483" s="19">
        <f t="shared" si="749"/>
        <v>0</v>
      </c>
      <c r="X1483" s="19">
        <f t="shared" si="750"/>
        <v>0</v>
      </c>
      <c r="Y1483" s="19">
        <f t="shared" si="736"/>
        <v>0</v>
      </c>
      <c r="Z1483" s="39">
        <f t="shared" si="753"/>
        <v>0</v>
      </c>
      <c r="AA1483" s="39">
        <f t="shared" si="753"/>
        <v>0</v>
      </c>
      <c r="AB1483" s="39">
        <f t="shared" si="753"/>
        <v>0</v>
      </c>
      <c r="AC1483" s="39">
        <f t="shared" si="753"/>
        <v>0</v>
      </c>
      <c r="AD1483" s="39">
        <f t="shared" si="753"/>
        <v>0</v>
      </c>
      <c r="AE1483" s="20">
        <f t="shared" si="725"/>
        <v>0</v>
      </c>
    </row>
    <row r="1484" spans="1:31">
      <c r="A1484" s="282">
        <f t="shared" si="737"/>
        <v>735</v>
      </c>
      <c r="B1484" s="18">
        <f t="shared" si="751"/>
        <v>0</v>
      </c>
      <c r="C1484" s="271">
        <f t="shared" si="751"/>
        <v>0</v>
      </c>
      <c r="D1484" s="18">
        <f t="shared" si="751"/>
        <v>0</v>
      </c>
      <c r="E1484" s="18">
        <f t="shared" si="751"/>
        <v>0</v>
      </c>
      <c r="F1484" s="19">
        <f t="shared" si="739"/>
        <v>0</v>
      </c>
      <c r="G1484" s="19">
        <f t="shared" si="740"/>
        <v>0</v>
      </c>
      <c r="H1484" s="19">
        <f t="shared" si="741"/>
        <v>0</v>
      </c>
      <c r="I1484" s="19">
        <f t="shared" si="742"/>
        <v>0</v>
      </c>
      <c r="J1484" s="19">
        <f t="shared" si="729"/>
        <v>0</v>
      </c>
      <c r="K1484" s="19">
        <f t="shared" si="730"/>
        <v>0</v>
      </c>
      <c r="L1484" s="19">
        <f t="shared" si="743"/>
        <v>0</v>
      </c>
      <c r="M1484" s="19">
        <f t="shared" si="744"/>
        <v>0</v>
      </c>
      <c r="N1484" s="19">
        <f t="shared" si="745"/>
        <v>0</v>
      </c>
      <c r="O1484" s="19">
        <f t="shared" si="731"/>
        <v>0</v>
      </c>
      <c r="P1484" s="19">
        <f t="shared" si="732"/>
        <v>0</v>
      </c>
      <c r="Q1484" s="19">
        <f t="shared" si="733"/>
        <v>0</v>
      </c>
      <c r="R1484" s="19">
        <f t="shared" si="746"/>
        <v>0</v>
      </c>
      <c r="S1484" s="19">
        <f t="shared" si="747"/>
        <v>0</v>
      </c>
      <c r="T1484" s="19">
        <f t="shared" si="734"/>
        <v>0</v>
      </c>
      <c r="U1484" s="19">
        <f t="shared" si="735"/>
        <v>0</v>
      </c>
      <c r="V1484" s="19">
        <f t="shared" si="748"/>
        <v>0</v>
      </c>
      <c r="W1484" s="19">
        <f t="shared" si="749"/>
        <v>0</v>
      </c>
      <c r="X1484" s="19">
        <f t="shared" si="750"/>
        <v>0</v>
      </c>
      <c r="Y1484" s="19">
        <f t="shared" si="736"/>
        <v>0</v>
      </c>
      <c r="Z1484" s="39">
        <f t="shared" si="753"/>
        <v>0</v>
      </c>
      <c r="AA1484" s="39">
        <f t="shared" si="753"/>
        <v>0</v>
      </c>
      <c r="AB1484" s="39">
        <f t="shared" si="753"/>
        <v>0</v>
      </c>
      <c r="AC1484" s="39">
        <f t="shared" si="753"/>
        <v>0</v>
      </c>
      <c r="AD1484" s="39">
        <f t="shared" si="753"/>
        <v>0</v>
      </c>
      <c r="AE1484" s="20">
        <f t="shared" si="725"/>
        <v>0</v>
      </c>
    </row>
    <row r="1485" spans="1:31">
      <c r="A1485" s="282">
        <f t="shared" si="737"/>
        <v>736</v>
      </c>
      <c r="B1485" s="18">
        <f t="shared" ref="B1485:E1490" si="754">B741</f>
        <v>0</v>
      </c>
      <c r="C1485" s="271">
        <f t="shared" si="754"/>
        <v>0</v>
      </c>
      <c r="D1485" s="18">
        <f t="shared" si="754"/>
        <v>0</v>
      </c>
      <c r="E1485" s="18">
        <f t="shared" si="754"/>
        <v>0</v>
      </c>
      <c r="F1485" s="19">
        <f t="shared" si="739"/>
        <v>0</v>
      </c>
      <c r="G1485" s="19">
        <f t="shared" si="740"/>
        <v>0</v>
      </c>
      <c r="H1485" s="19">
        <f t="shared" si="741"/>
        <v>0</v>
      </c>
      <c r="I1485" s="19">
        <f t="shared" si="742"/>
        <v>0</v>
      </c>
      <c r="J1485" s="19">
        <f t="shared" si="729"/>
        <v>0</v>
      </c>
      <c r="K1485" s="19">
        <f t="shared" si="730"/>
        <v>0</v>
      </c>
      <c r="L1485" s="19">
        <f t="shared" si="743"/>
        <v>0</v>
      </c>
      <c r="M1485" s="19">
        <f t="shared" si="744"/>
        <v>0</v>
      </c>
      <c r="N1485" s="19">
        <f t="shared" si="745"/>
        <v>0</v>
      </c>
      <c r="O1485" s="19">
        <f t="shared" si="731"/>
        <v>0</v>
      </c>
      <c r="P1485" s="19">
        <f t="shared" si="732"/>
        <v>0</v>
      </c>
      <c r="Q1485" s="19">
        <f t="shared" si="733"/>
        <v>0</v>
      </c>
      <c r="R1485" s="19">
        <f t="shared" si="746"/>
        <v>0</v>
      </c>
      <c r="S1485" s="19">
        <f t="shared" si="747"/>
        <v>0</v>
      </c>
      <c r="T1485" s="19">
        <f t="shared" si="734"/>
        <v>0</v>
      </c>
      <c r="U1485" s="19">
        <f t="shared" si="735"/>
        <v>0</v>
      </c>
      <c r="V1485" s="19">
        <f t="shared" si="748"/>
        <v>0</v>
      </c>
      <c r="W1485" s="19">
        <f t="shared" si="749"/>
        <v>0</v>
      </c>
      <c r="X1485" s="19">
        <f t="shared" si="750"/>
        <v>0</v>
      </c>
      <c r="Y1485" s="19">
        <f t="shared" si="736"/>
        <v>0</v>
      </c>
      <c r="Z1485" s="39">
        <f t="shared" si="753"/>
        <v>0</v>
      </c>
      <c r="AA1485" s="39">
        <f t="shared" si="753"/>
        <v>0</v>
      </c>
      <c r="AB1485" s="39">
        <f t="shared" si="753"/>
        <v>0</v>
      </c>
      <c r="AC1485" s="39">
        <f t="shared" si="753"/>
        <v>0</v>
      </c>
      <c r="AD1485" s="39">
        <f t="shared" si="753"/>
        <v>0</v>
      </c>
      <c r="AE1485" s="20">
        <f t="shared" si="725"/>
        <v>0</v>
      </c>
    </row>
    <row r="1486" spans="1:31">
      <c r="A1486" s="282">
        <f t="shared" si="737"/>
        <v>737</v>
      </c>
      <c r="B1486" s="18">
        <f t="shared" si="754"/>
        <v>0</v>
      </c>
      <c r="C1486" s="271">
        <f t="shared" si="754"/>
        <v>0</v>
      </c>
      <c r="D1486" s="18">
        <f t="shared" si="754"/>
        <v>0</v>
      </c>
      <c r="E1486" s="18">
        <f t="shared" si="754"/>
        <v>0</v>
      </c>
      <c r="F1486" s="19">
        <f t="shared" si="739"/>
        <v>0</v>
      </c>
      <c r="G1486" s="19">
        <f t="shared" si="740"/>
        <v>0</v>
      </c>
      <c r="H1486" s="19">
        <f t="shared" si="741"/>
        <v>0</v>
      </c>
      <c r="I1486" s="19">
        <f t="shared" si="742"/>
        <v>0</v>
      </c>
      <c r="J1486" s="19">
        <f t="shared" si="729"/>
        <v>0</v>
      </c>
      <c r="K1486" s="19">
        <f t="shared" si="730"/>
        <v>0</v>
      </c>
      <c r="L1486" s="19">
        <f t="shared" si="743"/>
        <v>0</v>
      </c>
      <c r="M1486" s="19">
        <f t="shared" si="744"/>
        <v>0</v>
      </c>
      <c r="N1486" s="19">
        <f t="shared" si="745"/>
        <v>0</v>
      </c>
      <c r="O1486" s="19">
        <f t="shared" si="731"/>
        <v>0</v>
      </c>
      <c r="P1486" s="19">
        <f t="shared" si="732"/>
        <v>0</v>
      </c>
      <c r="Q1486" s="19">
        <f t="shared" si="733"/>
        <v>0</v>
      </c>
      <c r="R1486" s="19">
        <f t="shared" si="746"/>
        <v>0</v>
      </c>
      <c r="S1486" s="19">
        <f t="shared" si="747"/>
        <v>0</v>
      </c>
      <c r="T1486" s="19">
        <f t="shared" si="734"/>
        <v>0</v>
      </c>
      <c r="U1486" s="19">
        <f t="shared" si="735"/>
        <v>0</v>
      </c>
      <c r="V1486" s="19">
        <f t="shared" si="748"/>
        <v>0</v>
      </c>
      <c r="W1486" s="19">
        <f t="shared" si="749"/>
        <v>0</v>
      </c>
      <c r="X1486" s="19">
        <f t="shared" si="750"/>
        <v>0</v>
      </c>
      <c r="Y1486" s="19">
        <f t="shared" si="736"/>
        <v>0</v>
      </c>
      <c r="Z1486" s="39">
        <f t="shared" ref="Z1486:AD1490" si="755">Z742</f>
        <v>0</v>
      </c>
      <c r="AA1486" s="39">
        <f t="shared" si="755"/>
        <v>0</v>
      </c>
      <c r="AB1486" s="39">
        <f t="shared" si="755"/>
        <v>0</v>
      </c>
      <c r="AC1486" s="39">
        <f t="shared" si="755"/>
        <v>0</v>
      </c>
      <c r="AD1486" s="39">
        <f t="shared" si="755"/>
        <v>0</v>
      </c>
      <c r="AE1486" s="20">
        <f t="shared" si="725"/>
        <v>0</v>
      </c>
    </row>
    <row r="1487" spans="1:31">
      <c r="A1487" s="282">
        <f t="shared" si="737"/>
        <v>738</v>
      </c>
      <c r="B1487" s="18">
        <f t="shared" si="754"/>
        <v>0</v>
      </c>
      <c r="C1487" s="271">
        <f t="shared" si="754"/>
        <v>0</v>
      </c>
      <c r="D1487" s="18">
        <f t="shared" si="754"/>
        <v>0</v>
      </c>
      <c r="E1487" s="18">
        <f t="shared" si="754"/>
        <v>0</v>
      </c>
      <c r="F1487" s="19">
        <f t="shared" si="739"/>
        <v>0</v>
      </c>
      <c r="G1487" s="19">
        <f t="shared" si="740"/>
        <v>0</v>
      </c>
      <c r="H1487" s="19">
        <f t="shared" si="741"/>
        <v>0</v>
      </c>
      <c r="I1487" s="19">
        <f t="shared" si="742"/>
        <v>0</v>
      </c>
      <c r="J1487" s="19">
        <f t="shared" si="729"/>
        <v>0</v>
      </c>
      <c r="K1487" s="19">
        <f t="shared" si="730"/>
        <v>0</v>
      </c>
      <c r="L1487" s="19">
        <f t="shared" si="743"/>
        <v>0</v>
      </c>
      <c r="M1487" s="19">
        <f t="shared" si="744"/>
        <v>0</v>
      </c>
      <c r="N1487" s="19">
        <f t="shared" si="745"/>
        <v>0</v>
      </c>
      <c r="O1487" s="19">
        <f t="shared" si="731"/>
        <v>0</v>
      </c>
      <c r="P1487" s="19">
        <f t="shared" si="732"/>
        <v>0</v>
      </c>
      <c r="Q1487" s="19">
        <f t="shared" si="733"/>
        <v>0</v>
      </c>
      <c r="R1487" s="19">
        <f t="shared" si="746"/>
        <v>0</v>
      </c>
      <c r="S1487" s="19">
        <f t="shared" si="747"/>
        <v>0</v>
      </c>
      <c r="T1487" s="19">
        <f t="shared" si="734"/>
        <v>0</v>
      </c>
      <c r="U1487" s="19">
        <f t="shared" si="735"/>
        <v>0</v>
      </c>
      <c r="V1487" s="19">
        <f t="shared" si="748"/>
        <v>0</v>
      </c>
      <c r="W1487" s="19">
        <f t="shared" si="749"/>
        <v>0</v>
      </c>
      <c r="X1487" s="19">
        <f t="shared" si="750"/>
        <v>0</v>
      </c>
      <c r="Y1487" s="19">
        <f t="shared" si="736"/>
        <v>0</v>
      </c>
      <c r="Z1487" s="39">
        <f t="shared" si="755"/>
        <v>0</v>
      </c>
      <c r="AA1487" s="39">
        <f t="shared" si="755"/>
        <v>0</v>
      </c>
      <c r="AB1487" s="39">
        <f t="shared" si="755"/>
        <v>0</v>
      </c>
      <c r="AC1487" s="39">
        <f t="shared" si="755"/>
        <v>0</v>
      </c>
      <c r="AD1487" s="39">
        <f t="shared" si="755"/>
        <v>0</v>
      </c>
      <c r="AE1487" s="20">
        <f t="shared" si="725"/>
        <v>0</v>
      </c>
    </row>
    <row r="1488" spans="1:31">
      <c r="A1488" s="282">
        <f t="shared" si="737"/>
        <v>739</v>
      </c>
      <c r="B1488" s="18">
        <f t="shared" si="754"/>
        <v>0</v>
      </c>
      <c r="C1488" s="271">
        <f t="shared" si="754"/>
        <v>0</v>
      </c>
      <c r="D1488" s="18">
        <f t="shared" si="754"/>
        <v>0</v>
      </c>
      <c r="E1488" s="18">
        <f t="shared" si="754"/>
        <v>0</v>
      </c>
      <c r="F1488" s="19">
        <f t="shared" si="739"/>
        <v>0</v>
      </c>
      <c r="G1488" s="19">
        <f t="shared" si="740"/>
        <v>0</v>
      </c>
      <c r="H1488" s="19">
        <f t="shared" si="741"/>
        <v>0</v>
      </c>
      <c r="I1488" s="19">
        <f t="shared" si="742"/>
        <v>0</v>
      </c>
      <c r="J1488" s="19">
        <f t="shared" si="729"/>
        <v>0</v>
      </c>
      <c r="K1488" s="19">
        <f t="shared" si="730"/>
        <v>0</v>
      </c>
      <c r="L1488" s="19">
        <f t="shared" si="743"/>
        <v>0</v>
      </c>
      <c r="M1488" s="19">
        <f t="shared" si="744"/>
        <v>0</v>
      </c>
      <c r="N1488" s="19">
        <f t="shared" si="745"/>
        <v>0</v>
      </c>
      <c r="O1488" s="19">
        <f t="shared" si="731"/>
        <v>0</v>
      </c>
      <c r="P1488" s="19">
        <f t="shared" si="732"/>
        <v>0</v>
      </c>
      <c r="Q1488" s="19">
        <f t="shared" si="733"/>
        <v>0</v>
      </c>
      <c r="R1488" s="19">
        <f t="shared" si="746"/>
        <v>0</v>
      </c>
      <c r="S1488" s="19">
        <f t="shared" si="747"/>
        <v>0</v>
      </c>
      <c r="T1488" s="19">
        <f t="shared" si="734"/>
        <v>0</v>
      </c>
      <c r="U1488" s="19">
        <f t="shared" si="735"/>
        <v>0</v>
      </c>
      <c r="V1488" s="19">
        <f t="shared" si="748"/>
        <v>0</v>
      </c>
      <c r="W1488" s="19">
        <f t="shared" si="749"/>
        <v>0</v>
      </c>
      <c r="X1488" s="19">
        <f t="shared" si="750"/>
        <v>0</v>
      </c>
      <c r="Y1488" s="19">
        <f t="shared" si="736"/>
        <v>0</v>
      </c>
      <c r="Z1488" s="39">
        <f t="shared" si="755"/>
        <v>0</v>
      </c>
      <c r="AA1488" s="39">
        <f t="shared" si="755"/>
        <v>0</v>
      </c>
      <c r="AB1488" s="39">
        <f t="shared" si="755"/>
        <v>0</v>
      </c>
      <c r="AC1488" s="39">
        <f t="shared" si="755"/>
        <v>0</v>
      </c>
      <c r="AD1488" s="39">
        <f t="shared" si="755"/>
        <v>0</v>
      </c>
      <c r="AE1488" s="20">
        <f t="shared" si="725"/>
        <v>0</v>
      </c>
    </row>
    <row r="1489" spans="1:31">
      <c r="A1489" s="282">
        <f t="shared" si="737"/>
        <v>740</v>
      </c>
      <c r="B1489" s="18">
        <f t="shared" si="754"/>
        <v>0</v>
      </c>
      <c r="C1489" s="271">
        <f t="shared" si="754"/>
        <v>0</v>
      </c>
      <c r="D1489" s="18">
        <f t="shared" si="754"/>
        <v>0</v>
      </c>
      <c r="E1489" s="18">
        <f t="shared" si="754"/>
        <v>0</v>
      </c>
      <c r="F1489" s="19">
        <f t="shared" si="739"/>
        <v>0</v>
      </c>
      <c r="G1489" s="19">
        <f t="shared" si="740"/>
        <v>0</v>
      </c>
      <c r="H1489" s="19">
        <f t="shared" si="741"/>
        <v>0</v>
      </c>
      <c r="I1489" s="19">
        <f t="shared" si="742"/>
        <v>0</v>
      </c>
      <c r="J1489" s="19">
        <f t="shared" si="729"/>
        <v>0</v>
      </c>
      <c r="K1489" s="19">
        <f t="shared" si="730"/>
        <v>0</v>
      </c>
      <c r="L1489" s="19">
        <f t="shared" si="743"/>
        <v>0</v>
      </c>
      <c r="M1489" s="19">
        <f t="shared" si="744"/>
        <v>0</v>
      </c>
      <c r="N1489" s="19">
        <f t="shared" si="745"/>
        <v>0</v>
      </c>
      <c r="O1489" s="19">
        <f t="shared" si="731"/>
        <v>0</v>
      </c>
      <c r="P1489" s="19">
        <f t="shared" si="732"/>
        <v>0</v>
      </c>
      <c r="Q1489" s="19">
        <f t="shared" si="733"/>
        <v>0</v>
      </c>
      <c r="R1489" s="19">
        <f t="shared" si="746"/>
        <v>0</v>
      </c>
      <c r="S1489" s="19">
        <f t="shared" si="747"/>
        <v>0</v>
      </c>
      <c r="T1489" s="19">
        <f t="shared" si="734"/>
        <v>0</v>
      </c>
      <c r="U1489" s="19">
        <f t="shared" si="735"/>
        <v>0</v>
      </c>
      <c r="V1489" s="19">
        <f t="shared" si="748"/>
        <v>0</v>
      </c>
      <c r="W1489" s="19">
        <f t="shared" si="749"/>
        <v>0</v>
      </c>
      <c r="X1489" s="19">
        <f t="shared" si="750"/>
        <v>0</v>
      </c>
      <c r="Y1489" s="19">
        <f t="shared" si="736"/>
        <v>0</v>
      </c>
      <c r="Z1489" s="39">
        <f t="shared" si="755"/>
        <v>0</v>
      </c>
      <c r="AA1489" s="39">
        <f t="shared" si="755"/>
        <v>0</v>
      </c>
      <c r="AB1489" s="39">
        <f t="shared" si="755"/>
        <v>0</v>
      </c>
      <c r="AC1489" s="39">
        <f t="shared" si="755"/>
        <v>0</v>
      </c>
      <c r="AD1489" s="39">
        <f t="shared" si="755"/>
        <v>0</v>
      </c>
      <c r="AE1489" s="20">
        <f t="shared" si="725"/>
        <v>0</v>
      </c>
    </row>
    <row r="1490" spans="1:31">
      <c r="A1490" s="282">
        <f t="shared" si="737"/>
        <v>741</v>
      </c>
      <c r="B1490" s="18">
        <f t="shared" si="754"/>
        <v>0</v>
      </c>
      <c r="C1490" s="271">
        <f t="shared" si="754"/>
        <v>0</v>
      </c>
      <c r="D1490" s="18">
        <f t="shared" si="754"/>
        <v>0</v>
      </c>
      <c r="E1490" s="18">
        <f t="shared" si="754"/>
        <v>0</v>
      </c>
      <c r="F1490" s="19">
        <f t="shared" si="739"/>
        <v>0</v>
      </c>
      <c r="G1490" s="19">
        <f t="shared" si="740"/>
        <v>0</v>
      </c>
      <c r="H1490" s="19">
        <f t="shared" si="741"/>
        <v>0</v>
      </c>
      <c r="I1490" s="19">
        <f t="shared" si="742"/>
        <v>0</v>
      </c>
      <c r="J1490" s="19">
        <f t="shared" si="729"/>
        <v>0</v>
      </c>
      <c r="K1490" s="19">
        <f t="shared" si="730"/>
        <v>0</v>
      </c>
      <c r="L1490" s="19">
        <f t="shared" si="743"/>
        <v>0</v>
      </c>
      <c r="M1490" s="19">
        <f t="shared" si="744"/>
        <v>0</v>
      </c>
      <c r="N1490" s="19">
        <f t="shared" si="745"/>
        <v>0</v>
      </c>
      <c r="O1490" s="19">
        <f t="shared" si="731"/>
        <v>0</v>
      </c>
      <c r="P1490" s="19">
        <f t="shared" si="732"/>
        <v>0</v>
      </c>
      <c r="Q1490" s="19">
        <f t="shared" si="733"/>
        <v>0</v>
      </c>
      <c r="R1490" s="19">
        <f t="shared" si="746"/>
        <v>0</v>
      </c>
      <c r="S1490" s="19">
        <f t="shared" si="747"/>
        <v>0</v>
      </c>
      <c r="T1490" s="19">
        <f t="shared" si="734"/>
        <v>0</v>
      </c>
      <c r="U1490" s="19">
        <f t="shared" si="735"/>
        <v>0</v>
      </c>
      <c r="V1490" s="19">
        <f t="shared" si="748"/>
        <v>0</v>
      </c>
      <c r="W1490" s="19">
        <f t="shared" si="749"/>
        <v>0</v>
      </c>
      <c r="X1490" s="19">
        <f t="shared" si="750"/>
        <v>0</v>
      </c>
      <c r="Y1490" s="19">
        <f t="shared" si="736"/>
        <v>0</v>
      </c>
      <c r="Z1490" s="39">
        <f t="shared" si="755"/>
        <v>0</v>
      </c>
      <c r="AA1490" s="39">
        <f t="shared" si="755"/>
        <v>0</v>
      </c>
      <c r="AB1490" s="39">
        <f t="shared" si="755"/>
        <v>0</v>
      </c>
      <c r="AC1490" s="39">
        <f t="shared" si="755"/>
        <v>0</v>
      </c>
      <c r="AD1490" s="39">
        <f t="shared" si="755"/>
        <v>0</v>
      </c>
      <c r="AE1490" s="20">
        <f t="shared" si="725"/>
        <v>0</v>
      </c>
    </row>
  </sheetData>
  <mergeCells count="7">
    <mergeCell ref="AE747:AE749"/>
    <mergeCell ref="A1:Y2"/>
    <mergeCell ref="F3:Y3"/>
    <mergeCell ref="Z3:AD3"/>
    <mergeCell ref="A747:AD749"/>
    <mergeCell ref="A5:E5"/>
    <mergeCell ref="A3:E3"/>
  </mergeCells>
  <phoneticPr fontId="17" type="noConversion"/>
  <dataValidations count="8">
    <dataValidation type="list" allowBlank="1" showInputMessage="1" showErrorMessage="1" sqref="X468:X746 X6:X466" xr:uid="{00000000-0002-0000-0300-000006000000}">
      <formula1>"구성,미구성"</formula1>
    </dataValidation>
    <dataValidation type="list" allowBlank="1" showInputMessage="1" showErrorMessage="1" sqref="G468:G746 G6:G466" xr:uid="{00000000-0002-0000-0300-000007000000}">
      <formula1>"게시,미게시"</formula1>
    </dataValidation>
    <dataValidation type="list" allowBlank="1" showInputMessage="1" showErrorMessage="1" sqref="L468:L746 L6:L466" xr:uid="{00000000-0002-0000-0300-000008000000}">
      <formula1>"설치,미설치"</formula1>
    </dataValidation>
    <dataValidation type="list" allowBlank="1" showInputMessage="1" showErrorMessage="1" sqref="M468:M746 M6:M466" xr:uid="{00000000-0002-0000-0300-000009000000}">
      <formula1>"가능,출입제한"</formula1>
    </dataValidation>
    <dataValidation type="list" allowBlank="1" showInputMessage="1" showErrorMessage="1" sqref="N468:N746 N6:N466" xr:uid="{00000000-0002-0000-0300-00000A000000}">
      <formula1>"사용,미사용"</formula1>
    </dataValidation>
    <dataValidation allowBlank="1" showDropDown="1" showInputMessage="1" showErrorMessage="1" sqref="X467 L467:N467 G467" xr:uid="{00000000-0002-0000-0300-00000E000000}"/>
    <dataValidation type="list" allowBlank="1" showInputMessage="1" showErrorMessage="1" sqref="E6:E746" xr:uid="{00000000-0002-0000-0300-00001B000000}">
      <formula1>$AF$6:$AF$10</formula1>
    </dataValidation>
    <dataValidation type="list" allowBlank="1" showInputMessage="1" showErrorMessage="1" sqref="F6:F746" xr:uid="{08CDE182-74B8-459E-ABB4-314CC14F2C24}">
      <formula1>$AI$7:$AI$12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공립 총괄표</vt:lpstr>
      <vt:lpstr>사립 총괄표 </vt:lpstr>
      <vt:lpstr>입력표(공립)</vt:lpstr>
      <vt:lpstr>입력표(사립)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YEON-JEONG</dc:creator>
  <cp:lastModifiedBy>User</cp:lastModifiedBy>
  <cp:lastPrinted>2019-06-30T23:49:39Z</cp:lastPrinted>
  <dcterms:created xsi:type="dcterms:W3CDTF">2011-07-05T09:14:41Z</dcterms:created>
  <dcterms:modified xsi:type="dcterms:W3CDTF">2025-03-26T07:56:03Z</dcterms:modified>
</cp:coreProperties>
</file>